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1"/>
  </bookViews>
  <sheets>
    <sheet name="City Wide Totals" sheetId="1" r:id="rId1"/>
    <sheet name="ATD" sheetId="2" r:id="rId2"/>
    <sheet name="Audit" sheetId="3" r:id="rId3"/>
    <sheet name="Clerks" sheetId="4" r:id="rId4"/>
    <sheet name="Community Services" sheetId="5" r:id="rId5"/>
    <sheet name="CSS" sheetId="6" r:id="rId6"/>
    <sheet name="Finance" sheetId="7" r:id="rId7"/>
    <sheet name="FPS" sheetId="8" r:id="rId8"/>
    <sheet name="Mayor's Office" sheetId="9" r:id="rId9"/>
    <sheet name="PP&amp;D" sheetId="10" r:id="rId10"/>
    <sheet name="Public Works" sheetId="11" r:id="rId11"/>
    <sheet name="Transit" sheetId="12" r:id="rId12"/>
    <sheet name="Water &amp; Waste" sheetId="13" r:id="rId13"/>
    <sheet name="WFMA" sheetId="14" r:id="rId14"/>
    <sheet name="WPA" sheetId="15" r:id="rId15"/>
    <sheet name="WPS" sheetId="16" r:id="rId16"/>
  </sheets>
  <definedNames>
    <definedName name="_xlnm.Print_Area" localSheetId="1">'ATD'!$A:$K</definedName>
    <definedName name="_xlnm.Print_Area" localSheetId="2">'Audit'!$A:$K</definedName>
    <definedName name="_xlnm.Print_Area" localSheetId="0">'City Wide Totals'!$A:$H</definedName>
    <definedName name="_xlnm.Print_Area" localSheetId="3">'Clerks'!$A:$K</definedName>
    <definedName name="_xlnm.Print_Area" localSheetId="4">'Community Services'!$A:$K</definedName>
    <definedName name="_xlnm.Print_Area" localSheetId="5">'CSS'!$A:$K</definedName>
    <definedName name="_xlnm.Print_Area" localSheetId="6">'Finance'!$A:$K</definedName>
    <definedName name="_xlnm.Print_Area" localSheetId="7">'FPS'!$A:$K</definedName>
    <definedName name="_xlnm.Print_Area" localSheetId="8">'Mayor''s Office'!$A:$K</definedName>
    <definedName name="_xlnm.Print_Area" localSheetId="9">'PP&amp;D'!$A:$K</definedName>
    <definedName name="_xlnm.Print_Area" localSheetId="10">'Public Works'!$A:$L</definedName>
    <definedName name="_xlnm.Print_Area" localSheetId="11">'Transit'!$A:$K</definedName>
    <definedName name="_xlnm.Print_Area" localSheetId="12">'Water &amp; Waste'!$A:$K</definedName>
    <definedName name="_xlnm.Print_Area" localSheetId="13">'WFMA'!$A:$K</definedName>
    <definedName name="_xlnm.Print_Area" localSheetId="14">'WPA'!$A:$K</definedName>
    <definedName name="_xlnm.Print_Area" localSheetId="15">'WPS'!$A:$K</definedName>
  </definedNames>
  <calcPr fullCalcOnLoad="1"/>
</workbook>
</file>

<file path=xl/sharedStrings.xml><?xml version="1.0" encoding="utf-8"?>
<sst xmlns="http://schemas.openxmlformats.org/spreadsheetml/2006/main" count="4198" uniqueCount="1361">
  <si>
    <t>Department</t>
  </si>
  <si>
    <t>Floor</t>
  </si>
  <si>
    <t>Staff</t>
  </si>
  <si>
    <t>Total Printers/MFPs</t>
  </si>
  <si>
    <t># Printers w/ Info</t>
  </si>
  <si>
    <t>Total Volume</t>
  </si>
  <si>
    <t>Clerks</t>
  </si>
  <si>
    <t>510 Main St.</t>
  </si>
  <si>
    <t>Administrative</t>
  </si>
  <si>
    <t>Printer</t>
  </si>
  <si>
    <t>Lexmark E322</t>
  </si>
  <si>
    <t>Lexmark T642</t>
  </si>
  <si>
    <t>Xerox 8550</t>
  </si>
  <si>
    <t>Fax</t>
  </si>
  <si>
    <t>Pitney Bowes 3500</t>
  </si>
  <si>
    <t>MFP</t>
  </si>
  <si>
    <t>HP Laserjet 3020</t>
  </si>
  <si>
    <t>KM-5050</t>
  </si>
  <si>
    <t>KM-C3232</t>
  </si>
  <si>
    <t>KM-5035</t>
  </si>
  <si>
    <t>Basement</t>
  </si>
  <si>
    <t>Lexmark E340</t>
  </si>
  <si>
    <t>380 William Ave.</t>
  </si>
  <si>
    <t>Canon File Print 470</t>
  </si>
  <si>
    <t>Xerox Phaser 8560</t>
  </si>
  <si>
    <t>Lexmark T622</t>
  </si>
  <si>
    <t>Brother Intellifax 1270</t>
  </si>
  <si>
    <t>311 Ross Ave.</t>
  </si>
  <si>
    <t>Lexmark T630</t>
  </si>
  <si>
    <t>Lexmark T616</t>
  </si>
  <si>
    <t>1-756 Pembina Hwy</t>
  </si>
  <si>
    <t>Brother 4100e</t>
  </si>
  <si>
    <t>KM-3035</t>
  </si>
  <si>
    <t>Council</t>
  </si>
  <si>
    <t>Lexmark T632</t>
  </si>
  <si>
    <t>KM-C3232E</t>
  </si>
  <si>
    <t>Lexmark 332n</t>
  </si>
  <si>
    <t>Mezz</t>
  </si>
  <si>
    <t>Council Chamber</t>
  </si>
  <si>
    <t>Public Volume</t>
  </si>
  <si>
    <t>Community Services</t>
  </si>
  <si>
    <t>1057 Logan Avenue</t>
  </si>
  <si>
    <t>Animal Services - Admin/Bi-Law Enforcement</t>
  </si>
  <si>
    <t>Deskjet 970Cse</t>
  </si>
  <si>
    <t>Laserjet 2300dtn</t>
  </si>
  <si>
    <t>Laserjet 4200dtn</t>
  </si>
  <si>
    <t>Laserjet 5p</t>
  </si>
  <si>
    <t>Bros. Intellifax 4750</t>
  </si>
  <si>
    <t>Scanner</t>
  </si>
  <si>
    <t>Scanjet 6300C</t>
  </si>
  <si>
    <t>Copier</t>
  </si>
  <si>
    <t>KYOCERA-KM3040</t>
  </si>
  <si>
    <t>1101 Wabasha Street</t>
  </si>
  <si>
    <t>Transcona Centennial Pool</t>
  </si>
  <si>
    <t>Laserjet 2200</t>
  </si>
  <si>
    <t>Laserjet 4250dtn</t>
  </si>
  <si>
    <t>1215 Archibald Street</t>
  </si>
  <si>
    <t>Bonivital Pool</t>
  </si>
  <si>
    <t>KYOCERA-KM3035</t>
  </si>
  <si>
    <t>1400 Rothesay Avenue</t>
  </si>
  <si>
    <t>Chief Peguis Fitness Center</t>
  </si>
  <si>
    <t>Laserjet 1320n</t>
  </si>
  <si>
    <t>Canon Class 2050P</t>
  </si>
  <si>
    <t>1539 Waverley Street</t>
  </si>
  <si>
    <t>Insect Control - Research Section</t>
  </si>
  <si>
    <t>Color Laserjet 3700dn</t>
  </si>
  <si>
    <t>Color Laserjet cp3525n (Heliport part of the year)</t>
  </si>
  <si>
    <t>Laserjet 5p (almost at end of life)</t>
  </si>
  <si>
    <t>LaserClass 8500</t>
  </si>
  <si>
    <t>Scanjet 5370C</t>
  </si>
  <si>
    <t>KYOCERA-KB2035</t>
  </si>
  <si>
    <t>1887 Pacific Avenue West</t>
  </si>
  <si>
    <t>Eldon Ross Pool</t>
  </si>
  <si>
    <t>Laserjet 2100</t>
  </si>
  <si>
    <t>Bros.Intel 360</t>
  </si>
  <si>
    <t>200 Isabel Street</t>
  </si>
  <si>
    <t>Freight House Recreation and Leisure Centre</t>
  </si>
  <si>
    <t>Laserjet P3005n</t>
  </si>
  <si>
    <t>Bros. Intellifax 1270e</t>
  </si>
  <si>
    <t>Color Laserjet cp2025x</t>
  </si>
  <si>
    <t>2055 Ness Avenue</t>
  </si>
  <si>
    <t>St. James Civic Centre</t>
  </si>
  <si>
    <t>Business Inkjet 2250tn</t>
  </si>
  <si>
    <t>25 Poseidon Bay</t>
  </si>
  <si>
    <t>Pan Am Pool</t>
  </si>
  <si>
    <t>KYOCERA-KM2050</t>
  </si>
  <si>
    <t>CP1700d Color Inkjet</t>
  </si>
  <si>
    <t>Laserjet P3015x</t>
  </si>
  <si>
    <t>Laserjet P3005dn</t>
  </si>
  <si>
    <t>Laserjet 2300</t>
  </si>
  <si>
    <t>HP1040</t>
  </si>
  <si>
    <t>Laserjet 3005dn</t>
  </si>
  <si>
    <t>Panafax UF 790</t>
  </si>
  <si>
    <t xml:space="preserve">3 Grey Street </t>
  </si>
  <si>
    <t>Insect Control - Operations Section</t>
  </si>
  <si>
    <t>Business Inkjet 2800</t>
  </si>
  <si>
    <t>Color Laserjet 3800dn</t>
  </si>
  <si>
    <t>Deskjet 960Cse</t>
  </si>
  <si>
    <t>Canon Class 9000</t>
  </si>
  <si>
    <t>18-30 Fort</t>
  </si>
  <si>
    <t>Community By-law Enforcement Division - License Services</t>
  </si>
  <si>
    <t>Laserjet 2200dtn</t>
  </si>
  <si>
    <t>Color Laserjet cp3525dn</t>
  </si>
  <si>
    <t>Inkjet Photosmart 7150</t>
  </si>
  <si>
    <t>Canon Class 710</t>
  </si>
  <si>
    <t>Scanjet N6350 networked</t>
  </si>
  <si>
    <t>Scanjet 3570C flatbed</t>
  </si>
  <si>
    <t>KYCOERA-KM3035</t>
  </si>
  <si>
    <t>381 Sherbrook Street</t>
  </si>
  <si>
    <t>Sherbrook Pool</t>
  </si>
  <si>
    <t>Brother Intelifax2820</t>
  </si>
  <si>
    <t>395 Main Street</t>
  </si>
  <si>
    <t>Community By-law Enforcement Division/Community Development and Recreation Services</t>
  </si>
  <si>
    <t>Color Laserjet 3800dtn</t>
  </si>
  <si>
    <t>Deskjet 960Cse (near end of life)</t>
  </si>
  <si>
    <t>Canon Laser 2050</t>
  </si>
  <si>
    <t>Office of the Director/Strategic and Information Systems Services</t>
  </si>
  <si>
    <t>Business Inkjet 2800dtn</t>
  </si>
  <si>
    <t>DesignJet100</t>
  </si>
  <si>
    <t>Laserjet 2200dn</t>
  </si>
  <si>
    <t>Laserjet 6p</t>
  </si>
  <si>
    <t>Canon G# - JJX 04354</t>
  </si>
  <si>
    <t>Finance and Administrative Services/Strategic and Information Systems Services</t>
  </si>
  <si>
    <t>Laserjet P3005x</t>
  </si>
  <si>
    <t>Color Laserjet 2605dn</t>
  </si>
  <si>
    <t>Canon H12249</t>
  </si>
  <si>
    <t>Scanjet 5490C</t>
  </si>
  <si>
    <t>KYOCERAY-KM3040</t>
  </si>
  <si>
    <t>Human Resource Strategy and Services</t>
  </si>
  <si>
    <t>Color Laserjet 2600n</t>
  </si>
  <si>
    <t>Laserjet 4300dtn</t>
  </si>
  <si>
    <t>Laserjet 4p</t>
  </si>
  <si>
    <t>Canon H12228</t>
  </si>
  <si>
    <t>Scanjet N6310</t>
  </si>
  <si>
    <t>Community By-law Enforcement/Strategic and Informations Systems Services</t>
  </si>
  <si>
    <t>Color Laserjet cp3525x</t>
  </si>
  <si>
    <t>Canon Super G3</t>
  </si>
  <si>
    <t>Community Development and Recreation Services</t>
  </si>
  <si>
    <t>Color Lasejet 5550dtn</t>
  </si>
  <si>
    <t>Epson Stylus Color 3000</t>
  </si>
  <si>
    <t>Laserjet 2100tn</t>
  </si>
  <si>
    <t>Scanjet 5590 flatbed</t>
  </si>
  <si>
    <t>Color Laserjet 4600dtn</t>
  </si>
  <si>
    <t>Laserjet 2200d</t>
  </si>
  <si>
    <t>Deskjet 960Cse (not in use)</t>
  </si>
  <si>
    <t>Canon 2050P</t>
  </si>
  <si>
    <t>KYOCERA-KM5035</t>
  </si>
  <si>
    <t>Laserjet 5P</t>
  </si>
  <si>
    <t>Canon Laser Class2060</t>
  </si>
  <si>
    <t>KYOCERA-KM5050</t>
  </si>
  <si>
    <t>Business Inkjet 1200d</t>
  </si>
  <si>
    <t>KYOCERA-KM4050</t>
  </si>
  <si>
    <t>430 Langside Street</t>
  </si>
  <si>
    <t>Magnus Eliason Recreation Centre</t>
  </si>
  <si>
    <t>Laserjet 3015x</t>
  </si>
  <si>
    <t>444 Adsum Drive</t>
  </si>
  <si>
    <t>Seven Oaks Pool</t>
  </si>
  <si>
    <t>Inkjet CP1700d</t>
  </si>
  <si>
    <t>KYOCERA-KM2030</t>
  </si>
  <si>
    <t>510 King Street</t>
  </si>
  <si>
    <t>Turtle Island Neighbourhood Centre</t>
  </si>
  <si>
    <t>Bros. #2820</t>
  </si>
  <si>
    <t>545 Watt Street</t>
  </si>
  <si>
    <t>Deskjet 6122</t>
  </si>
  <si>
    <t>Laserjet 4050t</t>
  </si>
  <si>
    <t>565 Watt Street</t>
  </si>
  <si>
    <t>Laserjet 2100m</t>
  </si>
  <si>
    <t>Canon - CFX-L4000</t>
  </si>
  <si>
    <t>575 Larsen</t>
  </si>
  <si>
    <t>East End Cultural Center</t>
  </si>
  <si>
    <t>KYOCERA-KM2035</t>
  </si>
  <si>
    <t>601 Aikins</t>
  </si>
  <si>
    <t>St. John's Leisure Centre</t>
  </si>
  <si>
    <t>Laserjet 3005n</t>
  </si>
  <si>
    <t>614 Des Meurons Street</t>
  </si>
  <si>
    <t>Bilingual Service Centre</t>
  </si>
  <si>
    <t>Laserjet 4050</t>
  </si>
  <si>
    <t>Bros.Intellifax775</t>
  </si>
  <si>
    <t>625 Osborne Street</t>
  </si>
  <si>
    <t>Fort Rouge Leisure Centre</t>
  </si>
  <si>
    <t>Deskjet 6988dt</t>
  </si>
  <si>
    <t>Canon #L120-F147400</t>
  </si>
  <si>
    <t>644 Parkdale Street</t>
  </si>
  <si>
    <t>St. James Centennial Pool</t>
  </si>
  <si>
    <t>Color Laserjet cp2025dn</t>
  </si>
  <si>
    <t>685 Dalhousie Drive</t>
  </si>
  <si>
    <t>Margaret Grant Pool</t>
  </si>
  <si>
    <t>90 Sinclair Street</t>
  </si>
  <si>
    <t>North Centennial Pool - currently closed for renovations</t>
  </si>
  <si>
    <t>Laserjet 2430dtn</t>
  </si>
  <si>
    <t>(in storage)</t>
  </si>
  <si>
    <t>909 Concordia Avenue</t>
  </si>
  <si>
    <t>Elmwood Kildonan Pool</t>
  </si>
  <si>
    <t>999 Sargent Avenue</t>
  </si>
  <si>
    <t>Cindy Klassen Recreation Complex</t>
  </si>
  <si>
    <t>Panafax UF312</t>
  </si>
  <si>
    <t>Panafax UF-312</t>
  </si>
  <si>
    <t>95 Bournais</t>
  </si>
  <si>
    <t>Bernie Wolfe Pool</t>
  </si>
  <si>
    <t>HP 1040</t>
  </si>
  <si>
    <t>Millennium Library / 251 Donald Street</t>
  </si>
  <si>
    <t>(includes public totals for all Millennium)</t>
  </si>
  <si>
    <t>6P</t>
  </si>
  <si>
    <t>2100 M</t>
  </si>
  <si>
    <t>UF-790</t>
  </si>
  <si>
    <t>KM 2530</t>
  </si>
  <si>
    <t>KM 4035</t>
  </si>
  <si>
    <t>KM 2030</t>
  </si>
  <si>
    <t>P2055 DN</t>
  </si>
  <si>
    <t>UF-585</t>
  </si>
  <si>
    <t>AF 270</t>
  </si>
  <si>
    <t>2200 D</t>
  </si>
  <si>
    <t>AF 551</t>
  </si>
  <si>
    <t>KM 2050</t>
  </si>
  <si>
    <t>P2015</t>
  </si>
  <si>
    <t>3700 DN</t>
  </si>
  <si>
    <t>5000 N</t>
  </si>
  <si>
    <t>9000L</t>
  </si>
  <si>
    <t>Millennium Library - 251 Donald Street</t>
  </si>
  <si>
    <t>5200 TN</t>
  </si>
  <si>
    <t>9050 DN</t>
  </si>
  <si>
    <t>KM 2550</t>
  </si>
  <si>
    <t>KM 6230</t>
  </si>
  <si>
    <t>KMC2520</t>
  </si>
  <si>
    <t>4050 TN</t>
  </si>
  <si>
    <t>2050P</t>
  </si>
  <si>
    <t>Charleswood Library / 5014 Roblin Blvd</t>
  </si>
  <si>
    <t>Bsmt</t>
  </si>
  <si>
    <t>(includes printing in basement)</t>
  </si>
  <si>
    <t>920 CVR</t>
  </si>
  <si>
    <t>Cornish Library / 20 West Gate</t>
  </si>
  <si>
    <t>KM 2035</t>
  </si>
  <si>
    <t>Fort Garry Library / 1360 Pembina Highway</t>
  </si>
  <si>
    <t>FT 4527</t>
  </si>
  <si>
    <t>Henderson Library / 1-1050 Henderson Highway</t>
  </si>
  <si>
    <t>UF-550</t>
  </si>
  <si>
    <t>AF 1018</t>
  </si>
  <si>
    <t>Louis Riel Library / 1168 Dakota Street</t>
  </si>
  <si>
    <t>895 CXI</t>
  </si>
  <si>
    <t>KM 2020</t>
  </si>
  <si>
    <t>Munroe Library / 489 London Street</t>
  </si>
  <si>
    <t>UF-595</t>
  </si>
  <si>
    <t>Osborne Library / 625 Osborne Street</t>
  </si>
  <si>
    <t>Pembina Trail Library / 2724 Pembina Highway</t>
  </si>
  <si>
    <t>River Heights Library / 1520 Corydon Avenue</t>
  </si>
  <si>
    <t>P2055dn</t>
  </si>
  <si>
    <t>St. Boniface Library / 100-131 Boul. Provencher</t>
  </si>
  <si>
    <t>(includes printing on 1st floor)</t>
  </si>
  <si>
    <t>4 Plus</t>
  </si>
  <si>
    <t>St. James Library / 1910 Portage Avenue</t>
  </si>
  <si>
    <t>(includes 2nd floor count)</t>
  </si>
  <si>
    <t>FT 5535</t>
  </si>
  <si>
    <t>St. John's Library / 500 Salter Street</t>
  </si>
  <si>
    <t>(includes printing for basement)</t>
  </si>
  <si>
    <t>UF-490</t>
  </si>
  <si>
    <t>FT 4522</t>
  </si>
  <si>
    <t>St. Vital Library / 6 Fermor Avenue</t>
  </si>
  <si>
    <t>AF 650</t>
  </si>
  <si>
    <t xml:space="preserve">Sir William Stephenson Library / 765 Keewatin </t>
  </si>
  <si>
    <t>UF-585/595</t>
  </si>
  <si>
    <t>Transcona Library / 111 Victoria Avenue West</t>
  </si>
  <si>
    <t>(includes printer count for basement)</t>
  </si>
  <si>
    <t>West End Library / 999 Sargent Avenue</t>
  </si>
  <si>
    <t>West Kildonan Library / 365 Jefferson Avenue</t>
  </si>
  <si>
    <t>(includes count for basement)</t>
  </si>
  <si>
    <t>AF 1022</t>
  </si>
  <si>
    <t>Westwood Library / 66 Allard Avenue</t>
  </si>
  <si>
    <t>Windsor Park Library / 955 Cottonwood Road</t>
  </si>
  <si>
    <t>840 C</t>
  </si>
  <si>
    <t>UF-322</t>
  </si>
  <si>
    <t>Transit</t>
  </si>
  <si>
    <t>421 Osborne - Offices</t>
  </si>
  <si>
    <t>Administrative / Clerical / Management Staff for Finance, HR, Operations, and Maintenance</t>
  </si>
  <si>
    <t>Lexmark W840</t>
  </si>
  <si>
    <t>Lexmark C910</t>
  </si>
  <si>
    <t>Lexmark T630DTN</t>
  </si>
  <si>
    <t>Lexmark C780</t>
  </si>
  <si>
    <t>Panasonic W0839</t>
  </si>
  <si>
    <t>HP 5590</t>
  </si>
  <si>
    <t>KM 3035</t>
  </si>
  <si>
    <t>Staff for Planning/Schedules/Marketing Divisions, Directors Division</t>
  </si>
  <si>
    <t>HP CM6040f MFP</t>
  </si>
  <si>
    <t>210,750</t>
  </si>
  <si>
    <t>Lexmark T654dn</t>
  </si>
  <si>
    <t>Canon Laser Class 2060P</t>
  </si>
  <si>
    <t>Dispatch, Shift Sign-up, Timekeepers for Operations division</t>
  </si>
  <si>
    <t>Lexmark T430</t>
  </si>
  <si>
    <t>KMC3232</t>
  </si>
  <si>
    <t>421 Osborne - Stores</t>
  </si>
  <si>
    <t xml:space="preserve">Stores Function </t>
  </si>
  <si>
    <t>Lexmark Laserjet 4P</t>
  </si>
  <si>
    <t>Panafax UF-585</t>
  </si>
  <si>
    <t>KM3530</t>
  </si>
  <si>
    <t>421 Osborne - G Track - Maintenance</t>
  </si>
  <si>
    <t>Plant and Equipment - vehicle maintenance and overhaul work</t>
  </si>
  <si>
    <t>Lexmark T630N</t>
  </si>
  <si>
    <t>Lexmark T420</t>
  </si>
  <si>
    <t>Brother MFC-7220</t>
  </si>
  <si>
    <t>Fujitsu S3000</t>
  </si>
  <si>
    <t>Brother MFC 5440CN</t>
  </si>
  <si>
    <t>KM2050</t>
  </si>
  <si>
    <t>421 Osborne - Bus Servicing</t>
  </si>
  <si>
    <t>Bus servicing, Dispatch and remote garage blister.</t>
  </si>
  <si>
    <t>Lexmark E360d</t>
  </si>
  <si>
    <t>Lexmark E250d</t>
  </si>
  <si>
    <t>421 Osborne - Shops</t>
  </si>
  <si>
    <t>Facilities Maintenance &amp; Shops Division</t>
  </si>
  <si>
    <t>Canon Canoscan 4400F</t>
  </si>
  <si>
    <t>Fujitsu ScanSnap S1500</t>
  </si>
  <si>
    <t>421 Osborne - Rear Office</t>
  </si>
  <si>
    <t>Primarily the Instruction Branch</t>
  </si>
  <si>
    <t>HP Deskjet F4135</t>
  </si>
  <si>
    <t>Epson Perfection 4490 Photo</t>
  </si>
  <si>
    <t>414 Osborne - Unit C</t>
  </si>
  <si>
    <t>Information Technology</t>
  </si>
  <si>
    <t>Lexmark C935</t>
  </si>
  <si>
    <t>Epson Stylus 4000</t>
  </si>
  <si>
    <t>Epson Stylus Pro 9600</t>
  </si>
  <si>
    <t>414 Osborne - Unit B</t>
  </si>
  <si>
    <t xml:space="preserve">Handi-Transit </t>
  </si>
  <si>
    <t>Lexmark W820</t>
  </si>
  <si>
    <t>Panasonic UF890</t>
  </si>
  <si>
    <t>Panasonic UF322</t>
  </si>
  <si>
    <t>HP Scan Jet G4010</t>
  </si>
  <si>
    <t>KM3035</t>
  </si>
  <si>
    <t>Downtown Service Centre - Winnipeg Square</t>
  </si>
  <si>
    <t>Sale of Tickets/Passes, Transit information as well as Transit Lost Property</t>
  </si>
  <si>
    <t>65 Garry</t>
  </si>
  <si>
    <t>Transit Treasury function - includes secured area, and administrative area.</t>
  </si>
  <si>
    <t>Lexmark T620</t>
  </si>
  <si>
    <t>Lexmark T632DTN</t>
  </si>
  <si>
    <t>Brother 275</t>
  </si>
  <si>
    <t>KM2530</t>
  </si>
  <si>
    <t>1520 Main Street</t>
  </si>
  <si>
    <t>North Garage dispatch for Operations</t>
  </si>
  <si>
    <t>Prolink 9000</t>
  </si>
  <si>
    <t>Winnipeg Police Service</t>
  </si>
  <si>
    <t>55 Princess</t>
  </si>
  <si>
    <t xml:space="preserve">WPS Vehicle Services (copy accident reports, checklists, vehicle movements, inspections) </t>
  </si>
  <si>
    <t>MFC 8460N</t>
  </si>
  <si>
    <t>KM2020</t>
  </si>
  <si>
    <t>Div 42 Stolen Auto, Pawn, Admin</t>
  </si>
  <si>
    <t>HP 2600N</t>
  </si>
  <si>
    <t>HP 2550N</t>
  </si>
  <si>
    <t>HP LJ4700DN</t>
  </si>
  <si>
    <t>HP Jet 70</t>
  </si>
  <si>
    <t xml:space="preserve">HP 800 </t>
  </si>
  <si>
    <t>HP 1320TN</t>
  </si>
  <si>
    <t>HP 2420DN</t>
  </si>
  <si>
    <t>HP 2430DTN</t>
  </si>
  <si>
    <t>HP 4050TN</t>
  </si>
  <si>
    <t>HP Pro K850DN</t>
  </si>
  <si>
    <t>Zebra LP2844 Label</t>
  </si>
  <si>
    <t>MFC4800</t>
  </si>
  <si>
    <t>MFC782</t>
  </si>
  <si>
    <t>Intellifax 4100e</t>
  </si>
  <si>
    <t>Fujiasu FI-6230</t>
  </si>
  <si>
    <t>HP Sender 9200C 10/100</t>
  </si>
  <si>
    <t>Unitech MS-830-WU</t>
  </si>
  <si>
    <t>km2020</t>
  </si>
  <si>
    <t>KM2035</t>
  </si>
  <si>
    <t>210 Lyle - Division 12</t>
  </si>
  <si>
    <t>District 2</t>
  </si>
  <si>
    <t>HP 2500TN</t>
  </si>
  <si>
    <t>HP 2605DTN</t>
  </si>
  <si>
    <t>HP 2200DN</t>
  </si>
  <si>
    <t>HP 4100TN</t>
  </si>
  <si>
    <t>Fujisu FI-6230</t>
  </si>
  <si>
    <t>fujitsu FI-5220C</t>
  </si>
  <si>
    <t>2000 WELLINGTON</t>
  </si>
  <si>
    <t>Epson 880</t>
  </si>
  <si>
    <t>HP P2015X</t>
  </si>
  <si>
    <t>Fujitsu FI-5220C</t>
  </si>
  <si>
    <t>HP laserjet 3100</t>
  </si>
  <si>
    <t>SCANPRO 6</t>
  </si>
  <si>
    <t>130 Allard</t>
  </si>
  <si>
    <t>WPS Training Academy</t>
  </si>
  <si>
    <t>Epson C88+</t>
  </si>
  <si>
    <t>HP 2300DTN</t>
  </si>
  <si>
    <t>HP 1600</t>
  </si>
  <si>
    <t>HP 6122</t>
  </si>
  <si>
    <t>HP 2300 DTN</t>
  </si>
  <si>
    <t>Olympus P330N</t>
  </si>
  <si>
    <t>MFC7840W</t>
  </si>
  <si>
    <t>KM5050</t>
  </si>
  <si>
    <t>260 Hartford</t>
  </si>
  <si>
    <t>Div 13</t>
  </si>
  <si>
    <t>Epson Stylus 720D</t>
  </si>
  <si>
    <t>Epson Stylus C88+</t>
  </si>
  <si>
    <t>HP 1200DTN</t>
  </si>
  <si>
    <t>HP CP4525DN</t>
  </si>
  <si>
    <t>Canon Laser 510</t>
  </si>
  <si>
    <t>MFC 7820N</t>
  </si>
  <si>
    <t>300-211 Bannatyne Ave</t>
  </si>
  <si>
    <t>Community Services/Victim Services</t>
  </si>
  <si>
    <t>HP2600N</t>
  </si>
  <si>
    <t>HP1320N</t>
  </si>
  <si>
    <t>HP 2100TN</t>
  </si>
  <si>
    <t>HP2015X</t>
  </si>
  <si>
    <t>HP 1320N</t>
  </si>
  <si>
    <t>HP LJ3100</t>
  </si>
  <si>
    <t>Epson 1240 U</t>
  </si>
  <si>
    <t>KM3040</t>
  </si>
  <si>
    <t>457 Main St</t>
  </si>
  <si>
    <t>Professional Services</t>
  </si>
  <si>
    <t>Epson Color 860</t>
  </si>
  <si>
    <t>HP 1100</t>
  </si>
  <si>
    <t>FujiSU FI-6230</t>
  </si>
  <si>
    <t>472 Notre Dame</t>
  </si>
  <si>
    <t>WPS Quartermaster Stores (copy PO's, Quotes, packing lists, store recs)</t>
  </si>
  <si>
    <t>MFC-7840W</t>
  </si>
  <si>
    <t>HP Scanjet 4370</t>
  </si>
  <si>
    <t>KM2030</t>
  </si>
  <si>
    <t xml:space="preserve">700 Assiniboine </t>
  </si>
  <si>
    <t>Commercial Crime Unit</t>
  </si>
  <si>
    <t>Epson 740</t>
  </si>
  <si>
    <t xml:space="preserve">HP 1600 </t>
  </si>
  <si>
    <t>HP CP3505X</t>
  </si>
  <si>
    <t>HP P2015DN</t>
  </si>
  <si>
    <t>HP3390</t>
  </si>
  <si>
    <t>Expression Ex 800</t>
  </si>
  <si>
    <t>KM-4050</t>
  </si>
  <si>
    <t>Communications</t>
  </si>
  <si>
    <t>HP 3800 DTN</t>
  </si>
  <si>
    <t>HP2605DTN</t>
  </si>
  <si>
    <t>IR400S</t>
  </si>
  <si>
    <t>850 Empress</t>
  </si>
  <si>
    <t>Evidence Control</t>
  </si>
  <si>
    <t>Label Printer TLP2742</t>
  </si>
  <si>
    <t xml:space="preserve">Zebra Barcode </t>
  </si>
  <si>
    <t xml:space="preserve">Zebra LP2844 </t>
  </si>
  <si>
    <t>Zebra LP2844</t>
  </si>
  <si>
    <t>Ex Tracker Sc/Pr</t>
  </si>
  <si>
    <t>Unitech MS-3830</t>
  </si>
  <si>
    <t>Organizational Development, Audit, Accreditation, R &amp; D</t>
  </si>
  <si>
    <t>HP 3100</t>
  </si>
  <si>
    <t>Epson 1240U</t>
  </si>
  <si>
    <t>Hplaserjet 3100</t>
  </si>
  <si>
    <t>km2030</t>
  </si>
  <si>
    <t>1086 St. Marys</t>
  </si>
  <si>
    <t xml:space="preserve"> Service Center</t>
  </si>
  <si>
    <t>Brother MFC4800</t>
  </si>
  <si>
    <t>Fujitsu FI-6230</t>
  </si>
  <si>
    <t>1350 Pembina Hwy</t>
  </si>
  <si>
    <t>Epson 720D</t>
  </si>
  <si>
    <t>HP1320TN</t>
  </si>
  <si>
    <t>HP4050TN</t>
  </si>
  <si>
    <t>HP CC494A</t>
  </si>
  <si>
    <t>HP P2055X</t>
  </si>
  <si>
    <t>Lexmark M410N</t>
  </si>
  <si>
    <t>MGC 7840W</t>
  </si>
  <si>
    <t>1400 Henderson</t>
  </si>
  <si>
    <t>Div 14 Service Center</t>
  </si>
  <si>
    <t>HP H470WBT</t>
  </si>
  <si>
    <t>Ikon</t>
  </si>
  <si>
    <t>1750 Dugald - EDS</t>
  </si>
  <si>
    <t>EDS</t>
  </si>
  <si>
    <t>MFC7820N</t>
  </si>
  <si>
    <t>Epson  CX4600</t>
  </si>
  <si>
    <t>km3035</t>
  </si>
  <si>
    <t>280 William Avenue</t>
  </si>
  <si>
    <t>WPS Recruiting/Behavioral Health Services</t>
  </si>
  <si>
    <t>Brother MFC-7840W</t>
  </si>
  <si>
    <t>MFC 4600</t>
  </si>
  <si>
    <t>Kyocera KM-3035</t>
  </si>
  <si>
    <t>WPS HR Department</t>
  </si>
  <si>
    <t>Dot Matrix LQ570</t>
  </si>
  <si>
    <t>HP Sender 9100C 10/100</t>
  </si>
  <si>
    <t>Kyocera KM-3040</t>
  </si>
  <si>
    <t>151 Princess St - PSB</t>
  </si>
  <si>
    <t>Traffic, Finance</t>
  </si>
  <si>
    <t>Epson 3000</t>
  </si>
  <si>
    <t>HP 3800DTN</t>
  </si>
  <si>
    <t>HP 130NR</t>
  </si>
  <si>
    <t>HP 695C</t>
  </si>
  <si>
    <t>HP Fuser</t>
  </si>
  <si>
    <t>HP 2300DN</t>
  </si>
  <si>
    <t>HP 2050TN</t>
  </si>
  <si>
    <t>Dot Matrix LQ750+</t>
  </si>
  <si>
    <t>HP L7680 AIO</t>
  </si>
  <si>
    <t xml:space="preserve">MFC 7820N </t>
  </si>
  <si>
    <t>HP LJ 3100</t>
  </si>
  <si>
    <t>Espon 1200U</t>
  </si>
  <si>
    <t>HP Laserjet 3100</t>
  </si>
  <si>
    <t>HP Scanjet 2300C</t>
  </si>
  <si>
    <t>HP scanjet 4040</t>
  </si>
  <si>
    <t>HP scanjet G3010</t>
  </si>
  <si>
    <t>km6230</t>
  </si>
  <si>
    <t>km5035</t>
  </si>
  <si>
    <t>km 2030</t>
  </si>
  <si>
    <t>151 Princess</t>
  </si>
  <si>
    <t>Forensics &amp; Div 40</t>
  </si>
  <si>
    <t>HP Stylus Color 1270</t>
  </si>
  <si>
    <t>HP 2500N</t>
  </si>
  <si>
    <t>HP 3600N</t>
  </si>
  <si>
    <t>HP 4500</t>
  </si>
  <si>
    <t>HP H470B</t>
  </si>
  <si>
    <t>HP 1320 TN</t>
  </si>
  <si>
    <t>Hp 4100TN</t>
  </si>
  <si>
    <t>HP M1522MFP</t>
  </si>
  <si>
    <t>HP P3005X</t>
  </si>
  <si>
    <t>Sony Color Video Printer</t>
  </si>
  <si>
    <t>Laser Class 710/Super G3 (Ident)</t>
  </si>
  <si>
    <t>Brother MFC 4800</t>
  </si>
  <si>
    <t>PROL7650</t>
  </si>
  <si>
    <t>Astra Scanner</t>
  </si>
  <si>
    <t>Epson Pro 4900</t>
  </si>
  <si>
    <t>Epson V700</t>
  </si>
  <si>
    <t>HP 9100 C 10/100</t>
  </si>
  <si>
    <t>HP 8300 professional</t>
  </si>
  <si>
    <t>Kyocera KMC2520</t>
  </si>
  <si>
    <t>Polaroid Sprintscan 400)</t>
  </si>
  <si>
    <t>Powerlock III Scanner</t>
  </si>
  <si>
    <t>CW131 -Black &amp; White (Ident)</t>
  </si>
  <si>
    <t>CW-140 Color (Ident)</t>
  </si>
  <si>
    <t>KM 5035</t>
  </si>
  <si>
    <t>Division 11 &amp; Div 41</t>
  </si>
  <si>
    <t>Epson C3000</t>
  </si>
  <si>
    <t xml:space="preserve">Epson Stylus </t>
  </si>
  <si>
    <t>Epson Color 700</t>
  </si>
  <si>
    <t>HP620N Ethernet</t>
  </si>
  <si>
    <t>HP 4050 TN</t>
  </si>
  <si>
    <t>HP 4350DTN</t>
  </si>
  <si>
    <t>HP 4350TN</t>
  </si>
  <si>
    <t>MFC 4800</t>
  </si>
  <si>
    <t xml:space="preserve">MFC 4800 </t>
  </si>
  <si>
    <t>MFC 9800</t>
  </si>
  <si>
    <t>Fujitsu 3093GX</t>
  </si>
  <si>
    <t>HP 8350</t>
  </si>
  <si>
    <t>151 Princess Avenue</t>
  </si>
  <si>
    <t>Bureau of Police Records, CPIC, Direct Voice Entry</t>
  </si>
  <si>
    <t>HP 1100D</t>
  </si>
  <si>
    <t>HP 4700N</t>
  </si>
  <si>
    <t xml:space="preserve">HP 1100 </t>
  </si>
  <si>
    <t>HP 2200DTN</t>
  </si>
  <si>
    <t>HP P4515TN</t>
  </si>
  <si>
    <t>HP P4515X</t>
  </si>
  <si>
    <t>mfc-8860dn</t>
  </si>
  <si>
    <t>mfc-7820n</t>
  </si>
  <si>
    <t>Kodak A3</t>
  </si>
  <si>
    <t>Kodak I320</t>
  </si>
  <si>
    <t>km3530</t>
  </si>
  <si>
    <t>dcp7020</t>
  </si>
  <si>
    <t>WPS Executive Office, Green Team, Vice</t>
  </si>
  <si>
    <t>HO 2600N</t>
  </si>
  <si>
    <t>HP 4700DTN</t>
  </si>
  <si>
    <t>HP 110+</t>
  </si>
  <si>
    <t>HP C4525DN</t>
  </si>
  <si>
    <t>HP3600N</t>
  </si>
  <si>
    <t>Intellifax-4100 3</t>
  </si>
  <si>
    <t>MFC 7840W</t>
  </si>
  <si>
    <t>HP Scanjet 8250</t>
  </si>
  <si>
    <t>WPS Information Systems</t>
  </si>
  <si>
    <t>HP 8000</t>
  </si>
  <si>
    <t>HP Scanjet 4570C</t>
  </si>
  <si>
    <t>HP Scanjet 5590</t>
  </si>
  <si>
    <t>KM1810</t>
  </si>
  <si>
    <t xml:space="preserve">Court Unit, Arrest Processing Unit </t>
  </si>
  <si>
    <t>HP 4300DTN</t>
  </si>
  <si>
    <t>HP Jet6310</t>
  </si>
  <si>
    <t>Red River Exhibition Grounds</t>
  </si>
  <si>
    <t>Finance</t>
  </si>
  <si>
    <t>510 Main Street</t>
  </si>
  <si>
    <t xml:space="preserve">Financial Planning and Review </t>
  </si>
  <si>
    <t>8150DN</t>
  </si>
  <si>
    <t>550HDN</t>
  </si>
  <si>
    <t>2430DTN</t>
  </si>
  <si>
    <t>UF560</t>
  </si>
  <si>
    <t>4345HDN</t>
  </si>
  <si>
    <t>510 Main St</t>
  </si>
  <si>
    <t>Banking, Accounts Payable Payments, Accounts Recievable deposits, Charitable Donations, Investment, Debt Management</t>
  </si>
  <si>
    <t>4550N</t>
  </si>
  <si>
    <t>1320tn</t>
  </si>
  <si>
    <t>HP LaserJet M5035 MFP</t>
  </si>
  <si>
    <t>Chief Financial Officer for the City of Winnipeg</t>
  </si>
  <si>
    <t>HP 4345MFP</t>
  </si>
  <si>
    <t>Campus Finance Department</t>
  </si>
  <si>
    <t>Lexmark T-630</t>
  </si>
  <si>
    <t>Panafax UF - 550</t>
  </si>
  <si>
    <t>KM - 3035</t>
  </si>
  <si>
    <t>Corporate Controllership, Accounts Payable</t>
  </si>
  <si>
    <t>HP Color LaserJet 5550</t>
  </si>
  <si>
    <t>HP ScanJet N8460</t>
  </si>
  <si>
    <t>4-NW</t>
  </si>
  <si>
    <t>185 King Street</t>
  </si>
  <si>
    <t>Processing citywide payroll.</t>
  </si>
  <si>
    <t>HP LaserJet M5035</t>
  </si>
  <si>
    <t>185 King</t>
  </si>
  <si>
    <t>Citywide purchasing / materials management</t>
  </si>
  <si>
    <t>HP Color LaserJet 9500</t>
  </si>
  <si>
    <t>HP LaserJet 5035 MFP</t>
  </si>
  <si>
    <t>HP LaserJet 9040 MFP</t>
  </si>
  <si>
    <t xml:space="preserve">Risk Management, Claims Management and Corporate Insurance Management  </t>
  </si>
  <si>
    <t>HP Color LaserJet 3600</t>
  </si>
  <si>
    <t>HP LaserJet 4100 MFP</t>
  </si>
  <si>
    <t>Mayors Office</t>
  </si>
  <si>
    <t>Canon MP830</t>
  </si>
  <si>
    <t>HP LaserJet Q261x3</t>
  </si>
  <si>
    <t>Lexmark E342n x4</t>
  </si>
  <si>
    <t>HP Color LaserJet CP2025</t>
  </si>
  <si>
    <t>Canon CW162</t>
  </si>
  <si>
    <t>HP LaserJet 3020</t>
  </si>
  <si>
    <t>Council Bldg</t>
  </si>
  <si>
    <t>HP LaserJet 1300n</t>
  </si>
  <si>
    <t>Hp LaserJet 3020</t>
  </si>
  <si>
    <t>Lexmark E342</t>
  </si>
  <si>
    <t>Canon MP 830</t>
  </si>
  <si>
    <t>Canon iR C5185</t>
  </si>
  <si>
    <t>PPD</t>
  </si>
  <si>
    <t>Real Estate, IT, Geomatics, Mapping</t>
  </si>
  <si>
    <t>HP 5200DTN</t>
  </si>
  <si>
    <t>HP 5100DTN</t>
  </si>
  <si>
    <t>Epson GT-10000+</t>
  </si>
  <si>
    <t>Fujitsu FI4530C</t>
  </si>
  <si>
    <t>HP 5100TN</t>
  </si>
  <si>
    <t>HP 5500DN Color</t>
  </si>
  <si>
    <t>Kyocera 3050</t>
  </si>
  <si>
    <t>HP 4100DTN</t>
  </si>
  <si>
    <t>HP 1160</t>
  </si>
  <si>
    <t>HP 2015x</t>
  </si>
  <si>
    <t>HP 2035</t>
  </si>
  <si>
    <t>Kyocera 3035</t>
  </si>
  <si>
    <t>15-30 Fort</t>
  </si>
  <si>
    <t>Planning and Land Use</t>
  </si>
  <si>
    <t>HP 1012</t>
  </si>
  <si>
    <t>HP 2015X</t>
  </si>
  <si>
    <t>HP 5550DN color</t>
  </si>
  <si>
    <t>HP 4000T</t>
  </si>
  <si>
    <t>HP 1200</t>
  </si>
  <si>
    <t>HP P2015</t>
  </si>
  <si>
    <t>HP 5</t>
  </si>
  <si>
    <t>HP 5si</t>
  </si>
  <si>
    <t>Kyocera 5050</t>
  </si>
  <si>
    <t>Kyocera 5035</t>
  </si>
  <si>
    <t>Panafax UF-770</t>
  </si>
  <si>
    <t>Canon 9000L</t>
  </si>
  <si>
    <t>311 Ross</t>
  </si>
  <si>
    <t>City Relocation Specialist</t>
  </si>
  <si>
    <t>HP P2035n</t>
  </si>
  <si>
    <t>Golf Services - 65 Garry, Kildonan, Windsor, Crescent Golf Courses</t>
  </si>
  <si>
    <t>Mezz, GC's</t>
  </si>
  <si>
    <t>Brother MFC-240C</t>
  </si>
  <si>
    <t>?</t>
  </si>
  <si>
    <t>HP P1505</t>
  </si>
  <si>
    <t>Office of Director, Finance, Civic Accommodations</t>
  </si>
  <si>
    <t>HP Deskjet 3845</t>
  </si>
  <si>
    <t>HP 1150</t>
  </si>
  <si>
    <t xml:space="preserve">HP 5 </t>
  </si>
  <si>
    <t>HP Scanjet 5550C</t>
  </si>
  <si>
    <t>HP Scanjet 8200</t>
  </si>
  <si>
    <t>Panafax UF-790</t>
  </si>
  <si>
    <t>Inspections and HR scanning</t>
  </si>
  <si>
    <t>HP 5200TN</t>
  </si>
  <si>
    <t>HP P4015N</t>
  </si>
  <si>
    <t>HP P2015D</t>
  </si>
  <si>
    <t>HP 5490C</t>
  </si>
  <si>
    <t>31-30 Fort</t>
  </si>
  <si>
    <t xml:space="preserve">Zoning &amp; Permits </t>
  </si>
  <si>
    <t>HP 2550n color</t>
  </si>
  <si>
    <t>HP 1300</t>
  </si>
  <si>
    <t>HP 4015TN</t>
  </si>
  <si>
    <t>HP 4000</t>
  </si>
  <si>
    <t>HP 4200n</t>
  </si>
  <si>
    <t>HP 4200</t>
  </si>
  <si>
    <t>HP 4050</t>
  </si>
  <si>
    <t>Fujitsu FI5530C</t>
  </si>
  <si>
    <t>65 Garry St</t>
  </si>
  <si>
    <t>Plan Examination</t>
  </si>
  <si>
    <t>HR</t>
  </si>
  <si>
    <t>Land Development</t>
  </si>
  <si>
    <t>HP 4p</t>
  </si>
  <si>
    <t>3001 Notre Dame</t>
  </si>
  <si>
    <t>Brookside cemetery.</t>
  </si>
  <si>
    <t>HP 1320tn</t>
  </si>
  <si>
    <t>Kyocera 2530</t>
  </si>
  <si>
    <t>361 Hargrave</t>
  </si>
  <si>
    <t>Winnipeg Housing Branch</t>
  </si>
  <si>
    <t>HP 3525DN color</t>
  </si>
  <si>
    <t>Municipal Accommodations 185 King Street</t>
  </si>
  <si>
    <t>Administration and Contract Services Offices for the Municipal Accommodations Division</t>
  </si>
  <si>
    <t>c5580</t>
  </si>
  <si>
    <t>2015dn</t>
  </si>
  <si>
    <t>C5580</t>
  </si>
  <si>
    <t>W1163</t>
  </si>
  <si>
    <t>Aficio 557</t>
  </si>
  <si>
    <t>Municipal Accommodations; 510 Main Street (Central Control &amp; Tech Shop)</t>
  </si>
  <si>
    <t>Facilities maintenance - Central Control office &amp; Tech shop</t>
  </si>
  <si>
    <t>UF490</t>
  </si>
  <si>
    <t xml:space="preserve">5100 HP </t>
  </si>
  <si>
    <t xml:space="preserve">1300 HP </t>
  </si>
  <si>
    <t xml:space="preserve">2605 HP </t>
  </si>
  <si>
    <t>6980 HP</t>
  </si>
  <si>
    <t xml:space="preserve">7960 HP </t>
  </si>
  <si>
    <t xml:space="preserve">PSC500 HP </t>
  </si>
  <si>
    <t>Municipal Accommodations; 752 McGee</t>
  </si>
  <si>
    <t>Facilities maintenance branch</t>
  </si>
  <si>
    <t>P-2015</t>
  </si>
  <si>
    <t>4050T</t>
  </si>
  <si>
    <t>960C</t>
  </si>
  <si>
    <t>HP Photosmart C5580</t>
  </si>
  <si>
    <t>HP Laserjet 400N</t>
  </si>
  <si>
    <t>UF - 790</t>
  </si>
  <si>
    <t>UF-885</t>
  </si>
  <si>
    <t>KM 3040</t>
  </si>
  <si>
    <t>Pool Engineer's office - Administrative duties</t>
  </si>
  <si>
    <t>hp deskjet 990c</t>
  </si>
  <si>
    <t>Boni Vital Pool</t>
  </si>
  <si>
    <t>hp deskjet 6122</t>
  </si>
  <si>
    <t>hp laserjet 1020</t>
  </si>
  <si>
    <t>East Kildonan Pool</t>
  </si>
  <si>
    <t>Hp deskjet 6122</t>
  </si>
  <si>
    <t>HP Deskjet6940</t>
  </si>
  <si>
    <t>Panafax UF-750</t>
  </si>
  <si>
    <t>Cindy Klassen Recreational Centre</t>
  </si>
  <si>
    <t>HP Deskjet 640</t>
  </si>
  <si>
    <t>Panfax UF790</t>
  </si>
  <si>
    <t>Pan-Am Pool  25 Poseidon Bay</t>
  </si>
  <si>
    <t>Engineer's office - Administrative duties</t>
  </si>
  <si>
    <t>hp Deskjet 6122</t>
  </si>
  <si>
    <t>Brother intellifax 2820</t>
  </si>
  <si>
    <t>Bertrand Arena - 294 Bertrand</t>
  </si>
  <si>
    <t>Facility maintenance staff</t>
  </si>
  <si>
    <t>Century Arena 1377 Clarence</t>
  </si>
  <si>
    <t>Eric Coy Arena 535 Oakdale</t>
  </si>
  <si>
    <t>Charles Barbour Arena 500 Nathanial</t>
  </si>
  <si>
    <t>Maginot Arena   910 Maginot</t>
  </si>
  <si>
    <t>Roland Michener Arena - 1121 Wabasha</t>
  </si>
  <si>
    <t>Billy Mosienko Arena 709 Keewatin</t>
  </si>
  <si>
    <t>Old Ex Arena</t>
  </si>
  <si>
    <t>Pioneer Arena  799 Logan</t>
  </si>
  <si>
    <t>River East Arena - 1410 Rothesay</t>
  </si>
  <si>
    <t>UF-560</t>
  </si>
  <si>
    <t>Sam Southern Arena 625 Osborne</t>
  </si>
  <si>
    <t>Sargant Park Arena  1111 Wall St</t>
  </si>
  <si>
    <t xml:space="preserve">Terry Sawchuk Arena  901 Kimberly </t>
  </si>
  <si>
    <t>Vimy Arena  255 Hamilton</t>
  </si>
  <si>
    <t>Fire Paramedic Service</t>
  </si>
  <si>
    <t>Adminstation.</t>
  </si>
  <si>
    <t>044100</t>
  </si>
  <si>
    <t>Ink jet 1100</t>
  </si>
  <si>
    <t>CP2025</t>
  </si>
  <si>
    <t>Deskjet 460</t>
  </si>
  <si>
    <t>HL-2070N</t>
  </si>
  <si>
    <t>HL-2140</t>
  </si>
  <si>
    <t>HL-2170W</t>
  </si>
  <si>
    <t>Photo 1400</t>
  </si>
  <si>
    <t>Laserjet CP3505X</t>
  </si>
  <si>
    <t>LASERJET 4700 DTN</t>
  </si>
  <si>
    <t>4200DTN</t>
  </si>
  <si>
    <t>LASERJET 2430 DTN</t>
  </si>
  <si>
    <t>CANOSCAN LIDE80</t>
  </si>
  <si>
    <t>F90910</t>
  </si>
  <si>
    <t>MFC 210C</t>
  </si>
  <si>
    <t>KM3050</t>
  </si>
  <si>
    <t>KM5035</t>
  </si>
  <si>
    <t>2546 McPhillips Street</t>
  </si>
  <si>
    <t>Fleet services, stores, Fire/EMS training.</t>
  </si>
  <si>
    <t>CP1518ni</t>
  </si>
  <si>
    <t>DESKJET 3550</t>
  </si>
  <si>
    <t>DESKJET 3650</t>
  </si>
  <si>
    <t>DESKJET 5650</t>
  </si>
  <si>
    <t>DESKJET 6540</t>
  </si>
  <si>
    <t>DESKJET 6940</t>
  </si>
  <si>
    <t>DESKJET 930C</t>
  </si>
  <si>
    <t>HL-1230 LASER</t>
  </si>
  <si>
    <t>HL-2070</t>
  </si>
  <si>
    <t>LASERJET 3800DTN</t>
  </si>
  <si>
    <t>LASERJET 2430DTN</t>
  </si>
  <si>
    <t>LASERJET 3050</t>
  </si>
  <si>
    <t>MFC-440CN</t>
  </si>
  <si>
    <t>604 St. Mary's Road</t>
  </si>
  <si>
    <t>Fire Prevention.</t>
  </si>
  <si>
    <t>K550</t>
  </si>
  <si>
    <t>LASERJET CP3505X</t>
  </si>
  <si>
    <t>LASERJET 2300 DTN</t>
  </si>
  <si>
    <t>C9850A</t>
  </si>
  <si>
    <t>MFC-420CN</t>
  </si>
  <si>
    <t>65 Ellen Street</t>
  </si>
  <si>
    <t>Duty Office.</t>
  </si>
  <si>
    <t>HL-5040</t>
  </si>
  <si>
    <t>JET DIRECT 172X</t>
  </si>
  <si>
    <t>KX-P1150</t>
  </si>
  <si>
    <t>PHOTO SMART C4680</t>
  </si>
  <si>
    <t>MC-420C</t>
  </si>
  <si>
    <t>M2727nf MFP</t>
  </si>
  <si>
    <t>726 Furby Street</t>
  </si>
  <si>
    <t>Fire Station.</t>
  </si>
  <si>
    <t>1446 Regent Avenue</t>
  </si>
  <si>
    <t>700 Assiniboine Avenue</t>
  </si>
  <si>
    <t>EMS Communications.</t>
  </si>
  <si>
    <t>3600dn</t>
  </si>
  <si>
    <t>HL2170W</t>
  </si>
  <si>
    <t>640 Kimberly Avenue</t>
  </si>
  <si>
    <t>Deskjet 6940</t>
  </si>
  <si>
    <t>799 Lilac</t>
  </si>
  <si>
    <t>DESKJET 990 CXI</t>
  </si>
  <si>
    <t>MFC-420Cn</t>
  </si>
  <si>
    <t>337 Des Meurons Steet</t>
  </si>
  <si>
    <t>1354 Border Street</t>
  </si>
  <si>
    <t>10 Allan Blye Drive</t>
  </si>
  <si>
    <t>701 Day Street</t>
  </si>
  <si>
    <t>1501 Church Avenue</t>
  </si>
  <si>
    <t>524 Osbourne Street</t>
  </si>
  <si>
    <t>Fire Investigations.</t>
  </si>
  <si>
    <t>LASERJET 2605DTN</t>
  </si>
  <si>
    <t>150 Osbourne Street</t>
  </si>
  <si>
    <t>320 Whytewold Road</t>
  </si>
  <si>
    <t>1665 Rothesay Street</t>
  </si>
  <si>
    <t>2490 Portage Avenue</t>
  </si>
  <si>
    <t>5000 Roblin Boulevard</t>
  </si>
  <si>
    <t>200 Berry Street</t>
  </si>
  <si>
    <t>1710 Grosvenor Avenue</t>
  </si>
  <si>
    <t>525 Banting Drive</t>
  </si>
  <si>
    <t>1057 St. Mary's Road</t>
  </si>
  <si>
    <t>845 Sargent Avenue</t>
  </si>
  <si>
    <t>864 Marion Street</t>
  </si>
  <si>
    <t>1083 Autumnwood Drive</t>
  </si>
  <si>
    <t>2325 Grant Avenue</t>
  </si>
  <si>
    <t>55 Watt Street</t>
  </si>
  <si>
    <t>603 Redwood Avenue</t>
  </si>
  <si>
    <t>880 Dalhousie</t>
  </si>
  <si>
    <t>1567 Waverley Street</t>
  </si>
  <si>
    <t>1001 McGregor Street</t>
  </si>
  <si>
    <t>ATD</t>
  </si>
  <si>
    <t>510 Main</t>
  </si>
  <si>
    <t>Property assessment and taxation finance, administration, and customer service.</t>
  </si>
  <si>
    <t>HP LaserJet P4014</t>
  </si>
  <si>
    <t>HP Color LaserJet 3700</t>
  </si>
  <si>
    <t>HP LaserJet 500n</t>
  </si>
  <si>
    <t>HP LaserJet 8150</t>
  </si>
  <si>
    <t>HP LaserJet P2055</t>
  </si>
  <si>
    <t>HP LaserJet 1200 series</t>
  </si>
  <si>
    <t>Canon LaserClass 9000L</t>
  </si>
  <si>
    <t>Fujitsu fi-4340c</t>
  </si>
  <si>
    <t>HP LaserJet M4345 MFP</t>
  </si>
  <si>
    <t>HP LaserJet 4345 MFP</t>
  </si>
  <si>
    <t>Kyocera KM 3040</t>
  </si>
  <si>
    <t>457 Main</t>
  </si>
  <si>
    <t>Property assessment</t>
  </si>
  <si>
    <t>HP LaserJet 1150</t>
  </si>
  <si>
    <t>HP LaserJet 4050</t>
  </si>
  <si>
    <t>Kyocera KM 3035</t>
  </si>
  <si>
    <t>HP Color LaserJet CP3525</t>
  </si>
  <si>
    <t>HP LaserJet 2015</t>
  </si>
  <si>
    <t>HP Color LaserJet 4650</t>
  </si>
  <si>
    <t>HP LaserJet 1100A</t>
  </si>
  <si>
    <t>HP Laserjet 4050</t>
  </si>
  <si>
    <t>Kyocera Mita KM 3530</t>
  </si>
  <si>
    <t>HP LaserJet P2015</t>
  </si>
  <si>
    <t>HP LaserJet 2300</t>
  </si>
  <si>
    <t>HP LaserJet 2055</t>
  </si>
  <si>
    <t>Hp Laserjet 1320</t>
  </si>
  <si>
    <t>Fijitsu fi 4340C</t>
  </si>
  <si>
    <t>Epson 1240</t>
  </si>
  <si>
    <t>Kyocera KM-4050</t>
  </si>
  <si>
    <t>HP DeskJet 1220C</t>
  </si>
  <si>
    <t>HP LaserJet 1200</t>
  </si>
  <si>
    <t>HP DesignJet 800</t>
  </si>
  <si>
    <t>Kyocera Mita KM 3035</t>
  </si>
  <si>
    <t>HP Color LaserJet CP4005</t>
  </si>
  <si>
    <t>HP Color LaserJet CP4025</t>
  </si>
  <si>
    <t>HP Color LaserJet 2605</t>
  </si>
  <si>
    <t>Kyocera Mita KM 4035</t>
  </si>
  <si>
    <t>Audit</t>
  </si>
  <si>
    <t>East Side - 185 King Street</t>
  </si>
  <si>
    <t>Audit reports, research, working papers.</t>
  </si>
  <si>
    <t>HP 4300dtn</t>
  </si>
  <si>
    <t>HP 4600n</t>
  </si>
  <si>
    <t>HP P3015</t>
  </si>
  <si>
    <t>fi-5530c2</t>
  </si>
  <si>
    <t>PWD</t>
  </si>
  <si>
    <t>821 Elgin Ave.</t>
  </si>
  <si>
    <t>Traffic Signals Office</t>
  </si>
  <si>
    <t>HP 800 PS Plotter (net)</t>
  </si>
  <si>
    <t>HP 8550</t>
  </si>
  <si>
    <t>LJ 2300 DTN</t>
  </si>
  <si>
    <t>DJ 6940</t>
  </si>
  <si>
    <t>Canon Laser Class 2060</t>
  </si>
  <si>
    <t>HP 5590 SCANJET</t>
  </si>
  <si>
    <t>Kyocera MFP</t>
  </si>
  <si>
    <t>1 Midland Ave.</t>
  </si>
  <si>
    <t>Parks North Area - Foreman Office</t>
  </si>
  <si>
    <t>LJ P2055X (net)</t>
  </si>
  <si>
    <t>Brother Itellifax 1360</t>
  </si>
  <si>
    <t>Kyocera KM - 2050</t>
  </si>
  <si>
    <t>421 Osborne Ave.</t>
  </si>
  <si>
    <t>Streets Maintenance Division, Traffic Services &amp; Administration Branches</t>
  </si>
  <si>
    <t>LJ 2200</t>
  </si>
  <si>
    <t>LJ 1320N (net)</t>
  </si>
  <si>
    <t>LJ 2430TN (net)</t>
  </si>
  <si>
    <t>LJ 4250N (net)</t>
  </si>
  <si>
    <t>OJ Pro K8600</t>
  </si>
  <si>
    <t>HP DJ 6988</t>
  </si>
  <si>
    <t>Kyocera KM3035</t>
  </si>
  <si>
    <t>590 St. Annes</t>
  </si>
  <si>
    <t>Streets Maintenance - Maintenance/Supervision</t>
  </si>
  <si>
    <t>LJ 2055DN (net)</t>
  </si>
  <si>
    <t>Bus IJ 2800</t>
  </si>
  <si>
    <t>Kyocera KM2030</t>
  </si>
  <si>
    <t>190 River Rd.</t>
  </si>
  <si>
    <t>St. Vital Park Office</t>
  </si>
  <si>
    <t>LJ 1200</t>
  </si>
  <si>
    <t>POS Foreman's Office</t>
  </si>
  <si>
    <t>DJ 5600</t>
  </si>
  <si>
    <t>Brother Intellifax 1360</t>
  </si>
  <si>
    <t>Kyocera TM 2020</t>
  </si>
  <si>
    <t>(7-10) - Parks Ambassadors will be working at this location</t>
  </si>
  <si>
    <t>LJ 2035</t>
  </si>
  <si>
    <t>LJ 2035N (net)</t>
  </si>
  <si>
    <t>F152800 -J02095</t>
  </si>
  <si>
    <t>700 Assiniboine</t>
  </si>
  <si>
    <t>(7-10) people working as Park Ambassadors</t>
  </si>
  <si>
    <t>Canon J02095</t>
  </si>
  <si>
    <t>659 1/2 Wellington</t>
  </si>
  <si>
    <t>Forman and seasonal staff</t>
  </si>
  <si>
    <t>LJ 1320</t>
  </si>
  <si>
    <t>825 Tache</t>
  </si>
  <si>
    <t>Parks CPS - Carl Woloshyn -  including Seasonal Foreman</t>
  </si>
  <si>
    <t>LJ 1160</t>
  </si>
  <si>
    <t>Kyocera Mita KM 4030</t>
  </si>
  <si>
    <t>849 Ravelston Ave.</t>
  </si>
  <si>
    <t>Streets Maintenance Division - Administration &amp; Maintenance/Supervision</t>
  </si>
  <si>
    <t>LJ 4250DTN (net)</t>
  </si>
  <si>
    <t>LJ P4014 DN (net)</t>
  </si>
  <si>
    <t>Bus IJ 2800 (net)</t>
  </si>
  <si>
    <t>1155 Pacific Ave.</t>
  </si>
  <si>
    <t>Rm 103</t>
  </si>
  <si>
    <t>Director of Public Works Office</t>
  </si>
  <si>
    <t>LJ CP2025xC (net)</t>
  </si>
  <si>
    <t>LJ4P</t>
  </si>
  <si>
    <t>Scanjet 5590</t>
  </si>
  <si>
    <t>Rm 102</t>
  </si>
  <si>
    <t>Human Resources &amp; Finance/Administration</t>
  </si>
  <si>
    <t>LJ 3700C (net)</t>
  </si>
  <si>
    <t>LJ 4014DN (net)</t>
  </si>
  <si>
    <t>Panasonic UF-560</t>
  </si>
  <si>
    <t>Kyocera KM-3050</t>
  </si>
  <si>
    <t>LJ 2500C (net)</t>
  </si>
  <si>
    <t>LJ 1320 (net)</t>
  </si>
  <si>
    <t>LJ P2055x (net)</t>
  </si>
  <si>
    <t>LJ P2015DN (net)</t>
  </si>
  <si>
    <t>LP Lazer Jet 5</t>
  </si>
  <si>
    <t>LP Lazer Jet 4P</t>
  </si>
  <si>
    <t>Canon 710</t>
  </si>
  <si>
    <t>Kyocera KM-5035</t>
  </si>
  <si>
    <t>Rm 108</t>
  </si>
  <si>
    <t>Information Systems</t>
  </si>
  <si>
    <t>Bus. IJ 2800DTN (net)</t>
  </si>
  <si>
    <t>Rm 107</t>
  </si>
  <si>
    <t xml:space="preserve">Customer Services &amp; Underground Structures Division, Transportation, </t>
  </si>
  <si>
    <t>LJ 2430DTN (net)</t>
  </si>
  <si>
    <t>LJ 4250 (net)</t>
  </si>
  <si>
    <t>LJ P2015 (net)</t>
  </si>
  <si>
    <t xml:space="preserve">Laser Class 710 </t>
  </si>
  <si>
    <t xml:space="preserve">Laser Class 9000L </t>
  </si>
  <si>
    <t>Kyocera KM-350</t>
  </si>
  <si>
    <t>Rm 105</t>
  </si>
  <si>
    <t xml:space="preserve">Parks - Supervisors - Clercial Staff - Technicans </t>
  </si>
  <si>
    <t>LJ 2550N (net)</t>
  </si>
  <si>
    <t>DJ 1220C</t>
  </si>
  <si>
    <t>DJ 5650</t>
  </si>
  <si>
    <t>DJ 895CXI</t>
  </si>
  <si>
    <t>LJ 2100</t>
  </si>
  <si>
    <t>LJ 4000 (net)</t>
  </si>
  <si>
    <t>LJ 5000N (net)</t>
  </si>
  <si>
    <t>OJ Pro K550</t>
  </si>
  <si>
    <t>Canon 12425</t>
  </si>
  <si>
    <t>ScanjetG4010</t>
  </si>
  <si>
    <t>Kyocera KM-305</t>
  </si>
  <si>
    <t>Rm 101</t>
  </si>
  <si>
    <t>Office related work (Reports, Drawings, Charts, Letters, Memos etc.)Public Works - Transportation Department</t>
  </si>
  <si>
    <t>LJ 2100 (net)</t>
  </si>
  <si>
    <t>Bus IJ 1200</t>
  </si>
  <si>
    <t>LJ CP3505C (net)</t>
  </si>
  <si>
    <t>DJ 890CSE</t>
  </si>
  <si>
    <t>DJ 930C</t>
  </si>
  <si>
    <t>LJ 2300 (net)</t>
  </si>
  <si>
    <t>Scanjet 8300</t>
  </si>
  <si>
    <t>Scanjet Scanner</t>
  </si>
  <si>
    <t>Kyocera KM-2030</t>
  </si>
  <si>
    <t>Kyocera KM-3025</t>
  </si>
  <si>
    <t>Rm 106</t>
  </si>
  <si>
    <t>Engineering - Bridges- Asset Mgmt- Technology Services</t>
  </si>
  <si>
    <t>LJ 2605DN</t>
  </si>
  <si>
    <t>LJ 4650C (net)</t>
  </si>
  <si>
    <t>DJ 970CSE</t>
  </si>
  <si>
    <t>LJ 1022N</t>
  </si>
  <si>
    <t>LJ 2200 (net)</t>
  </si>
  <si>
    <t>LJ 2300</t>
  </si>
  <si>
    <t>LJ 2420</t>
  </si>
  <si>
    <t>LJ 4 (net)</t>
  </si>
  <si>
    <t>LJ 4P</t>
  </si>
  <si>
    <t>LJ 5100 (net)</t>
  </si>
  <si>
    <t>OJ H470B</t>
  </si>
  <si>
    <t>Brother Fax 1350M</t>
  </si>
  <si>
    <t>Scanjet 5530</t>
  </si>
  <si>
    <t>Scanjet 8290</t>
  </si>
  <si>
    <t>Kyocera C850C (net)</t>
  </si>
  <si>
    <t>Rm 104</t>
  </si>
  <si>
    <t>Streets Maintenance Division - Administration &amp; Technology Services</t>
  </si>
  <si>
    <t>Canon CLC500</t>
  </si>
  <si>
    <t>LJ 3800C (net)</t>
  </si>
  <si>
    <t>LJ 2300DN</t>
  </si>
  <si>
    <t>LJ 2430DTN</t>
  </si>
  <si>
    <t>LJ 4050 (net)</t>
  </si>
  <si>
    <t>1201 Archibald - POS</t>
  </si>
  <si>
    <t>Parks East Area</t>
  </si>
  <si>
    <t>Brother 2820</t>
  </si>
  <si>
    <t>Kyocera KM 2035</t>
  </si>
  <si>
    <t>1229 Springfield Rd.</t>
  </si>
  <si>
    <t>Foreman's Office</t>
  </si>
  <si>
    <t>DJ 895</t>
  </si>
  <si>
    <t>LJ 1100</t>
  </si>
  <si>
    <t>1277 Pacific Ave.</t>
  </si>
  <si>
    <t>Public Works Stores</t>
  </si>
  <si>
    <t>LJ 2430 (net)</t>
  </si>
  <si>
    <t xml:space="preserve">LJ 1320 </t>
  </si>
  <si>
    <t>Telefax2820</t>
  </si>
  <si>
    <t>Kyocera KM-2020</t>
  </si>
  <si>
    <t>1539 Waveley - Main Floor Parks</t>
  </si>
  <si>
    <t>Kyocera KM 2050</t>
  </si>
  <si>
    <t xml:space="preserve">1539 Waveley - 2nd Floor Parks - Forestry/DED </t>
  </si>
  <si>
    <t>Clerical Staff - Superintendent - Technicans</t>
  </si>
  <si>
    <t>DJ 6122</t>
  </si>
  <si>
    <t>LJ 6P</t>
  </si>
  <si>
    <t>LJ 2300DTN</t>
  </si>
  <si>
    <t>LJ 4700C (net)</t>
  </si>
  <si>
    <t>LJ 3005X (net)</t>
  </si>
  <si>
    <t>IntelliFax 750</t>
  </si>
  <si>
    <t>2015 Main Street</t>
  </si>
  <si>
    <t xml:space="preserve">Kildonan Park </t>
  </si>
  <si>
    <t>2170 Main - Seaforth Yard</t>
  </si>
  <si>
    <t>LJ 2015 (net)</t>
  </si>
  <si>
    <t>Brother Intellifac 1360</t>
  </si>
  <si>
    <t>Kyocera KM-2035</t>
  </si>
  <si>
    <t>5006 Roblin Blvd.</t>
  </si>
  <si>
    <t xml:space="preserve">Naturalist Services </t>
  </si>
  <si>
    <t>DJ 9800</t>
  </si>
  <si>
    <t>HP C7670A</t>
  </si>
  <si>
    <t>Kyocera Mita 2035</t>
  </si>
  <si>
    <t>Pavement Marking Building behind 1220 Pacific</t>
  </si>
  <si>
    <t>2795 Ness ave.</t>
  </si>
  <si>
    <t>Living Prairie Museum</t>
  </si>
  <si>
    <t>LJ 4050</t>
  </si>
  <si>
    <t>Panafax UF 770</t>
  </si>
  <si>
    <t>HP 3970</t>
  </si>
  <si>
    <t>2017 Main - Park Patrol Office</t>
  </si>
  <si>
    <t>1539 Waverley - Street Mntce.</t>
  </si>
  <si>
    <t>Streets Maintenance Division - Maintenance/Supervision &amp; Administration</t>
  </si>
  <si>
    <t>LJ P2015</t>
  </si>
  <si>
    <t>LJ P3005 (net)</t>
  </si>
  <si>
    <t>LJ P1505</t>
  </si>
  <si>
    <t>Panafax UF 550</t>
  </si>
  <si>
    <t>1500 Plessis Rd.</t>
  </si>
  <si>
    <t>Operator Training Office</t>
  </si>
  <si>
    <t>DJ 6127</t>
  </si>
  <si>
    <t>Kyocera KM-2050</t>
  </si>
  <si>
    <t>Streets Maintenance - Graffiti Control/Festive Lighting/Admin.</t>
  </si>
  <si>
    <t>LJ 2035N</t>
  </si>
  <si>
    <t>Kyocera KM2035</t>
  </si>
  <si>
    <t>1220 Pacific Ave.</t>
  </si>
  <si>
    <t>Streets Maintenance Division - Administration (Clerical) &amp; Maintenance/Supervision (Foremen's Office)</t>
  </si>
  <si>
    <t>LJ 4915 (net)</t>
  </si>
  <si>
    <t>Ricoh 240410356</t>
  </si>
  <si>
    <t>Kyocera KM6230</t>
  </si>
  <si>
    <t>WFMA</t>
  </si>
  <si>
    <t>770 Ross Avenue</t>
  </si>
  <si>
    <t>Administration, Timekeeping, IT, Finance, Other Support</t>
  </si>
  <si>
    <t>HP Colour Laserjet 2605DTN</t>
  </si>
  <si>
    <t>Laserjet 6P</t>
  </si>
  <si>
    <t>Photosmart 7350</t>
  </si>
  <si>
    <t>Deskjet 5550</t>
  </si>
  <si>
    <t>Executive Offices and LCCM division</t>
  </si>
  <si>
    <t>HP COLOUR LASERJET 380</t>
  </si>
  <si>
    <t>Laserjet 1000 series</t>
  </si>
  <si>
    <t>Laserjet 1300</t>
  </si>
  <si>
    <t>HP Scanjet 8390</t>
  </si>
  <si>
    <t>195 Tecumseh</t>
  </si>
  <si>
    <t>Operations Support</t>
  </si>
  <si>
    <t>HP Laserjet 2200D</t>
  </si>
  <si>
    <t>CFX-L4000</t>
  </si>
  <si>
    <t>HP 1010 fax</t>
  </si>
  <si>
    <t>Laserjet Class 2050P</t>
  </si>
  <si>
    <t>Kyocera KM-2050 KX - fac.1</t>
  </si>
  <si>
    <t>1539 Waverley</t>
  </si>
  <si>
    <t>C.ITOH S4 Label Printer</t>
  </si>
  <si>
    <t>HP Laserjet 6P</t>
  </si>
  <si>
    <t>215 Tecumseh</t>
  </si>
  <si>
    <t>Operations Support, Purchasing</t>
  </si>
  <si>
    <t>Laserjet 3050</t>
  </si>
  <si>
    <t>Laserjet 4050N</t>
  </si>
  <si>
    <t>Kyocera KM-2050 KX</t>
  </si>
  <si>
    <t>185 Tecumseh</t>
  </si>
  <si>
    <t>Fuel Services</t>
  </si>
  <si>
    <t>Duralabel 4TTP</t>
  </si>
  <si>
    <t>HP LASERJET M3027X</t>
  </si>
  <si>
    <t>LCCM Support</t>
  </si>
  <si>
    <t>Duralabel Pro (200-Orange-4")</t>
  </si>
  <si>
    <t>Duralabel Pro 9000 (9")</t>
  </si>
  <si>
    <t>HP M2727 MFP</t>
  </si>
  <si>
    <t>Officejet Pro L7580 all-in-one</t>
  </si>
  <si>
    <t>Purchasing</t>
  </si>
  <si>
    <t>Laserjet 8000 N</t>
  </si>
  <si>
    <t>Laserjet class 2050P</t>
  </si>
  <si>
    <t>Corporate Support Services</t>
  </si>
  <si>
    <t>CSS - FilmCulture</t>
  </si>
  <si>
    <t>HP LaserJet M2727</t>
  </si>
  <si>
    <t>CSS - CAO Office</t>
  </si>
  <si>
    <t>HP LaserJet P3005</t>
  </si>
  <si>
    <t>Lexmark E320</t>
  </si>
  <si>
    <t>Lexmark E321</t>
  </si>
  <si>
    <t>Xerox WorkCentre 7346</t>
  </si>
  <si>
    <t>KM - 3035 cw 170</t>
  </si>
  <si>
    <t>CSS - French Translation</t>
  </si>
  <si>
    <t>HP LaserJet P3005x</t>
  </si>
  <si>
    <t>HP Fax 1240</t>
  </si>
  <si>
    <t>CSS - Staffing Branch</t>
  </si>
  <si>
    <t>HP Color LaserJet 2840</t>
  </si>
  <si>
    <t>HP OfficeJet 7110 AIO</t>
  </si>
  <si>
    <t>HP ScanJet 5590</t>
  </si>
  <si>
    <t>KM5035 - CW143-115111</t>
  </si>
  <si>
    <t>CSS - Desktop</t>
  </si>
  <si>
    <t>Lexmark T614</t>
  </si>
  <si>
    <t>HP LaserJet 6L</t>
  </si>
  <si>
    <t xml:space="preserve">HR Systems </t>
  </si>
  <si>
    <t>HP ScanJet 8250</t>
  </si>
  <si>
    <t>HR, IT</t>
  </si>
  <si>
    <t>HP LaserJet 1320</t>
  </si>
  <si>
    <t>Canon LaserClass 2060 P Super G3</t>
  </si>
  <si>
    <t>HP ScanJet 4070 Photo Smart</t>
  </si>
  <si>
    <t>KM5035 - CW36-114697-02</t>
  </si>
  <si>
    <t>KM5035 - CW68-114812-01</t>
  </si>
  <si>
    <t>Labour Relations and Total Compensation</t>
  </si>
  <si>
    <t>HP LaserJet 4350</t>
  </si>
  <si>
    <t>Panafax UF-550</t>
  </si>
  <si>
    <t>HP Color LaserJet 3800</t>
  </si>
  <si>
    <t>IT</t>
  </si>
  <si>
    <t>HP9200 Digital Sender</t>
  </si>
  <si>
    <t>Kyocera KM 5035</t>
  </si>
  <si>
    <t>LaserJet 900dn</t>
  </si>
  <si>
    <t>Council Building (Print Shop)</t>
  </si>
  <si>
    <t>CSS - Print Shop &amp; Mail Room</t>
  </si>
  <si>
    <t>HP LaserJet 1020</t>
  </si>
  <si>
    <t>Lexmark E210</t>
  </si>
  <si>
    <t>HP LaserJEt 4MV</t>
  </si>
  <si>
    <t>Canon Laser Class 720i</t>
  </si>
  <si>
    <t>Microtek ScanMaker 1000 XL</t>
  </si>
  <si>
    <t xml:space="preserve">Ricoh, model: Aficio 1027 </t>
  </si>
  <si>
    <t>421 Osborne</t>
  </si>
  <si>
    <t>HP LaserJet 1320tn</t>
  </si>
  <si>
    <t>HP LaserJet 4000</t>
  </si>
  <si>
    <t>234 Donald</t>
  </si>
  <si>
    <t>CSS - 311</t>
  </si>
  <si>
    <t>HP Color LaserJet CP3505</t>
  </si>
  <si>
    <t>HP LaserJet 3035 MFP</t>
  </si>
  <si>
    <t>180 King</t>
  </si>
  <si>
    <t>CSS - HRD</t>
  </si>
  <si>
    <t>HP LaserJet 2430</t>
  </si>
  <si>
    <t>Canon CFX-L4000</t>
  </si>
  <si>
    <t>Canon Laser Class 9000L</t>
  </si>
  <si>
    <t>Epson EU-36</t>
  </si>
  <si>
    <t>Kyocera KM 3530</t>
  </si>
  <si>
    <t>CSS - ELC and Occupational Health</t>
  </si>
  <si>
    <t>HP Business InkJet 1100</t>
  </si>
  <si>
    <t>HP LaserJet 3330</t>
  </si>
  <si>
    <t>Panafax UF550</t>
  </si>
  <si>
    <t>HP ScanJet N6310</t>
  </si>
  <si>
    <t>Kyocera KM 2530</t>
  </si>
  <si>
    <t>136 Market Ave</t>
  </si>
  <si>
    <t>CSS - CSD</t>
  </si>
  <si>
    <t>HP Photo Smart Scanjet/copier</t>
  </si>
  <si>
    <t>HP LaserJet 2840 MFP</t>
  </si>
  <si>
    <t>CSS - Finance Campus included in Corporate Finance</t>
  </si>
  <si>
    <t xml:space="preserve">Utility Development </t>
  </si>
  <si>
    <t>HP OfficeJet Pro K5400</t>
  </si>
  <si>
    <t>HP LaserJet 3015</t>
  </si>
  <si>
    <t>LEGAL</t>
  </si>
  <si>
    <t>Panafax UF-890</t>
  </si>
  <si>
    <t>Kyocera KM 6330</t>
  </si>
  <si>
    <r>
      <t xml:space="preserve">HP Color LaserJet 8550 - </t>
    </r>
    <r>
      <rPr>
        <i/>
        <sz val="8"/>
        <rFont val="Arial"/>
        <family val="2"/>
      </rPr>
      <t>not hooked up?  Retired?</t>
    </r>
  </si>
  <si>
    <t>Winnipeg Parking Authority</t>
  </si>
  <si>
    <t>495 Portage Avenue</t>
  </si>
  <si>
    <t>1/Bsmt</t>
  </si>
  <si>
    <t>Parking Permit</t>
  </si>
  <si>
    <t>HP Color Laser Jet 5550 dn</t>
  </si>
  <si>
    <t>KM 5050</t>
  </si>
  <si>
    <t>KMC 4035E</t>
  </si>
  <si>
    <t>Water and Waste</t>
  </si>
  <si>
    <t xml:space="preserve">7740 Wilkes </t>
  </si>
  <si>
    <t>Treatment plant administration and support staff</t>
  </si>
  <si>
    <t>HP LaserJet 5100dtn</t>
  </si>
  <si>
    <t>HP LaserJet 1300</t>
  </si>
  <si>
    <t>Brother Intellifax 2820</t>
  </si>
  <si>
    <t>Electrical and Instrumentation staff</t>
  </si>
  <si>
    <t>HP LaserJet 1100</t>
  </si>
  <si>
    <t>180 King Street</t>
  </si>
  <si>
    <t>Water and Waste Meter readers and administrative staff</t>
  </si>
  <si>
    <t>HP LaserJet p3005dtn</t>
  </si>
  <si>
    <t>HP 3380</t>
  </si>
  <si>
    <t>Water and Waste billing and production, payment processing, financial services, administrative support</t>
  </si>
  <si>
    <t>HP LaserJet 5200dtn</t>
  </si>
  <si>
    <t>Pertech 5351</t>
  </si>
  <si>
    <t>Canon 2060P</t>
  </si>
  <si>
    <t>Canon G3 H 12228</t>
  </si>
  <si>
    <t>Kyocera KM3050</t>
  </si>
  <si>
    <t>Water and Waste call centre and administrative support</t>
  </si>
  <si>
    <t>HP LaserJet 4100</t>
  </si>
  <si>
    <t>HP LaserJet p3005x</t>
  </si>
  <si>
    <t>HP LaserJet p2015x</t>
  </si>
  <si>
    <t>360 McPhillips</t>
  </si>
  <si>
    <t>Wastewater field staff and administrative support</t>
  </si>
  <si>
    <t>HP Color LaserJet cp1210</t>
  </si>
  <si>
    <t>HP T45</t>
  </si>
  <si>
    <t>375 Oak Point Highway</t>
  </si>
  <si>
    <t>BFI currently picks up residential/apartment/small commercial garbage</t>
  </si>
  <si>
    <t>HP LaserJet 2055dn</t>
  </si>
  <si>
    <t>457 Main Street</t>
  </si>
  <si>
    <t>CISS project team (IT)</t>
  </si>
  <si>
    <t>HP LaserJet 2200dtn</t>
  </si>
  <si>
    <t>CISS Project team (business)</t>
  </si>
  <si>
    <t>HP Color Laser Jet 2840</t>
  </si>
  <si>
    <t>Kyocera Mita DF 71U Finisher</t>
  </si>
  <si>
    <t>Cashiers for the general public for various City of Winnipeg bills</t>
  </si>
  <si>
    <t>HP LaserJet 4250dtn</t>
  </si>
  <si>
    <t>Ithaca PJ1500-I-S</t>
  </si>
  <si>
    <t>552 Plinquet</t>
  </si>
  <si>
    <t>Water Services general administration: Management, Systems and clerical support</t>
  </si>
  <si>
    <t>HP Designjet 750C plus</t>
  </si>
  <si>
    <t xml:space="preserve">HP ScanJet G4010 Photo Scanner </t>
  </si>
  <si>
    <t>Kyocera KM 1650</t>
  </si>
  <si>
    <t>Yard clerks; Water, Sewer and Land Drainage foremen and supervisors, clerical support</t>
  </si>
  <si>
    <t>HP Laserjet 5200</t>
  </si>
  <si>
    <t>HP Laserjet 2300dtn</t>
  </si>
  <si>
    <t xml:space="preserve">HP ScanJet G3110 </t>
  </si>
  <si>
    <t>Emergency dispatch, supervisor</t>
  </si>
  <si>
    <t>HP LaserJet 2100TN</t>
  </si>
  <si>
    <t>Panafax UF 595</t>
  </si>
  <si>
    <t>Water Services Field Staff</t>
  </si>
  <si>
    <t>Departmental training facility</t>
  </si>
  <si>
    <t>HP LaserJet 2100</t>
  </si>
  <si>
    <t>Storekeeping, stock reports</t>
  </si>
  <si>
    <t>HP LaserJet 2200DN</t>
  </si>
  <si>
    <t>LaserJet HP 3030</t>
  </si>
  <si>
    <t>598 Plinquet</t>
  </si>
  <si>
    <t>Wastewater civil maintenance staff</t>
  </si>
  <si>
    <t>HP LaserJet p2055x</t>
  </si>
  <si>
    <t>Wastewater Administrative staff</t>
  </si>
  <si>
    <t>HP LaserJet 5000 Series</t>
  </si>
  <si>
    <t>HP 6210</t>
  </si>
  <si>
    <t>Kyocera KM 2020</t>
  </si>
  <si>
    <t>Electronic and Instrumentation staff for Wastewater</t>
  </si>
  <si>
    <t>HP ScanJet G300c</t>
  </si>
  <si>
    <t>Stores for the Wastewater Division</t>
  </si>
  <si>
    <t>HP LaserJet 2200</t>
  </si>
  <si>
    <t>Pitney Bowes 2500</t>
  </si>
  <si>
    <t>875 Lagimodiere Boulevard</t>
  </si>
  <si>
    <t>Water pumping station maintenance</t>
  </si>
  <si>
    <t>1029 Henry Street</t>
  </si>
  <si>
    <t>Recycling supervision</t>
  </si>
  <si>
    <t>HP LaserJet 1160</t>
  </si>
  <si>
    <t>Emterra (Solid Waste Business Partner)</t>
  </si>
  <si>
    <t>1199 Pacific Avenue</t>
  </si>
  <si>
    <t>Departmental Desktop and Major System IT Administration</t>
  </si>
  <si>
    <t>HP LaserJet 5si</t>
  </si>
  <si>
    <t>Departmental HR Administration</t>
  </si>
  <si>
    <t>HP Colour LaserJet cp3525</t>
  </si>
  <si>
    <t>Departmental FA Administration</t>
  </si>
  <si>
    <t>Fargo Direct to Card PC400</t>
  </si>
  <si>
    <t>Front receptionist for 1199 Pacific</t>
  </si>
  <si>
    <t>HP LaserJet P2015x</t>
  </si>
  <si>
    <t>Canon Laser Class 710</t>
  </si>
  <si>
    <t>Work room</t>
  </si>
  <si>
    <t>Shared photocopier/colour printer room</t>
  </si>
  <si>
    <t>HP Colour LaserJet 5550hdn</t>
  </si>
  <si>
    <t>Departmental filing records</t>
  </si>
  <si>
    <t>Departmental Library</t>
  </si>
  <si>
    <t>HP LaserJet 2460dtn</t>
  </si>
  <si>
    <t>HP ScanJet 8270</t>
  </si>
  <si>
    <t>Departmental Customer Service Administration</t>
  </si>
  <si>
    <t>HP Inkjet 2200</t>
  </si>
  <si>
    <t>HP ScanJet 6300c</t>
  </si>
  <si>
    <t>Wastewater Administration</t>
  </si>
  <si>
    <t>Departmental Engineering services</t>
  </si>
  <si>
    <t>HP LaserJet 5550hdn</t>
  </si>
  <si>
    <t>HP LaserJet 4p</t>
  </si>
  <si>
    <t>Panafax UF 560</t>
  </si>
  <si>
    <t>Kyocera KM5035</t>
  </si>
  <si>
    <t xml:space="preserve">MFC-8480DN  </t>
  </si>
  <si>
    <t>Kyocera KM4035</t>
  </si>
  <si>
    <t>Shared large format plotting and scanning room</t>
  </si>
  <si>
    <t>HP DesignJet 4500ps</t>
  </si>
  <si>
    <t>HP DesignJet 1050c</t>
  </si>
  <si>
    <t>Xerox 3050</t>
  </si>
  <si>
    <t>HP ScanJet 7710c</t>
  </si>
  <si>
    <t>Graphtec IS200</t>
  </si>
  <si>
    <t>Shared microfilm/scanner room</t>
  </si>
  <si>
    <t>HP ScanJet 7450c</t>
  </si>
  <si>
    <t>Solid Waste Administration and Accounts Recievable</t>
  </si>
  <si>
    <t>HP LaserJet 4350dtn</t>
  </si>
  <si>
    <t>Panafax UF 885</t>
  </si>
  <si>
    <t>NEWPCC - 2230 Main Street</t>
  </si>
  <si>
    <t>Wastewater Maintenance staff and clerical support</t>
  </si>
  <si>
    <t>HP LaserJet 4000tn</t>
  </si>
  <si>
    <t>HP Color LaserJet 5550dtn</t>
  </si>
  <si>
    <t>Canon 2060</t>
  </si>
  <si>
    <t>KM 3050</t>
  </si>
  <si>
    <t>Laboratory testing and reporting</t>
  </si>
  <si>
    <t>HP LaserJet 4050tn</t>
  </si>
  <si>
    <t>Tiger Label Printer</t>
  </si>
  <si>
    <t>Control room for NEWPCC</t>
  </si>
  <si>
    <t>HP Color LaserJet 3800dtn</t>
  </si>
  <si>
    <t>Wastewater and Environmental Standards Administration</t>
  </si>
  <si>
    <t>HP V40</t>
  </si>
  <si>
    <t>Mechanical shop for the treatment plant</t>
  </si>
  <si>
    <t>Brady Road</t>
  </si>
  <si>
    <t xml:space="preserve">Monitors traffic in and out of the Landfill and charges appropriate disposal fees </t>
  </si>
  <si>
    <t>Star Micronics TSP700</t>
  </si>
  <si>
    <t>Star Micronics TSP700 II</t>
  </si>
  <si>
    <t>Landfill Administration and workforce</t>
  </si>
  <si>
    <t>Panasonic UF-790</t>
  </si>
  <si>
    <t>Kyocera KM1820</t>
  </si>
  <si>
    <t>Hadashville, Manitoba</t>
  </si>
  <si>
    <t>Water Services maintenance crews</t>
  </si>
  <si>
    <t>HP DeskJet 5550</t>
  </si>
  <si>
    <t xml:space="preserve">HP Officejet J4580 </t>
  </si>
  <si>
    <t>100 Ed Spencer Drive</t>
  </si>
  <si>
    <t>Treatment Plant Administration</t>
  </si>
  <si>
    <t>HP LaserJet 5100 Series</t>
  </si>
  <si>
    <t>HP LaserJet P2015 DN</t>
  </si>
  <si>
    <t>Epson 1500</t>
  </si>
  <si>
    <t>HP Color LaserJet cm1312</t>
  </si>
  <si>
    <t>Shoal Lake</t>
  </si>
  <si>
    <t>Maintenance workers at the Intake</t>
  </si>
  <si>
    <t>HP OfficeJet 6300</t>
  </si>
  <si>
    <t>Water Treatment Plant - Provincial Rd 207, Springfield MB</t>
  </si>
  <si>
    <t>Water treatment plant administration and field staff</t>
  </si>
  <si>
    <t>Xerox Work Centre 5632</t>
  </si>
  <si>
    <t>Receptionist for WTP</t>
  </si>
  <si>
    <t>HP LaserJet p2055</t>
  </si>
  <si>
    <t>Main Control room for WTP</t>
  </si>
  <si>
    <t>Operations and Maintenance workers for the WTP</t>
  </si>
  <si>
    <t>HP DeskJet 6500</t>
  </si>
  <si>
    <t>Medium</t>
  </si>
  <si>
    <t>Medium - High</t>
  </si>
  <si>
    <t>Low</t>
  </si>
  <si>
    <t>Light</t>
  </si>
  <si>
    <t>Heavy</t>
  </si>
  <si>
    <t>High</t>
  </si>
  <si>
    <t>Light-Medium</t>
  </si>
  <si>
    <t>Medium-Heavy</t>
  </si>
  <si>
    <t>Medium-High</t>
  </si>
  <si>
    <t>Low-Medium</t>
  </si>
  <si>
    <t>Assessment &amp; Taxation</t>
  </si>
  <si>
    <t>City Clerks</t>
  </si>
  <si>
    <t>Corporate Finance</t>
  </si>
  <si>
    <t>Mayor's Office</t>
  </si>
  <si>
    <t>Property, Planning &amp; Development</t>
  </si>
  <si>
    <t>Public Works</t>
  </si>
  <si>
    <t>Winnipeg Transit</t>
  </si>
  <si>
    <t>Water &amp; Waste</t>
  </si>
  <si>
    <t>Wpg Fleet Mgmt Agency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</si>
</sst>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 _-* &quot; - &quot;??_-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" fontId="1" fillId="0" borderId="0" xfId="0" applyNumberFormat="1" applyFont="1" applyFill="1" applyBorder="1" applyAlignment="1">
      <alignment horizontal="left"/>
    </xf>
    <xf numFmtId="43" fontId="2" fillId="0" borderId="0" xfId="15" applyFont="1" applyFill="1" applyAlignment="1">
      <alignment horizontal="right"/>
    </xf>
    <xf numFmtId="166" fontId="2" fillId="0" borderId="0" xfId="15" applyNumberFormat="1" applyFont="1" applyFill="1" applyAlignment="1">
      <alignment horizontal="center"/>
    </xf>
    <xf numFmtId="43" fontId="3" fillId="0" borderId="0" xfId="15" applyFont="1" applyFill="1" applyAlignment="1">
      <alignment horizontal="right"/>
    </xf>
    <xf numFmtId="166" fontId="3" fillId="0" borderId="0" xfId="15" applyNumberFormat="1" applyFont="1" applyFill="1" applyAlignment="1">
      <alignment horizontal="center"/>
    </xf>
    <xf numFmtId="43" fontId="3" fillId="2" borderId="0" xfId="15" applyFont="1" applyFill="1" applyAlignment="1">
      <alignment horizontal="right"/>
    </xf>
    <xf numFmtId="166" fontId="3" fillId="2" borderId="0" xfId="15" applyNumberFormat="1" applyFont="1" applyFill="1" applyAlignment="1">
      <alignment horizontal="center"/>
    </xf>
    <xf numFmtId="0" fontId="3" fillId="2" borderId="0" xfId="0" applyFont="1" applyFill="1" applyAlignment="1">
      <alignment vertical="top"/>
    </xf>
    <xf numFmtId="43" fontId="3" fillId="2" borderId="0" xfId="15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166" fontId="3" fillId="2" borderId="0" xfId="15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6" fontId="1" fillId="0" borderId="0" xfId="15" applyNumberFormat="1" applyFont="1" applyAlignment="1">
      <alignment horizontal="right"/>
    </xf>
    <xf numFmtId="166" fontId="1" fillId="0" borderId="0" xfId="15" applyNumberFormat="1" applyFont="1" applyFill="1" applyAlignment="1">
      <alignment horizontal="center"/>
    </xf>
    <xf numFmtId="43" fontId="1" fillId="0" borderId="0" xfId="15" applyFont="1" applyFill="1" applyBorder="1" applyAlignment="1">
      <alignment horizontal="right"/>
    </xf>
    <xf numFmtId="166" fontId="1" fillId="0" borderId="0" xfId="15" applyNumberFormat="1" applyFont="1" applyFill="1" applyBorder="1" applyAlignment="1">
      <alignment horizontal="right"/>
    </xf>
    <xf numFmtId="166" fontId="3" fillId="2" borderId="0" xfId="15" applyNumberFormat="1" applyFont="1" applyFill="1" applyAlignment="1">
      <alignment horizontal="right"/>
    </xf>
    <xf numFmtId="166" fontId="3" fillId="2" borderId="0" xfId="15" applyNumberFormat="1" applyFont="1" applyFill="1" applyAlignment="1">
      <alignment horizontal="right" vertical="top"/>
    </xf>
    <xf numFmtId="166" fontId="1" fillId="0" borderId="0" xfId="15" applyNumberFormat="1" applyFont="1" applyFill="1" applyAlignment="1">
      <alignment horizontal="right"/>
    </xf>
    <xf numFmtId="0" fontId="3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6" fontId="1" fillId="0" borderId="0" xfId="15" applyNumberFormat="1" applyFont="1" applyAlignment="1">
      <alignment horizontal="right" indent="3"/>
    </xf>
    <xf numFmtId="43" fontId="1" fillId="0" borderId="0" xfId="15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6" fillId="0" borderId="0" xfId="19" applyFont="1" applyFill="1" applyBorder="1" applyAlignment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166" fontId="2" fillId="0" borderId="0" xfId="15" applyNumberFormat="1" applyFont="1" applyFill="1" applyAlignment="1">
      <alignment horizontal="right"/>
    </xf>
    <xf numFmtId="166" fontId="3" fillId="0" borderId="0" xfId="15" applyNumberFormat="1" applyFont="1" applyFill="1" applyAlignment="1">
      <alignment horizontal="right"/>
    </xf>
    <xf numFmtId="166" fontId="2" fillId="0" borderId="0" xfId="15" applyNumberFormat="1" applyFont="1" applyFill="1" applyAlignment="1">
      <alignment/>
    </xf>
    <xf numFmtId="166" fontId="3" fillId="0" borderId="0" xfId="15" applyNumberFormat="1" applyFont="1" applyFill="1" applyAlignment="1">
      <alignment/>
    </xf>
    <xf numFmtId="166" fontId="3" fillId="2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2" borderId="0" xfId="15" applyNumberFormat="1" applyFont="1" applyFill="1" applyAlignment="1">
      <alignment horizontal="right"/>
    </xf>
    <xf numFmtId="166" fontId="3" fillId="2" borderId="0" xfId="15" applyNumberFormat="1" applyFont="1" applyFill="1" applyAlignment="1">
      <alignment horizontal="left"/>
    </xf>
    <xf numFmtId="166" fontId="1" fillId="2" borderId="0" xfId="15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">
      <selection activeCell="A24" sqref="A24"/>
    </sheetView>
  </sheetViews>
  <sheetFormatPr defaultColWidth="9.140625" defaultRowHeight="12.75"/>
  <cols>
    <col min="1" max="1" width="28.421875" style="8" customWidth="1"/>
    <col min="2" max="2" width="9.140625" style="5" customWidth="1"/>
    <col min="3" max="3" width="17.00390625" style="8" customWidth="1"/>
    <col min="4" max="5" width="9.140625" style="7" customWidth="1"/>
    <col min="6" max="6" width="16.28125" style="8" customWidth="1"/>
    <col min="7" max="7" width="13.28125" style="16" customWidth="1"/>
    <col min="8" max="8" width="11.00390625" style="16" customWidth="1"/>
    <col min="9" max="16384" width="9.140625" style="8" customWidth="1"/>
  </cols>
  <sheetData>
    <row r="1" spans="1:8" s="1" customFormat="1" ht="12" customHeight="1">
      <c r="A1" s="70" t="s">
        <v>0</v>
      </c>
      <c r="B1" s="70" t="s">
        <v>2</v>
      </c>
      <c r="C1" s="70" t="s">
        <v>3</v>
      </c>
      <c r="D1" s="4"/>
      <c r="E1" s="4"/>
      <c r="F1" s="4"/>
      <c r="G1" s="4"/>
      <c r="H1" s="4"/>
    </row>
    <row r="2" spans="1:8" s="1" customFormat="1" ht="12" customHeight="1">
      <c r="A2" s="4"/>
      <c r="B2" s="4"/>
      <c r="C2" s="4"/>
      <c r="D2" s="4"/>
      <c r="E2" s="4"/>
      <c r="F2" s="4"/>
      <c r="G2" s="4"/>
      <c r="H2" s="4"/>
    </row>
    <row r="3" spans="1:8" s="1" customFormat="1" ht="12" customHeight="1">
      <c r="A3" s="12" t="s">
        <v>1352</v>
      </c>
      <c r="B3" s="61">
        <f>ATD!H71</f>
        <v>145</v>
      </c>
      <c r="C3" s="61">
        <f>ATD!I71</f>
        <v>40</v>
      </c>
      <c r="D3" s="4"/>
      <c r="E3" s="4"/>
      <c r="G3" s="4"/>
      <c r="H3" s="4"/>
    </row>
    <row r="4" spans="1:8" ht="12" customHeight="1">
      <c r="A4" s="12" t="s">
        <v>863</v>
      </c>
      <c r="B4" s="61">
        <f>Audit!H14</f>
        <v>7</v>
      </c>
      <c r="C4" s="61">
        <f>Audit!I14</f>
        <v>4</v>
      </c>
      <c r="F4" s="5"/>
      <c r="G4" s="7"/>
      <c r="H4" s="7"/>
    </row>
    <row r="5" spans="1:9" ht="12" customHeight="1">
      <c r="A5" s="12" t="s">
        <v>1353</v>
      </c>
      <c r="B5" s="61">
        <f>Clerks!H51</f>
        <v>73</v>
      </c>
      <c r="C5" s="61">
        <f>Clerks!I51</f>
        <v>18</v>
      </c>
      <c r="F5" s="12"/>
      <c r="G5" s="12"/>
      <c r="H5" s="12"/>
      <c r="I5" s="12"/>
    </row>
    <row r="6" spans="1:19" ht="12" customHeight="1">
      <c r="A6" s="12" t="s">
        <v>40</v>
      </c>
      <c r="B6" s="61">
        <f>'Community Services'!H506</f>
        <v>681</v>
      </c>
      <c r="C6" s="61">
        <f>'Community Services'!I506</f>
        <v>239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3" ht="12" customHeight="1">
      <c r="A7" s="12" t="s">
        <v>1104</v>
      </c>
      <c r="B7" s="61">
        <f>CSS!H133</f>
        <v>235</v>
      </c>
      <c r="C7" s="61">
        <f>CSS!I133</f>
        <v>44</v>
      </c>
    </row>
    <row r="8" spans="1:3" ht="12" customHeight="1">
      <c r="A8" s="12" t="s">
        <v>1354</v>
      </c>
      <c r="B8" s="61">
        <f>Finance!H68</f>
        <v>91.8</v>
      </c>
      <c r="C8" s="61">
        <f>Finance!I68</f>
        <v>23</v>
      </c>
    </row>
    <row r="9" spans="1:3" ht="12" customHeight="1">
      <c r="A9" s="12" t="s">
        <v>736</v>
      </c>
      <c r="B9" s="61">
        <f>FPS!H177</f>
        <v>0</v>
      </c>
      <c r="C9" s="61">
        <f>FPS!I177</f>
        <v>95</v>
      </c>
    </row>
    <row r="10" spans="1:3" ht="12" customHeight="1">
      <c r="A10" s="12" t="s">
        <v>1355</v>
      </c>
      <c r="B10" s="61">
        <f>'Mayor''s Office'!H22</f>
        <v>22</v>
      </c>
      <c r="C10" s="61">
        <f>'Mayor''s Office'!I22</f>
        <v>13</v>
      </c>
    </row>
    <row r="11" spans="1:3" ht="12" customHeight="1">
      <c r="A11" s="12" t="s">
        <v>1356</v>
      </c>
      <c r="B11" s="61">
        <f>'PP&amp;D'!H254</f>
        <v>384</v>
      </c>
      <c r="C11" s="61">
        <f>'PP&amp;D'!I254</f>
        <v>115</v>
      </c>
    </row>
    <row r="12" spans="1:3" ht="12" customHeight="1">
      <c r="A12" s="12" t="s">
        <v>1357</v>
      </c>
      <c r="B12" s="61">
        <f>'Public Works'!H263</f>
        <v>430</v>
      </c>
      <c r="C12" s="61">
        <f>'Public Works'!I263</f>
        <v>129</v>
      </c>
    </row>
    <row r="13" spans="1:3" ht="12" customHeight="1">
      <c r="A13" s="12" t="s">
        <v>1358</v>
      </c>
      <c r="B13" s="61">
        <f>Transit!H82</f>
        <v>406</v>
      </c>
      <c r="C13" s="61">
        <f>Transit!I82</f>
        <v>26</v>
      </c>
    </row>
    <row r="14" spans="1:9" ht="12" customHeight="1">
      <c r="A14" s="12" t="s">
        <v>1359</v>
      </c>
      <c r="B14" s="61">
        <f>'Water &amp; Waste'!H256</f>
        <v>750</v>
      </c>
      <c r="C14" s="61">
        <f>'Water &amp; Waste'!I256</f>
        <v>90</v>
      </c>
      <c r="F14" s="12"/>
      <c r="G14" s="12"/>
      <c r="H14" s="67"/>
      <c r="I14" s="12"/>
    </row>
    <row r="15" spans="1:9" ht="12" customHeight="1">
      <c r="A15" s="12" t="s">
        <v>1360</v>
      </c>
      <c r="B15" s="61">
        <f>WFMA!H59</f>
        <v>48</v>
      </c>
      <c r="C15" s="61">
        <f>WFMA!I59</f>
        <v>28</v>
      </c>
      <c r="D15" s="5"/>
      <c r="E15" s="5"/>
      <c r="F15" s="5"/>
      <c r="G15" s="5"/>
      <c r="H15" s="5"/>
      <c r="I15" s="5"/>
    </row>
    <row r="16" spans="1:3" ht="12" customHeight="1">
      <c r="A16" s="12" t="s">
        <v>1180</v>
      </c>
      <c r="B16" s="61">
        <f>WPA!H12</f>
        <v>29</v>
      </c>
      <c r="C16" s="61">
        <f>WPA!I12</f>
        <v>1</v>
      </c>
    </row>
    <row r="17" spans="1:3" ht="12" customHeight="1">
      <c r="A17" s="12" t="s">
        <v>336</v>
      </c>
      <c r="B17" s="61">
        <f>WPS!H468</f>
        <v>1492</v>
      </c>
      <c r="C17" s="61">
        <f>WPS!I468</f>
        <v>266</v>
      </c>
    </row>
    <row r="18" spans="2:3" ht="12" customHeight="1">
      <c r="B18" s="6"/>
      <c r="C18" s="17"/>
    </row>
    <row r="19" spans="2:3" ht="12" customHeight="1">
      <c r="B19" s="69">
        <f>SUM(B3:B18)</f>
        <v>4793.8</v>
      </c>
      <c r="C19" s="69">
        <f>SUM(C3:C18)</f>
        <v>1131</v>
      </c>
    </row>
    <row r="20" ht="12" customHeight="1"/>
    <row r="21" ht="12" customHeight="1"/>
    <row r="23" spans="6:8" ht="11.25">
      <c r="F23" s="12"/>
      <c r="G23" s="6"/>
      <c r="H23" s="6"/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4"/>
  <sheetViews>
    <sheetView workbookViewId="0" topLeftCell="A203">
      <selection activeCell="M246" sqref="M246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15.8515625" style="8" customWidth="1"/>
    <col min="6" max="6" width="10.421875" style="43" customWidth="1"/>
    <col min="7" max="8" width="9.140625" style="7" customWidth="1"/>
    <col min="9" max="9" width="17.421875" style="8" customWidth="1"/>
    <col min="10" max="10" width="13.8515625" style="16" customWidth="1"/>
    <col min="11" max="11" width="12.42187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F1" s="56"/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</row>
    <row r="2" spans="2:11" s="1" customFormat="1" ht="12" customHeight="1">
      <c r="B2" s="2"/>
      <c r="F2" s="56"/>
      <c r="G2" s="4"/>
      <c r="H2" s="4"/>
      <c r="J2" s="4"/>
      <c r="K2" s="4"/>
    </row>
    <row r="3" spans="1:11" ht="12" customHeight="1">
      <c r="A3" s="5" t="s">
        <v>608</v>
      </c>
      <c r="C3" s="5"/>
      <c r="D3" s="5"/>
      <c r="E3" s="5"/>
      <c r="F3" s="57"/>
      <c r="I3" s="5"/>
      <c r="J3" s="7"/>
      <c r="K3" s="7"/>
    </row>
    <row r="4" spans="2:12" ht="12" customHeight="1">
      <c r="B4" s="9" t="s">
        <v>327</v>
      </c>
      <c r="C4" s="9"/>
      <c r="D4" s="9"/>
      <c r="E4" s="9"/>
      <c r="F4" s="41"/>
      <c r="G4" s="11">
        <v>2</v>
      </c>
      <c r="H4" s="11">
        <v>56</v>
      </c>
      <c r="I4" s="9">
        <v>9</v>
      </c>
      <c r="J4" s="9">
        <v>7</v>
      </c>
      <c r="K4" s="68">
        <f>F6+F7+F10+F11+F14+F15+F17</f>
        <v>185300</v>
      </c>
      <c r="L4" s="12"/>
    </row>
    <row r="5" spans="2:22" ht="12" customHeight="1">
      <c r="B5" s="9" t="s">
        <v>609</v>
      </c>
      <c r="C5" s="9"/>
      <c r="D5" s="9"/>
      <c r="E5" s="9"/>
      <c r="F5" s="41"/>
      <c r="G5" s="11"/>
      <c r="H5" s="11"/>
      <c r="I5" s="9"/>
      <c r="J5" s="9"/>
      <c r="K5" s="9"/>
      <c r="L5" s="12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610</v>
      </c>
      <c r="F6" s="40">
        <v>18000</v>
      </c>
    </row>
    <row r="7" spans="4:6" ht="12" customHeight="1">
      <c r="D7" s="8" t="s">
        <v>9</v>
      </c>
      <c r="E7" s="14" t="s">
        <v>611</v>
      </c>
      <c r="F7" s="40">
        <v>31000</v>
      </c>
    </row>
    <row r="8" spans="4:6" ht="12" customHeight="1">
      <c r="D8" s="8" t="s">
        <v>48</v>
      </c>
      <c r="E8" s="14" t="s">
        <v>612</v>
      </c>
      <c r="F8" s="40"/>
    </row>
    <row r="9" spans="4:6" ht="12" customHeight="1">
      <c r="D9" s="8" t="s">
        <v>48</v>
      </c>
      <c r="E9" s="14" t="s">
        <v>613</v>
      </c>
      <c r="F9" s="40"/>
    </row>
    <row r="10" spans="4:6" ht="12" customHeight="1">
      <c r="D10" s="8" t="s">
        <v>9</v>
      </c>
      <c r="E10" s="14" t="s">
        <v>614</v>
      </c>
      <c r="F10" s="40">
        <v>13000</v>
      </c>
    </row>
    <row r="11" spans="2:12" ht="12" customHeight="1">
      <c r="B11" s="12"/>
      <c r="C11" s="12"/>
      <c r="D11" s="8" t="s">
        <v>9</v>
      </c>
      <c r="E11" s="14" t="s">
        <v>615</v>
      </c>
      <c r="F11" s="40">
        <v>17000</v>
      </c>
      <c r="I11" s="12"/>
      <c r="J11" s="12"/>
      <c r="K11" s="12"/>
      <c r="L11" s="12"/>
    </row>
    <row r="12" spans="4:6" ht="12" customHeight="1">
      <c r="D12" s="8" t="s">
        <v>48</v>
      </c>
      <c r="E12" s="14" t="s">
        <v>555</v>
      </c>
      <c r="F12" s="40"/>
    </row>
    <row r="13" spans="4:6" ht="12" customHeight="1">
      <c r="D13" s="8" t="s">
        <v>15</v>
      </c>
      <c r="E13" s="14" t="s">
        <v>616</v>
      </c>
      <c r="F13" s="40"/>
    </row>
    <row r="14" spans="4:6" ht="12" customHeight="1">
      <c r="D14" s="8" t="s">
        <v>9</v>
      </c>
      <c r="E14" s="14" t="s">
        <v>617</v>
      </c>
      <c r="F14" s="40">
        <v>66000</v>
      </c>
    </row>
    <row r="15" spans="4:6" ht="12" customHeight="1">
      <c r="D15" s="8" t="s">
        <v>9</v>
      </c>
      <c r="E15" s="14" t="s">
        <v>617</v>
      </c>
      <c r="F15" s="40">
        <v>36300</v>
      </c>
    </row>
    <row r="16" spans="4:6" ht="12" customHeight="1">
      <c r="D16" s="8" t="s">
        <v>9</v>
      </c>
      <c r="E16" s="14" t="s">
        <v>618</v>
      </c>
      <c r="F16" s="40"/>
    </row>
    <row r="17" spans="4:6" ht="12" customHeight="1">
      <c r="D17" s="8" t="s">
        <v>9</v>
      </c>
      <c r="E17" s="14" t="s">
        <v>619</v>
      </c>
      <c r="F17" s="40">
        <v>4000</v>
      </c>
    </row>
    <row r="18" spans="4:6" ht="12" customHeight="1">
      <c r="D18" s="8" t="s">
        <v>9</v>
      </c>
      <c r="E18" s="14" t="s">
        <v>620</v>
      </c>
      <c r="F18" s="40"/>
    </row>
    <row r="19" spans="4:6" ht="12" customHeight="1">
      <c r="D19" s="8" t="s">
        <v>48</v>
      </c>
      <c r="E19" s="14" t="s">
        <v>555</v>
      </c>
      <c r="F19" s="40"/>
    </row>
    <row r="20" spans="4:6" ht="12" customHeight="1">
      <c r="D20" s="8" t="s">
        <v>15</v>
      </c>
      <c r="E20" s="14" t="s">
        <v>621</v>
      </c>
      <c r="F20" s="40"/>
    </row>
    <row r="21" spans="2:12" ht="12" customHeight="1">
      <c r="B21" s="9" t="s">
        <v>622</v>
      </c>
      <c r="C21" s="9"/>
      <c r="D21" s="9"/>
      <c r="E21" s="9"/>
      <c r="F21" s="41"/>
      <c r="G21" s="11">
        <v>1</v>
      </c>
      <c r="H21" s="11">
        <v>47</v>
      </c>
      <c r="I21" s="9">
        <v>10</v>
      </c>
      <c r="J21" s="9">
        <v>7</v>
      </c>
      <c r="K21" s="68">
        <f>F24+F25+F26+F27+F28+F30+F31</f>
        <v>233500</v>
      </c>
      <c r="L21" s="12"/>
    </row>
    <row r="22" spans="2:12" ht="12" customHeight="1">
      <c r="B22" s="9" t="s">
        <v>623</v>
      </c>
      <c r="C22" s="9"/>
      <c r="D22" s="9"/>
      <c r="E22" s="9"/>
      <c r="F22" s="41"/>
      <c r="G22" s="11"/>
      <c r="H22" s="11"/>
      <c r="I22" s="9"/>
      <c r="J22" s="9"/>
      <c r="K22" s="9"/>
      <c r="L22" s="12"/>
    </row>
    <row r="23" spans="4:6" ht="12" customHeight="1">
      <c r="D23" s="8" t="s">
        <v>9</v>
      </c>
      <c r="E23" s="14" t="s">
        <v>624</v>
      </c>
      <c r="F23" s="40"/>
    </row>
    <row r="24" spans="4:6" ht="12" customHeight="1">
      <c r="D24" s="8" t="s">
        <v>9</v>
      </c>
      <c r="E24" s="14" t="s">
        <v>610</v>
      </c>
      <c r="F24" s="40">
        <v>72400</v>
      </c>
    </row>
    <row r="25" spans="4:6" ht="12" customHeight="1">
      <c r="D25" s="8" t="s">
        <v>9</v>
      </c>
      <c r="E25" s="14" t="s">
        <v>610</v>
      </c>
      <c r="F25" s="40">
        <v>37200</v>
      </c>
    </row>
    <row r="26" spans="4:6" ht="12" customHeight="1">
      <c r="D26" s="8" t="s">
        <v>9</v>
      </c>
      <c r="E26" s="14" t="s">
        <v>625</v>
      </c>
      <c r="F26" s="40">
        <v>9400</v>
      </c>
    </row>
    <row r="27" spans="4:6" ht="12" customHeight="1">
      <c r="D27" s="8" t="s">
        <v>9</v>
      </c>
      <c r="E27" s="14" t="s">
        <v>626</v>
      </c>
      <c r="F27" s="40">
        <v>92400</v>
      </c>
    </row>
    <row r="28" spans="4:6" ht="12" customHeight="1">
      <c r="D28" s="8" t="s">
        <v>9</v>
      </c>
      <c r="E28" s="14" t="s">
        <v>627</v>
      </c>
      <c r="F28" s="40">
        <v>10000</v>
      </c>
    </row>
    <row r="29" spans="4:6" ht="12" customHeight="1">
      <c r="D29" s="8" t="s">
        <v>9</v>
      </c>
      <c r="E29" s="14" t="s">
        <v>628</v>
      </c>
      <c r="F29" s="40"/>
    </row>
    <row r="30" spans="4:6" ht="12" customHeight="1">
      <c r="D30" s="8" t="s">
        <v>9</v>
      </c>
      <c r="E30" s="14" t="s">
        <v>629</v>
      </c>
      <c r="F30" s="40">
        <v>2100</v>
      </c>
    </row>
    <row r="31" spans="4:6" ht="12" customHeight="1">
      <c r="D31" s="8" t="s">
        <v>9</v>
      </c>
      <c r="E31" s="14" t="s">
        <v>630</v>
      </c>
      <c r="F31" s="40">
        <v>10000</v>
      </c>
    </row>
    <row r="32" spans="4:6" ht="12" customHeight="1">
      <c r="D32" s="8" t="s">
        <v>9</v>
      </c>
      <c r="E32" s="14" t="s">
        <v>631</v>
      </c>
      <c r="F32" s="40"/>
    </row>
    <row r="33" spans="4:6" ht="12" customHeight="1">
      <c r="D33" s="8" t="s">
        <v>15</v>
      </c>
      <c r="E33" s="14" t="s">
        <v>632</v>
      </c>
      <c r="F33" s="40"/>
    </row>
    <row r="34" spans="4:6" ht="12" customHeight="1">
      <c r="D34" s="8" t="s">
        <v>15</v>
      </c>
      <c r="E34" s="14" t="s">
        <v>633</v>
      </c>
      <c r="F34" s="40"/>
    </row>
    <row r="35" spans="4:6" ht="12" customHeight="1">
      <c r="D35" s="8" t="s">
        <v>13</v>
      </c>
      <c r="E35" s="14" t="s">
        <v>634</v>
      </c>
      <c r="F35" s="40"/>
    </row>
    <row r="36" spans="4:6" ht="12" customHeight="1">
      <c r="D36" s="8" t="s">
        <v>13</v>
      </c>
      <c r="E36" s="14" t="s">
        <v>635</v>
      </c>
      <c r="F36" s="40"/>
    </row>
    <row r="37" spans="4:6" ht="12" customHeight="1">
      <c r="D37" s="8" t="s">
        <v>48</v>
      </c>
      <c r="E37" s="14" t="s">
        <v>612</v>
      </c>
      <c r="F37" s="40"/>
    </row>
    <row r="38" spans="2:12" ht="12" customHeight="1">
      <c r="B38" s="9" t="s">
        <v>636</v>
      </c>
      <c r="C38" s="9"/>
      <c r="D38" s="9"/>
      <c r="E38" s="9"/>
      <c r="F38" s="41"/>
      <c r="G38" s="11">
        <v>1</v>
      </c>
      <c r="H38" s="11">
        <v>1</v>
      </c>
      <c r="I38" s="9">
        <v>1</v>
      </c>
      <c r="J38" s="9">
        <v>0</v>
      </c>
      <c r="K38" s="9"/>
      <c r="L38" s="12"/>
    </row>
    <row r="39" spans="2:12" ht="12" customHeight="1">
      <c r="B39" s="9" t="s">
        <v>637</v>
      </c>
      <c r="C39" s="9"/>
      <c r="D39" s="9"/>
      <c r="E39" s="9"/>
      <c r="F39" s="41"/>
      <c r="G39" s="11"/>
      <c r="H39" s="11"/>
      <c r="I39" s="9"/>
      <c r="J39" s="9"/>
      <c r="K39" s="9"/>
      <c r="L39" s="12"/>
    </row>
    <row r="40" spans="4:6" ht="12" customHeight="1">
      <c r="D40" s="8" t="s">
        <v>9</v>
      </c>
      <c r="E40" s="14" t="s">
        <v>638</v>
      </c>
      <c r="F40" s="40"/>
    </row>
    <row r="41" spans="2:12" ht="12" customHeight="1">
      <c r="B41" s="9" t="s">
        <v>639</v>
      </c>
      <c r="C41" s="9"/>
      <c r="D41" s="9"/>
      <c r="E41" s="9"/>
      <c r="F41" s="41"/>
      <c r="G41" s="11" t="s">
        <v>640</v>
      </c>
      <c r="H41" s="11">
        <v>11</v>
      </c>
      <c r="I41" s="9">
        <v>5</v>
      </c>
      <c r="J41" s="9">
        <v>0</v>
      </c>
      <c r="K41" s="9"/>
      <c r="L41" s="12"/>
    </row>
    <row r="42" spans="4:6" ht="12" customHeight="1">
      <c r="D42" s="8" t="s">
        <v>9</v>
      </c>
      <c r="E42" s="14" t="s">
        <v>618</v>
      </c>
      <c r="F42" s="40"/>
    </row>
    <row r="43" spans="4:6" ht="12" customHeight="1">
      <c r="D43" s="8" t="s">
        <v>9</v>
      </c>
      <c r="E43" s="14" t="s">
        <v>628</v>
      </c>
      <c r="F43" s="40"/>
    </row>
    <row r="44" spans="4:6" ht="12" customHeight="1">
      <c r="D44" s="8" t="s">
        <v>13</v>
      </c>
      <c r="E44" s="14" t="s">
        <v>641</v>
      </c>
      <c r="F44" s="40"/>
    </row>
    <row r="45" spans="4:6" ht="12" customHeight="1">
      <c r="D45" s="8" t="s">
        <v>13</v>
      </c>
      <c r="E45" s="14" t="s">
        <v>642</v>
      </c>
      <c r="F45" s="40"/>
    </row>
    <row r="46" spans="4:6" ht="12" customHeight="1">
      <c r="D46" s="8" t="s">
        <v>13</v>
      </c>
      <c r="E46" s="14" t="s">
        <v>642</v>
      </c>
      <c r="F46" s="40"/>
    </row>
    <row r="47" spans="4:6" ht="12" customHeight="1">
      <c r="D47" s="8" t="s">
        <v>9</v>
      </c>
      <c r="E47" s="14" t="s">
        <v>643</v>
      </c>
      <c r="F47" s="40"/>
    </row>
    <row r="48" spans="4:6" ht="12" customHeight="1">
      <c r="D48" s="8" t="s">
        <v>9</v>
      </c>
      <c r="E48" s="14" t="s">
        <v>643</v>
      </c>
      <c r="F48" s="40"/>
    </row>
    <row r="49" spans="4:6" ht="12" customHeight="1">
      <c r="D49" s="8" t="s">
        <v>9</v>
      </c>
      <c r="E49" s="14" t="s">
        <v>643</v>
      </c>
      <c r="F49" s="40"/>
    </row>
    <row r="50" spans="2:12" ht="12" customHeight="1">
      <c r="B50" s="9" t="s">
        <v>327</v>
      </c>
      <c r="C50" s="9"/>
      <c r="D50" s="9"/>
      <c r="E50" s="9"/>
      <c r="F50" s="41"/>
      <c r="G50" s="11">
        <v>3</v>
      </c>
      <c r="H50" s="11">
        <v>40</v>
      </c>
      <c r="I50" s="9">
        <v>11</v>
      </c>
      <c r="J50" s="9">
        <v>7</v>
      </c>
      <c r="K50" s="68">
        <f>F52+F55+F58+F59+F60+F64+F65</f>
        <v>120200</v>
      </c>
      <c r="L50" s="12"/>
    </row>
    <row r="51" spans="2:12" ht="12" customHeight="1">
      <c r="B51" s="9" t="s">
        <v>644</v>
      </c>
      <c r="C51" s="9"/>
      <c r="D51" s="9"/>
      <c r="E51" s="9"/>
      <c r="F51" s="41"/>
      <c r="G51" s="11"/>
      <c r="H51" s="11"/>
      <c r="I51" s="9"/>
      <c r="J51" s="9"/>
      <c r="K51" s="9"/>
      <c r="L51" s="12"/>
    </row>
    <row r="52" spans="4:6" ht="12" customHeight="1">
      <c r="D52" s="8" t="s">
        <v>9</v>
      </c>
      <c r="E52" s="14" t="s">
        <v>617</v>
      </c>
      <c r="F52" s="40">
        <v>6500</v>
      </c>
    </row>
    <row r="53" spans="4:6" ht="12" customHeight="1">
      <c r="D53" s="8" t="s">
        <v>9</v>
      </c>
      <c r="E53" s="14" t="s">
        <v>645</v>
      </c>
      <c r="F53" s="40"/>
    </row>
    <row r="54" spans="4:6" ht="12" customHeight="1">
      <c r="D54" s="8" t="s">
        <v>9</v>
      </c>
      <c r="E54" s="14" t="s">
        <v>615</v>
      </c>
      <c r="F54" s="40"/>
    </row>
    <row r="55" spans="4:6" ht="12" customHeight="1">
      <c r="D55" s="8" t="s">
        <v>9</v>
      </c>
      <c r="E55" s="14" t="s">
        <v>646</v>
      </c>
      <c r="F55" s="40">
        <v>2000</v>
      </c>
    </row>
    <row r="56" spans="4:6" ht="12" customHeight="1">
      <c r="D56" s="8" t="s">
        <v>9</v>
      </c>
      <c r="E56" s="14" t="s">
        <v>618</v>
      </c>
      <c r="F56" s="40"/>
    </row>
    <row r="57" spans="4:6" ht="12" customHeight="1">
      <c r="D57" s="8" t="s">
        <v>9</v>
      </c>
      <c r="E57" s="14" t="s">
        <v>647</v>
      </c>
      <c r="F57" s="40"/>
    </row>
    <row r="58" spans="4:6" ht="12" customHeight="1">
      <c r="D58" s="8" t="s">
        <v>9</v>
      </c>
      <c r="E58" s="14" t="s">
        <v>629</v>
      </c>
      <c r="F58" s="40">
        <v>6100</v>
      </c>
    </row>
    <row r="59" spans="4:6" ht="12" customHeight="1">
      <c r="D59" s="8" t="s">
        <v>9</v>
      </c>
      <c r="E59" s="14" t="s">
        <v>628</v>
      </c>
      <c r="F59" s="40">
        <v>2000</v>
      </c>
    </row>
    <row r="60" spans="4:6" ht="12" customHeight="1">
      <c r="D60" s="8" t="s">
        <v>9</v>
      </c>
      <c r="E60" s="14" t="s">
        <v>553</v>
      </c>
      <c r="F60" s="40">
        <v>38600</v>
      </c>
    </row>
    <row r="61" spans="4:6" ht="12" customHeight="1">
      <c r="D61" s="8" t="s">
        <v>48</v>
      </c>
      <c r="E61" s="14" t="s">
        <v>648</v>
      </c>
      <c r="F61" s="40"/>
    </row>
    <row r="62" spans="4:6" ht="12" customHeight="1">
      <c r="D62" s="8" t="s">
        <v>48</v>
      </c>
      <c r="E62" s="14" t="s">
        <v>649</v>
      </c>
      <c r="F62" s="40"/>
    </row>
    <row r="63" spans="4:6" ht="12" customHeight="1">
      <c r="D63" s="8" t="s">
        <v>15</v>
      </c>
      <c r="E63" s="14" t="s">
        <v>632</v>
      </c>
      <c r="F63" s="40"/>
    </row>
    <row r="64" spans="4:6" ht="12" customHeight="1">
      <c r="D64" s="8" t="s">
        <v>9</v>
      </c>
      <c r="E64" s="14" t="s">
        <v>614</v>
      </c>
      <c r="F64" s="40">
        <v>50000</v>
      </c>
    </row>
    <row r="65" spans="4:6" ht="12" customHeight="1">
      <c r="D65" s="8" t="s">
        <v>9</v>
      </c>
      <c r="E65" s="14" t="s">
        <v>628</v>
      </c>
      <c r="F65" s="40">
        <v>15000</v>
      </c>
    </row>
    <row r="66" spans="4:6" ht="12" customHeight="1">
      <c r="D66" s="8" t="s">
        <v>15</v>
      </c>
      <c r="E66" s="14" t="s">
        <v>621</v>
      </c>
      <c r="F66" s="40"/>
    </row>
    <row r="67" spans="4:6" ht="12" customHeight="1">
      <c r="D67" s="8" t="s">
        <v>13</v>
      </c>
      <c r="E67" s="14" t="s">
        <v>650</v>
      </c>
      <c r="F67" s="40"/>
    </row>
    <row r="68" spans="2:12" ht="12" customHeight="1">
      <c r="B68" s="9" t="s">
        <v>327</v>
      </c>
      <c r="C68" s="9"/>
      <c r="D68" s="9"/>
      <c r="E68" s="9"/>
      <c r="F68" s="41"/>
      <c r="G68" s="11">
        <v>4</v>
      </c>
      <c r="H68" s="11">
        <v>52</v>
      </c>
      <c r="I68" s="9">
        <v>4</v>
      </c>
      <c r="J68" s="9">
        <v>4</v>
      </c>
      <c r="K68" s="68">
        <f>F70+F71+F72+F73</f>
        <v>156000</v>
      </c>
      <c r="L68" s="12"/>
    </row>
    <row r="69" spans="2:12" ht="12" customHeight="1">
      <c r="B69" s="9" t="s">
        <v>651</v>
      </c>
      <c r="C69" s="9"/>
      <c r="D69" s="9"/>
      <c r="E69" s="9"/>
      <c r="F69" s="41"/>
      <c r="G69" s="11"/>
      <c r="H69" s="11"/>
      <c r="I69" s="9"/>
      <c r="J69" s="9"/>
      <c r="K69" s="9"/>
      <c r="L69" s="12"/>
    </row>
    <row r="70" spans="4:6" ht="12" customHeight="1">
      <c r="D70" s="8" t="s">
        <v>9</v>
      </c>
      <c r="E70" s="14" t="s">
        <v>610</v>
      </c>
      <c r="F70" s="40">
        <v>48000</v>
      </c>
    </row>
    <row r="71" spans="4:6" ht="12" customHeight="1">
      <c r="D71" s="8" t="s">
        <v>9</v>
      </c>
      <c r="E71" s="14" t="s">
        <v>652</v>
      </c>
      <c r="F71" s="40">
        <v>52000</v>
      </c>
    </row>
    <row r="72" spans="4:6" ht="12" customHeight="1">
      <c r="D72" s="8" t="s">
        <v>9</v>
      </c>
      <c r="E72" s="14" t="s">
        <v>653</v>
      </c>
      <c r="F72" s="40">
        <v>29000</v>
      </c>
    </row>
    <row r="73" spans="4:6" ht="12" customHeight="1">
      <c r="D73" s="8" t="s">
        <v>9</v>
      </c>
      <c r="E73" s="14" t="s">
        <v>654</v>
      </c>
      <c r="F73" s="40">
        <v>27000</v>
      </c>
    </row>
    <row r="74" spans="4:6" ht="12" customHeight="1">
      <c r="D74" s="8" t="s">
        <v>48</v>
      </c>
      <c r="E74" s="14" t="s">
        <v>613</v>
      </c>
      <c r="F74" s="40"/>
    </row>
    <row r="75" spans="4:6" ht="12" customHeight="1">
      <c r="D75" s="8" t="s">
        <v>48</v>
      </c>
      <c r="E75" s="14" t="s">
        <v>613</v>
      </c>
      <c r="F75" s="40"/>
    </row>
    <row r="76" spans="4:6" ht="12" customHeight="1">
      <c r="D76" s="8" t="s">
        <v>48</v>
      </c>
      <c r="E76" s="14" t="s">
        <v>655</v>
      </c>
      <c r="F76" s="40"/>
    </row>
    <row r="77" spans="4:6" ht="12" customHeight="1">
      <c r="D77" s="8" t="s">
        <v>13</v>
      </c>
      <c r="E77" s="14" t="s">
        <v>634</v>
      </c>
      <c r="F77" s="40"/>
    </row>
    <row r="78" spans="4:6" ht="12" customHeight="1">
      <c r="D78" s="8" t="s">
        <v>15</v>
      </c>
      <c r="E78" s="14" t="s">
        <v>621</v>
      </c>
      <c r="F78" s="40"/>
    </row>
    <row r="79" spans="4:6" ht="12" customHeight="1">
      <c r="D79" s="8" t="s">
        <v>15</v>
      </c>
      <c r="E79" s="14" t="s">
        <v>632</v>
      </c>
      <c r="F79" s="40"/>
    </row>
    <row r="80" spans="2:12" ht="12" customHeight="1">
      <c r="B80" s="9" t="s">
        <v>656</v>
      </c>
      <c r="C80" s="9"/>
      <c r="D80" s="9"/>
      <c r="E80" s="9"/>
      <c r="F80" s="41"/>
      <c r="G80" s="11">
        <v>1</v>
      </c>
      <c r="H80" s="11">
        <v>40</v>
      </c>
      <c r="I80" s="9">
        <v>18</v>
      </c>
      <c r="J80" s="9">
        <v>10</v>
      </c>
      <c r="K80" s="68">
        <f>F82+F84+F86+F87+F88+F89+F90+F91+F94+F95</f>
        <v>205000</v>
      </c>
      <c r="L80" s="12"/>
    </row>
    <row r="81" spans="2:12" ht="12" customHeight="1">
      <c r="B81" s="9" t="s">
        <v>657</v>
      </c>
      <c r="C81" s="9"/>
      <c r="D81" s="9"/>
      <c r="E81" s="9"/>
      <c r="F81" s="41"/>
      <c r="G81" s="11"/>
      <c r="H81" s="11"/>
      <c r="I81" s="9"/>
      <c r="J81" s="9"/>
      <c r="K81" s="9"/>
      <c r="L81" s="12"/>
    </row>
    <row r="82" spans="4:6" ht="12" customHeight="1">
      <c r="D82" s="8" t="s">
        <v>9</v>
      </c>
      <c r="E82" s="14" t="s">
        <v>658</v>
      </c>
      <c r="F82" s="40">
        <v>5700</v>
      </c>
    </row>
    <row r="83" spans="4:6" ht="12" customHeight="1">
      <c r="D83" s="8" t="s">
        <v>9</v>
      </c>
      <c r="E83" s="14" t="s">
        <v>659</v>
      </c>
      <c r="F83" s="40"/>
    </row>
    <row r="84" spans="4:6" ht="12" customHeight="1">
      <c r="D84" s="8" t="s">
        <v>9</v>
      </c>
      <c r="E84" s="14" t="s">
        <v>660</v>
      </c>
      <c r="F84" s="40">
        <v>15700</v>
      </c>
    </row>
    <row r="85" spans="4:6" ht="12" customHeight="1">
      <c r="D85" s="8" t="s">
        <v>9</v>
      </c>
      <c r="E85" s="14" t="s">
        <v>618</v>
      </c>
      <c r="F85" s="40"/>
    </row>
    <row r="86" spans="4:6" ht="12" customHeight="1">
      <c r="D86" s="8" t="s">
        <v>9</v>
      </c>
      <c r="E86" s="14" t="s">
        <v>661</v>
      </c>
      <c r="F86" s="40">
        <v>1200</v>
      </c>
    </row>
    <row r="87" spans="4:6" ht="12" customHeight="1">
      <c r="D87" s="8" t="s">
        <v>9</v>
      </c>
      <c r="E87" s="14" t="s">
        <v>661</v>
      </c>
      <c r="F87" s="40">
        <v>11800</v>
      </c>
    </row>
    <row r="88" spans="4:6" ht="12" customHeight="1">
      <c r="D88" s="8" t="s">
        <v>9</v>
      </c>
      <c r="E88" s="14" t="s">
        <v>662</v>
      </c>
      <c r="F88" s="40">
        <v>34000</v>
      </c>
    </row>
    <row r="89" spans="4:6" ht="12" customHeight="1">
      <c r="D89" s="8" t="s">
        <v>9</v>
      </c>
      <c r="E89" s="14" t="s">
        <v>610</v>
      </c>
      <c r="F89" s="40">
        <v>46000</v>
      </c>
    </row>
    <row r="90" spans="4:6" ht="12" customHeight="1">
      <c r="D90" s="8" t="s">
        <v>9</v>
      </c>
      <c r="E90" s="14" t="s">
        <v>661</v>
      </c>
      <c r="F90" s="40">
        <v>20400</v>
      </c>
    </row>
    <row r="91" spans="4:6" ht="12" customHeight="1">
      <c r="D91" s="8" t="s">
        <v>9</v>
      </c>
      <c r="E91" s="14" t="s">
        <v>663</v>
      </c>
      <c r="F91" s="40">
        <v>13600</v>
      </c>
    </row>
    <row r="92" spans="4:6" ht="12" customHeight="1">
      <c r="D92" s="8" t="s">
        <v>9</v>
      </c>
      <c r="E92" s="14" t="s">
        <v>628</v>
      </c>
      <c r="F92" s="40"/>
    </row>
    <row r="93" spans="4:6" ht="12" customHeight="1">
      <c r="D93" s="8" t="s">
        <v>9</v>
      </c>
      <c r="E93" s="14" t="s">
        <v>534</v>
      </c>
      <c r="F93" s="40"/>
    </row>
    <row r="94" spans="4:6" ht="12" customHeight="1">
      <c r="D94" s="8" t="s">
        <v>9</v>
      </c>
      <c r="E94" s="14" t="s">
        <v>661</v>
      </c>
      <c r="F94" s="40">
        <v>11600</v>
      </c>
    </row>
    <row r="95" spans="4:6" ht="12" customHeight="1">
      <c r="D95" s="8" t="s">
        <v>9</v>
      </c>
      <c r="E95" s="14" t="s">
        <v>553</v>
      </c>
      <c r="F95" s="40">
        <v>45000</v>
      </c>
    </row>
    <row r="96" spans="4:6" ht="12" customHeight="1">
      <c r="D96" s="8" t="s">
        <v>9</v>
      </c>
      <c r="E96" s="14" t="s">
        <v>664</v>
      </c>
      <c r="F96" s="40"/>
    </row>
    <row r="97" spans="4:6" ht="12" customHeight="1">
      <c r="D97" s="8" t="s">
        <v>9</v>
      </c>
      <c r="E97" s="14" t="s">
        <v>661</v>
      </c>
      <c r="F97" s="40"/>
    </row>
    <row r="98" spans="4:6" ht="12" customHeight="1">
      <c r="D98" s="8" t="s">
        <v>9</v>
      </c>
      <c r="E98" s="14" t="s">
        <v>661</v>
      </c>
      <c r="F98" s="40"/>
    </row>
    <row r="99" spans="4:6" ht="12" customHeight="1">
      <c r="D99" s="8" t="s">
        <v>9</v>
      </c>
      <c r="E99" s="14" t="s">
        <v>620</v>
      </c>
      <c r="F99" s="40"/>
    </row>
    <row r="100" spans="4:6" ht="12" customHeight="1">
      <c r="D100" s="8" t="s">
        <v>48</v>
      </c>
      <c r="E100" s="14" t="s">
        <v>665</v>
      </c>
      <c r="F100" s="40"/>
    </row>
    <row r="101" spans="4:6" ht="12" customHeight="1">
      <c r="D101" s="8" t="s">
        <v>48</v>
      </c>
      <c r="E101" s="14" t="s">
        <v>648</v>
      </c>
      <c r="F101" s="40"/>
    </row>
    <row r="102" spans="4:6" ht="12" customHeight="1">
      <c r="D102" s="8" t="s">
        <v>15</v>
      </c>
      <c r="E102" s="14" t="s">
        <v>632</v>
      </c>
      <c r="F102" s="40"/>
    </row>
    <row r="103" spans="4:6" ht="12" customHeight="1">
      <c r="D103" s="8" t="s">
        <v>15</v>
      </c>
      <c r="E103" s="14" t="s">
        <v>632</v>
      </c>
      <c r="F103" s="40"/>
    </row>
    <row r="104" spans="2:12" ht="12" customHeight="1">
      <c r="B104" s="9" t="s">
        <v>666</v>
      </c>
      <c r="C104" s="9"/>
      <c r="D104" s="9"/>
      <c r="E104" s="9"/>
      <c r="F104" s="41"/>
      <c r="G104" s="11" t="s">
        <v>37</v>
      </c>
      <c r="H104" s="11">
        <v>16</v>
      </c>
      <c r="I104" s="9">
        <v>3</v>
      </c>
      <c r="J104" s="9">
        <v>1</v>
      </c>
      <c r="K104" s="68">
        <f>F107</f>
        <v>17000</v>
      </c>
      <c r="L104" s="12"/>
    </row>
    <row r="105" spans="2:12" ht="12" customHeight="1">
      <c r="B105" s="9" t="s">
        <v>667</v>
      </c>
      <c r="C105" s="9"/>
      <c r="D105" s="9"/>
      <c r="E105" s="9"/>
      <c r="F105" s="41"/>
      <c r="G105" s="11"/>
      <c r="H105" s="11"/>
      <c r="I105" s="9"/>
      <c r="J105" s="9"/>
      <c r="K105" s="9"/>
      <c r="L105" s="12"/>
    </row>
    <row r="106" spans="4:6" ht="12" customHeight="1">
      <c r="D106" s="8" t="s">
        <v>9</v>
      </c>
      <c r="E106" s="14" t="s">
        <v>629</v>
      </c>
      <c r="F106" s="40"/>
    </row>
    <row r="107" spans="4:6" ht="12" customHeight="1">
      <c r="D107" s="8" t="s">
        <v>9</v>
      </c>
      <c r="E107" s="14" t="s">
        <v>661</v>
      </c>
      <c r="F107" s="40">
        <v>17000</v>
      </c>
    </row>
    <row r="108" spans="4:6" ht="12" customHeight="1">
      <c r="D108" s="8" t="s">
        <v>9</v>
      </c>
      <c r="E108" s="14" t="s">
        <v>628</v>
      </c>
      <c r="F108" s="40"/>
    </row>
    <row r="109" spans="4:6" ht="12" customHeight="1">
      <c r="D109" s="8" t="s">
        <v>15</v>
      </c>
      <c r="E109" s="14" t="s">
        <v>621</v>
      </c>
      <c r="F109" s="40"/>
    </row>
    <row r="110" spans="2:12" ht="12" customHeight="1">
      <c r="B110" s="9" t="s">
        <v>666</v>
      </c>
      <c r="C110" s="9"/>
      <c r="D110" s="9"/>
      <c r="E110" s="9"/>
      <c r="F110" s="41"/>
      <c r="G110" s="11" t="s">
        <v>37</v>
      </c>
      <c r="H110" s="11">
        <v>6</v>
      </c>
      <c r="I110" s="9">
        <v>0</v>
      </c>
      <c r="J110" s="9">
        <v>0</v>
      </c>
      <c r="K110" s="9"/>
      <c r="L110" s="12"/>
    </row>
    <row r="111" spans="2:11" ht="12" customHeight="1">
      <c r="B111" s="13" t="s">
        <v>668</v>
      </c>
      <c r="C111" s="20"/>
      <c r="D111" s="20"/>
      <c r="E111" s="20"/>
      <c r="F111" s="62"/>
      <c r="G111" s="11"/>
      <c r="H111" s="11"/>
      <c r="I111" s="20"/>
      <c r="J111" s="22"/>
      <c r="K111" s="22"/>
    </row>
    <row r="112" spans="4:6" ht="12" customHeight="1">
      <c r="D112" s="8" t="s">
        <v>48</v>
      </c>
      <c r="E112" s="14" t="s">
        <v>665</v>
      </c>
      <c r="F112" s="40"/>
    </row>
    <row r="113" spans="4:6" ht="12" customHeight="1">
      <c r="D113" s="8" t="s">
        <v>15</v>
      </c>
      <c r="E113" s="14" t="s">
        <v>621</v>
      </c>
      <c r="F113" s="40"/>
    </row>
    <row r="114" spans="2:12" ht="12" customHeight="1">
      <c r="B114" s="9" t="s">
        <v>666</v>
      </c>
      <c r="C114" s="9"/>
      <c r="D114" s="9"/>
      <c r="E114" s="9"/>
      <c r="F114" s="41"/>
      <c r="G114" s="11">
        <v>1</v>
      </c>
      <c r="H114" s="11">
        <v>10</v>
      </c>
      <c r="I114" s="9">
        <v>2</v>
      </c>
      <c r="J114" s="9">
        <v>1</v>
      </c>
      <c r="K114" s="68">
        <f>F117</f>
        <v>50000</v>
      </c>
      <c r="L114" s="12"/>
    </row>
    <row r="115" spans="2:12" ht="12" customHeight="1">
      <c r="B115" s="9" t="s">
        <v>669</v>
      </c>
      <c r="C115" s="9"/>
      <c r="D115" s="9"/>
      <c r="E115" s="9"/>
      <c r="F115" s="41"/>
      <c r="G115" s="11"/>
      <c r="H115" s="11"/>
      <c r="I115" s="9"/>
      <c r="J115" s="9"/>
      <c r="K115" s="9"/>
      <c r="L115" s="12"/>
    </row>
    <row r="116" spans="4:6" ht="12" customHeight="1">
      <c r="D116" s="8" t="s">
        <v>9</v>
      </c>
      <c r="E116" s="14" t="s">
        <v>670</v>
      </c>
      <c r="F116" s="40"/>
    </row>
    <row r="117" spans="4:6" ht="12" customHeight="1">
      <c r="D117" s="8" t="s">
        <v>9</v>
      </c>
      <c r="E117" s="14" t="s">
        <v>610</v>
      </c>
      <c r="F117" s="40">
        <v>50000</v>
      </c>
    </row>
    <row r="118" spans="4:6" ht="12" customHeight="1">
      <c r="D118" s="8" t="s">
        <v>15</v>
      </c>
      <c r="E118" s="14" t="s">
        <v>632</v>
      </c>
      <c r="F118" s="40"/>
    </row>
    <row r="119" spans="2:12" ht="12" customHeight="1">
      <c r="B119" s="9" t="s">
        <v>671</v>
      </c>
      <c r="C119" s="9"/>
      <c r="D119" s="9"/>
      <c r="E119" s="9"/>
      <c r="F119" s="41"/>
      <c r="G119" s="11">
        <v>1</v>
      </c>
      <c r="H119" s="11">
        <v>5</v>
      </c>
      <c r="I119" s="9">
        <v>3</v>
      </c>
      <c r="J119" s="9">
        <v>0</v>
      </c>
      <c r="K119" s="9"/>
      <c r="L119" s="12"/>
    </row>
    <row r="120" spans="2:12" ht="12" customHeight="1">
      <c r="B120" s="9" t="s">
        <v>672</v>
      </c>
      <c r="C120" s="9"/>
      <c r="D120" s="9"/>
      <c r="E120" s="9"/>
      <c r="F120" s="41"/>
      <c r="G120" s="11"/>
      <c r="H120" s="11"/>
      <c r="I120" s="9"/>
      <c r="J120" s="9"/>
      <c r="K120" s="9"/>
      <c r="L120" s="12"/>
    </row>
    <row r="121" spans="4:6" ht="12" customHeight="1">
      <c r="D121" s="8" t="s">
        <v>9</v>
      </c>
      <c r="E121" s="14" t="s">
        <v>658</v>
      </c>
      <c r="F121" s="40"/>
    </row>
    <row r="122" spans="4:6" ht="12" customHeight="1">
      <c r="D122" s="8" t="s">
        <v>9</v>
      </c>
      <c r="E122" s="14" t="s">
        <v>673</v>
      </c>
      <c r="F122" s="40"/>
    </row>
    <row r="123" spans="4:6" ht="12" customHeight="1">
      <c r="D123" s="8" t="s">
        <v>9</v>
      </c>
      <c r="E123" s="14" t="s">
        <v>673</v>
      </c>
      <c r="F123" s="40"/>
    </row>
    <row r="124" spans="4:6" ht="12" customHeight="1">
      <c r="D124" s="8" t="s">
        <v>15</v>
      </c>
      <c r="E124" s="14" t="s">
        <v>674</v>
      </c>
      <c r="F124" s="40"/>
    </row>
    <row r="125" spans="2:12" ht="12" customHeight="1">
      <c r="B125" s="9" t="s">
        <v>675</v>
      </c>
      <c r="C125" s="9"/>
      <c r="D125" s="9"/>
      <c r="E125" s="9"/>
      <c r="F125" s="41"/>
      <c r="G125" s="11">
        <v>1</v>
      </c>
      <c r="H125" s="11">
        <v>10</v>
      </c>
      <c r="I125" s="9">
        <v>2</v>
      </c>
      <c r="J125" s="9">
        <v>0</v>
      </c>
      <c r="K125" s="9"/>
      <c r="L125" s="12"/>
    </row>
    <row r="126" spans="2:12" ht="12" customHeight="1">
      <c r="B126" s="9" t="s">
        <v>676</v>
      </c>
      <c r="C126" s="9"/>
      <c r="D126" s="9"/>
      <c r="E126" s="9"/>
      <c r="F126" s="41"/>
      <c r="G126" s="11"/>
      <c r="H126" s="11"/>
      <c r="I126" s="9"/>
      <c r="J126" s="9"/>
      <c r="K126" s="9"/>
      <c r="L126" s="12"/>
    </row>
    <row r="127" spans="4:6" ht="12" customHeight="1">
      <c r="D127" s="8" t="s">
        <v>9</v>
      </c>
      <c r="E127" s="14" t="s">
        <v>677</v>
      </c>
      <c r="F127" s="40"/>
    </row>
    <row r="128" spans="4:6" ht="12" customHeight="1">
      <c r="D128" s="8" t="s">
        <v>9</v>
      </c>
      <c r="E128" s="14" t="s">
        <v>611</v>
      </c>
      <c r="F128" s="40"/>
    </row>
    <row r="129" spans="4:6" ht="12" customHeight="1">
      <c r="D129" s="8" t="s">
        <v>15</v>
      </c>
      <c r="E129" s="14" t="s">
        <v>621</v>
      </c>
      <c r="F129" s="40"/>
    </row>
    <row r="130" spans="2:12" ht="12" customHeight="1">
      <c r="B130" s="9" t="s">
        <v>678</v>
      </c>
      <c r="C130" s="9"/>
      <c r="D130" s="9"/>
      <c r="E130" s="9"/>
      <c r="F130" s="41"/>
      <c r="G130" s="11">
        <v>4</v>
      </c>
      <c r="H130" s="11">
        <v>40</v>
      </c>
      <c r="I130" s="9">
        <v>24</v>
      </c>
      <c r="J130" s="9">
        <v>0</v>
      </c>
      <c r="K130" s="9"/>
      <c r="L130" s="12"/>
    </row>
    <row r="131" spans="2:11" ht="12" customHeight="1">
      <c r="B131" s="9" t="s">
        <v>679</v>
      </c>
      <c r="C131" s="20"/>
      <c r="D131" s="20"/>
      <c r="E131" s="20"/>
      <c r="F131" s="62"/>
      <c r="G131" s="22"/>
      <c r="H131" s="22"/>
      <c r="I131" s="20"/>
      <c r="J131" s="20"/>
      <c r="K131" s="20"/>
    </row>
    <row r="132" spans="4:6" ht="12" customHeight="1">
      <c r="D132" s="8" t="s">
        <v>9</v>
      </c>
      <c r="E132" s="14">
        <v>1100</v>
      </c>
      <c r="F132" s="40"/>
    </row>
    <row r="133" spans="4:6" ht="12" customHeight="1">
      <c r="D133" s="8" t="s">
        <v>9</v>
      </c>
      <c r="E133" s="14" t="s">
        <v>680</v>
      </c>
      <c r="F133" s="40"/>
    </row>
    <row r="134" spans="4:6" ht="12" customHeight="1">
      <c r="D134" s="8" t="s">
        <v>9</v>
      </c>
      <c r="E134" s="14">
        <v>1100</v>
      </c>
      <c r="F134" s="40"/>
    </row>
    <row r="135" spans="4:6" ht="12" customHeight="1">
      <c r="D135" s="8" t="s">
        <v>9</v>
      </c>
      <c r="E135" s="14" t="s">
        <v>681</v>
      </c>
      <c r="F135" s="40"/>
    </row>
    <row r="136" spans="4:6" ht="12" customHeight="1">
      <c r="D136" s="8" t="s">
        <v>9</v>
      </c>
      <c r="E136" s="14">
        <v>5</v>
      </c>
      <c r="F136" s="40"/>
    </row>
    <row r="137" spans="4:6" ht="12" customHeight="1">
      <c r="D137" s="8" t="s">
        <v>9</v>
      </c>
      <c r="E137" s="14">
        <v>5100</v>
      </c>
      <c r="F137" s="40"/>
    </row>
    <row r="138" spans="4:6" ht="12" customHeight="1">
      <c r="D138" s="8" t="s">
        <v>9</v>
      </c>
      <c r="E138" s="14">
        <v>2800</v>
      </c>
      <c r="F138" s="40"/>
    </row>
    <row r="139" spans="4:6" ht="12" customHeight="1">
      <c r="D139" s="8" t="s">
        <v>9</v>
      </c>
      <c r="E139" s="14">
        <v>4250</v>
      </c>
      <c r="F139" s="40"/>
    </row>
    <row r="140" spans="4:6" ht="12" customHeight="1">
      <c r="D140" s="8" t="s">
        <v>9</v>
      </c>
      <c r="E140" s="14">
        <v>1200</v>
      </c>
      <c r="F140" s="40"/>
    </row>
    <row r="141" spans="4:6" ht="12" customHeight="1">
      <c r="D141" s="8" t="s">
        <v>9</v>
      </c>
      <c r="E141" s="14">
        <v>1200</v>
      </c>
      <c r="F141" s="40"/>
    </row>
    <row r="142" spans="4:6" ht="12" customHeight="1">
      <c r="D142" s="8" t="s">
        <v>9</v>
      </c>
      <c r="E142" s="14">
        <v>1100</v>
      </c>
      <c r="F142" s="40"/>
    </row>
    <row r="143" spans="4:6" ht="12" customHeight="1">
      <c r="D143" s="8" t="s">
        <v>9</v>
      </c>
      <c r="E143" s="14">
        <v>1300</v>
      </c>
      <c r="F143" s="40"/>
    </row>
    <row r="144" spans="4:6" ht="12" customHeight="1">
      <c r="D144" s="8" t="s">
        <v>9</v>
      </c>
      <c r="E144" s="14">
        <v>1300</v>
      </c>
      <c r="F144" s="40"/>
    </row>
    <row r="145" spans="4:6" ht="12" customHeight="1">
      <c r="D145" s="8" t="s">
        <v>9</v>
      </c>
      <c r="E145" s="14">
        <v>1300</v>
      </c>
      <c r="F145" s="40"/>
    </row>
    <row r="146" spans="4:6" ht="12" customHeight="1">
      <c r="D146" s="8" t="s">
        <v>9</v>
      </c>
      <c r="E146" s="14">
        <v>1320</v>
      </c>
      <c r="F146" s="40"/>
    </row>
    <row r="147" spans="4:6" ht="12" customHeight="1">
      <c r="D147" s="8" t="s">
        <v>9</v>
      </c>
      <c r="E147" s="14">
        <v>1320</v>
      </c>
      <c r="F147" s="40"/>
    </row>
    <row r="148" spans="4:6" ht="12" customHeight="1">
      <c r="D148" s="8" t="s">
        <v>9</v>
      </c>
      <c r="E148" s="14">
        <v>4100</v>
      </c>
      <c r="F148" s="40"/>
    </row>
    <row r="149" spans="4:6" ht="12" customHeight="1">
      <c r="D149" s="8" t="s">
        <v>9</v>
      </c>
      <c r="E149" s="14">
        <v>1200</v>
      </c>
      <c r="F149" s="40"/>
    </row>
    <row r="150" spans="4:6" ht="12" customHeight="1">
      <c r="D150" s="8" t="s">
        <v>9</v>
      </c>
      <c r="E150" s="14">
        <v>5510</v>
      </c>
      <c r="F150" s="40"/>
    </row>
    <row r="151" spans="4:6" ht="12" customHeight="1">
      <c r="D151" s="8" t="s">
        <v>9</v>
      </c>
      <c r="E151" s="14">
        <v>1100</v>
      </c>
      <c r="F151" s="40"/>
    </row>
    <row r="152" spans="4:6" ht="12" customHeight="1">
      <c r="D152" s="8" t="s">
        <v>9</v>
      </c>
      <c r="E152" s="14">
        <v>1160</v>
      </c>
      <c r="F152" s="40"/>
    </row>
    <row r="153" spans="4:6" ht="12" customHeight="1">
      <c r="D153" s="8" t="s">
        <v>9</v>
      </c>
      <c r="E153" s="14">
        <v>2210</v>
      </c>
      <c r="F153" s="40"/>
    </row>
    <row r="154" spans="4:6" ht="12" customHeight="1">
      <c r="D154" s="8" t="s">
        <v>9</v>
      </c>
      <c r="E154" s="14">
        <v>6980</v>
      </c>
      <c r="F154" s="40"/>
    </row>
    <row r="155" spans="4:6" ht="12" customHeight="1">
      <c r="D155" s="8" t="s">
        <v>9</v>
      </c>
      <c r="E155" s="14" t="s">
        <v>682</v>
      </c>
      <c r="F155" s="40"/>
    </row>
    <row r="156" spans="4:6" ht="12" customHeight="1">
      <c r="D156" s="8" t="s">
        <v>13</v>
      </c>
      <c r="E156" s="14" t="s">
        <v>683</v>
      </c>
      <c r="F156" s="40"/>
    </row>
    <row r="157" spans="4:6" ht="12" customHeight="1">
      <c r="D157" s="8" t="s">
        <v>13</v>
      </c>
      <c r="E157" s="14">
        <v>2600</v>
      </c>
      <c r="F157" s="40"/>
    </row>
    <row r="158" spans="4:6" ht="12" customHeight="1">
      <c r="D158" s="8" t="s">
        <v>48</v>
      </c>
      <c r="E158" s="14">
        <v>5590</v>
      </c>
      <c r="F158" s="40"/>
    </row>
    <row r="159" spans="4:6" ht="12" customHeight="1">
      <c r="D159" s="8" t="s">
        <v>48</v>
      </c>
      <c r="E159" s="14">
        <v>5590</v>
      </c>
      <c r="F159" s="40"/>
    </row>
    <row r="160" spans="4:6" ht="12" customHeight="1">
      <c r="D160" s="8" t="s">
        <v>48</v>
      </c>
      <c r="E160" s="14">
        <v>15000</v>
      </c>
      <c r="F160" s="40"/>
    </row>
    <row r="161" spans="4:5" ht="12" customHeight="1">
      <c r="D161" s="8" t="s">
        <v>50</v>
      </c>
      <c r="E161" s="8" t="s">
        <v>684</v>
      </c>
    </row>
    <row r="162" spans="2:12" ht="12" customHeight="1">
      <c r="B162" s="9" t="s">
        <v>685</v>
      </c>
      <c r="C162" s="9"/>
      <c r="D162" s="9"/>
      <c r="E162" s="9"/>
      <c r="F162" s="41"/>
      <c r="G162" s="11" t="s">
        <v>227</v>
      </c>
      <c r="H162" s="11">
        <v>20</v>
      </c>
      <c r="I162" s="9">
        <v>7</v>
      </c>
      <c r="J162" s="9">
        <v>0</v>
      </c>
      <c r="K162" s="9"/>
      <c r="L162" s="12"/>
    </row>
    <row r="163" spans="2:12" ht="12" customHeight="1">
      <c r="B163" s="13" t="s">
        <v>686</v>
      </c>
      <c r="C163" s="13"/>
      <c r="D163" s="13"/>
      <c r="E163" s="13"/>
      <c r="F163" s="41"/>
      <c r="G163" s="11"/>
      <c r="H163" s="11"/>
      <c r="I163" s="13"/>
      <c r="J163" s="13"/>
      <c r="K163" s="13"/>
      <c r="L163" s="5"/>
    </row>
    <row r="164" spans="4:6" ht="12" customHeight="1">
      <c r="D164" s="8" t="s">
        <v>13</v>
      </c>
      <c r="E164" s="14" t="s">
        <v>687</v>
      </c>
      <c r="F164" s="40"/>
    </row>
    <row r="165" spans="4:6" ht="12" customHeight="1">
      <c r="D165" s="8" t="s">
        <v>50</v>
      </c>
      <c r="E165" s="14" t="s">
        <v>32</v>
      </c>
      <c r="F165" s="40"/>
    </row>
    <row r="166" spans="4:6" ht="12" customHeight="1">
      <c r="D166" s="8" t="s">
        <v>9</v>
      </c>
      <c r="E166" s="14" t="s">
        <v>688</v>
      </c>
      <c r="F166" s="40"/>
    </row>
    <row r="167" spans="4:6" ht="12" customHeight="1">
      <c r="D167" s="8" t="s">
        <v>9</v>
      </c>
      <c r="E167" s="14" t="s">
        <v>689</v>
      </c>
      <c r="F167" s="40"/>
    </row>
    <row r="168" spans="4:6" ht="12" customHeight="1">
      <c r="D168" s="8" t="s">
        <v>9</v>
      </c>
      <c r="E168" s="14" t="s">
        <v>690</v>
      </c>
      <c r="F168" s="40"/>
    </row>
    <row r="169" spans="4:6" ht="12" customHeight="1">
      <c r="D169" s="8" t="s">
        <v>9</v>
      </c>
      <c r="E169" s="14" t="s">
        <v>691</v>
      </c>
      <c r="F169" s="40"/>
    </row>
    <row r="170" spans="4:6" ht="12" customHeight="1">
      <c r="D170" s="8" t="s">
        <v>9</v>
      </c>
      <c r="E170" s="14" t="s">
        <v>691</v>
      </c>
      <c r="F170" s="40"/>
    </row>
    <row r="171" spans="4:6" ht="12" customHeight="1">
      <c r="D171" s="8" t="s">
        <v>9</v>
      </c>
      <c r="E171" s="14" t="s">
        <v>692</v>
      </c>
      <c r="F171" s="40"/>
    </row>
    <row r="172" spans="4:6" ht="12" customHeight="1">
      <c r="D172" s="8" t="s">
        <v>9</v>
      </c>
      <c r="E172" s="14" t="s">
        <v>693</v>
      </c>
      <c r="F172" s="40"/>
    </row>
    <row r="173" spans="2:12" ht="12" customHeight="1">
      <c r="B173" s="9" t="s">
        <v>694</v>
      </c>
      <c r="C173" s="9"/>
      <c r="D173" s="9"/>
      <c r="E173" s="9"/>
      <c r="F173" s="41"/>
      <c r="G173" s="11"/>
      <c r="H173" s="11"/>
      <c r="I173" s="9">
        <v>9</v>
      </c>
      <c r="J173" s="9">
        <v>0</v>
      </c>
      <c r="K173" s="9"/>
      <c r="L173" s="12"/>
    </row>
    <row r="174" spans="2:12" ht="12" customHeight="1">
      <c r="B174" s="9" t="s">
        <v>695</v>
      </c>
      <c r="C174" s="9"/>
      <c r="D174" s="9"/>
      <c r="E174" s="9"/>
      <c r="F174" s="41"/>
      <c r="G174" s="11"/>
      <c r="H174" s="11"/>
      <c r="I174" s="9"/>
      <c r="J174" s="9"/>
      <c r="K174" s="9"/>
      <c r="L174" s="12"/>
    </row>
    <row r="175" spans="4:6" ht="12" customHeight="1">
      <c r="D175" s="8" t="s">
        <v>9</v>
      </c>
      <c r="E175" s="14" t="s">
        <v>214</v>
      </c>
      <c r="F175" s="40"/>
    </row>
    <row r="176" spans="4:6" ht="12" customHeight="1">
      <c r="D176" s="8" t="s">
        <v>9</v>
      </c>
      <c r="E176" s="14" t="s">
        <v>696</v>
      </c>
      <c r="F176" s="40"/>
    </row>
    <row r="177" spans="4:6" ht="12" customHeight="1">
      <c r="D177" s="8" t="s">
        <v>9</v>
      </c>
      <c r="E177" s="14" t="s">
        <v>696</v>
      </c>
      <c r="F177" s="40"/>
    </row>
    <row r="178" spans="4:6" ht="12" customHeight="1">
      <c r="D178" s="8" t="s">
        <v>9</v>
      </c>
      <c r="E178" s="14" t="s">
        <v>696</v>
      </c>
      <c r="F178" s="40"/>
    </row>
    <row r="179" spans="4:6" ht="12" customHeight="1">
      <c r="D179" s="8" t="s">
        <v>9</v>
      </c>
      <c r="E179" s="14" t="s">
        <v>697</v>
      </c>
      <c r="F179" s="40"/>
    </row>
    <row r="180" spans="4:6" ht="12" customHeight="1">
      <c r="D180" s="8" t="s">
        <v>9</v>
      </c>
      <c r="E180" s="14" t="s">
        <v>697</v>
      </c>
      <c r="F180" s="40"/>
    </row>
    <row r="181" spans="4:6" ht="12" customHeight="1">
      <c r="D181" s="8" t="s">
        <v>9</v>
      </c>
      <c r="E181" s="14" t="s">
        <v>698</v>
      </c>
      <c r="F181" s="40"/>
    </row>
    <row r="182" spans="4:6" ht="12" customHeight="1">
      <c r="D182" s="8" t="s">
        <v>9</v>
      </c>
      <c r="E182" s="14" t="s">
        <v>699</v>
      </c>
      <c r="F182" s="40"/>
    </row>
    <row r="183" spans="4:6" ht="12" customHeight="1">
      <c r="D183" s="8" t="s">
        <v>9</v>
      </c>
      <c r="E183" s="14" t="s">
        <v>700</v>
      </c>
      <c r="F183" s="40"/>
    </row>
    <row r="184" spans="4:6" ht="12" customHeight="1">
      <c r="D184" s="8" t="s">
        <v>13</v>
      </c>
      <c r="E184" s="14" t="s">
        <v>701</v>
      </c>
      <c r="F184" s="40"/>
    </row>
    <row r="185" spans="4:6" ht="12" customHeight="1">
      <c r="D185" s="8" t="s">
        <v>13</v>
      </c>
      <c r="E185" s="14" t="s">
        <v>702</v>
      </c>
      <c r="F185" s="40"/>
    </row>
    <row r="186" spans="4:6" ht="12" customHeight="1">
      <c r="D186" s="8" t="s">
        <v>15</v>
      </c>
      <c r="E186" s="14" t="s">
        <v>703</v>
      </c>
      <c r="F186" s="40"/>
    </row>
    <row r="187" spans="2:12" ht="12" customHeight="1">
      <c r="B187" s="9" t="s">
        <v>156</v>
      </c>
      <c r="C187" s="9"/>
      <c r="D187" s="9"/>
      <c r="E187" s="9"/>
      <c r="F187" s="41"/>
      <c r="G187" s="11">
        <v>1</v>
      </c>
      <c r="H187" s="11">
        <v>2</v>
      </c>
      <c r="I187" s="9">
        <v>1</v>
      </c>
      <c r="J187" s="9">
        <v>0</v>
      </c>
      <c r="K187" s="9"/>
      <c r="L187" s="12"/>
    </row>
    <row r="188" spans="2:11" ht="12" customHeight="1">
      <c r="B188" s="9" t="s">
        <v>704</v>
      </c>
      <c r="C188" s="20"/>
      <c r="D188" s="20"/>
      <c r="E188" s="20"/>
      <c r="F188" s="62"/>
      <c r="G188" s="22"/>
      <c r="H188" s="22"/>
      <c r="I188" s="20"/>
      <c r="J188" s="20"/>
      <c r="K188" s="20"/>
    </row>
    <row r="189" spans="4:6" ht="12" customHeight="1">
      <c r="D189" s="8" t="s">
        <v>9</v>
      </c>
      <c r="E189" s="14" t="s">
        <v>705</v>
      </c>
      <c r="F189" s="40"/>
    </row>
    <row r="190" spans="4:6" ht="12" customHeight="1">
      <c r="D190" s="8" t="s">
        <v>13</v>
      </c>
      <c r="E190" s="14" t="s">
        <v>650</v>
      </c>
      <c r="F190" s="40"/>
    </row>
    <row r="191" spans="2:12" ht="12" customHeight="1">
      <c r="B191" s="9" t="s">
        <v>706</v>
      </c>
      <c r="C191" s="9"/>
      <c r="D191" s="9"/>
      <c r="E191" s="9"/>
      <c r="F191" s="41"/>
      <c r="G191" s="11">
        <v>1</v>
      </c>
      <c r="H191" s="11">
        <v>2</v>
      </c>
      <c r="I191" s="9">
        <v>2</v>
      </c>
      <c r="J191" s="9">
        <v>0</v>
      </c>
      <c r="K191" s="9"/>
      <c r="L191" s="12"/>
    </row>
    <row r="192" spans="2:11" ht="12" customHeight="1">
      <c r="B192" s="9" t="s">
        <v>704</v>
      </c>
      <c r="C192" s="20"/>
      <c r="D192" s="20"/>
      <c r="E192" s="20"/>
      <c r="F192" s="62"/>
      <c r="G192" s="22"/>
      <c r="H192" s="22"/>
      <c r="I192" s="20"/>
      <c r="J192" s="20"/>
      <c r="K192" s="20"/>
    </row>
    <row r="193" spans="4:6" ht="12" customHeight="1">
      <c r="D193" s="8" t="s">
        <v>9</v>
      </c>
      <c r="E193" s="14" t="s">
        <v>707</v>
      </c>
      <c r="F193" s="40"/>
    </row>
    <row r="194" spans="4:6" ht="12" customHeight="1">
      <c r="D194" s="8" t="s">
        <v>9</v>
      </c>
      <c r="E194" s="14" t="s">
        <v>708</v>
      </c>
      <c r="F194" s="40"/>
    </row>
    <row r="195" spans="2:12" ht="12" customHeight="1">
      <c r="B195" s="9" t="s">
        <v>709</v>
      </c>
      <c r="C195" s="9"/>
      <c r="D195" s="9"/>
      <c r="E195" s="9"/>
      <c r="F195" s="41"/>
      <c r="G195" s="11">
        <v>1</v>
      </c>
      <c r="H195" s="11">
        <v>2</v>
      </c>
      <c r="I195" s="9">
        <v>1</v>
      </c>
      <c r="J195" s="9">
        <v>0</v>
      </c>
      <c r="K195" s="9"/>
      <c r="L195" s="12"/>
    </row>
    <row r="196" spans="2:11" ht="12" customHeight="1">
      <c r="B196" s="9" t="s">
        <v>704</v>
      </c>
      <c r="C196" s="20"/>
      <c r="D196" s="20"/>
      <c r="E196" s="20"/>
      <c r="F196" s="62"/>
      <c r="G196" s="22"/>
      <c r="H196" s="22"/>
      <c r="I196" s="20"/>
      <c r="J196" s="20"/>
      <c r="K196" s="20"/>
    </row>
    <row r="197" spans="4:6" ht="12" customHeight="1">
      <c r="D197" s="8" t="s">
        <v>9</v>
      </c>
      <c r="E197" s="14" t="s">
        <v>710</v>
      </c>
      <c r="F197" s="40"/>
    </row>
    <row r="198" spans="4:6" ht="12" customHeight="1">
      <c r="D198" s="8" t="s">
        <v>13</v>
      </c>
      <c r="E198" s="14" t="s">
        <v>650</v>
      </c>
      <c r="F198" s="40"/>
    </row>
    <row r="199" spans="2:12" ht="12" customHeight="1">
      <c r="B199" s="9" t="s">
        <v>183</v>
      </c>
      <c r="C199" s="9"/>
      <c r="D199" s="9"/>
      <c r="E199" s="9"/>
      <c r="F199" s="41"/>
      <c r="G199" s="11">
        <v>1</v>
      </c>
      <c r="H199" s="11">
        <v>2</v>
      </c>
      <c r="I199" s="9">
        <v>1</v>
      </c>
      <c r="J199" s="9">
        <v>0</v>
      </c>
      <c r="K199" s="9"/>
      <c r="L199" s="12"/>
    </row>
    <row r="200" spans="2:11" ht="12" customHeight="1">
      <c r="B200" s="9" t="s">
        <v>704</v>
      </c>
      <c r="C200" s="20"/>
      <c r="D200" s="20"/>
      <c r="E200" s="20"/>
      <c r="F200" s="62"/>
      <c r="G200" s="22"/>
      <c r="H200" s="22"/>
      <c r="I200" s="20"/>
      <c r="J200" s="20"/>
      <c r="K200" s="20"/>
    </row>
    <row r="201" spans="4:6" ht="12" customHeight="1">
      <c r="D201" s="8" t="s">
        <v>9</v>
      </c>
      <c r="E201" s="14" t="s">
        <v>711</v>
      </c>
      <c r="F201" s="40"/>
    </row>
    <row r="202" spans="4:6" ht="12" customHeight="1">
      <c r="D202" s="8" t="s">
        <v>13</v>
      </c>
      <c r="E202" s="14" t="s">
        <v>712</v>
      </c>
      <c r="F202" s="40"/>
    </row>
    <row r="203" spans="2:12" ht="12" customHeight="1">
      <c r="B203" s="9" t="s">
        <v>713</v>
      </c>
      <c r="C203" s="9"/>
      <c r="D203" s="9"/>
      <c r="E203" s="9"/>
      <c r="F203" s="41"/>
      <c r="G203" s="11">
        <v>1</v>
      </c>
      <c r="H203" s="11">
        <v>4</v>
      </c>
      <c r="I203" s="9">
        <v>1</v>
      </c>
      <c r="J203" s="9">
        <v>0</v>
      </c>
      <c r="K203" s="9"/>
      <c r="L203" s="12"/>
    </row>
    <row r="204" spans="2:11" ht="12" customHeight="1">
      <c r="B204" s="9" t="s">
        <v>704</v>
      </c>
      <c r="C204" s="20"/>
      <c r="D204" s="20"/>
      <c r="E204" s="20"/>
      <c r="F204" s="62"/>
      <c r="G204" s="22"/>
      <c r="H204" s="22"/>
      <c r="I204" s="20"/>
      <c r="J204" s="20"/>
      <c r="K204" s="20"/>
    </row>
    <row r="205" spans="4:6" ht="12" customHeight="1">
      <c r="D205" s="8" t="s">
        <v>9</v>
      </c>
      <c r="E205" s="14" t="s">
        <v>714</v>
      </c>
      <c r="F205" s="40"/>
    </row>
    <row r="206" spans="4:6" ht="12" customHeight="1">
      <c r="D206" s="8" t="s">
        <v>13</v>
      </c>
      <c r="E206" s="14" t="s">
        <v>715</v>
      </c>
      <c r="F206" s="40"/>
    </row>
    <row r="207" spans="2:12" ht="12" customHeight="1">
      <c r="B207" s="9" t="s">
        <v>716</v>
      </c>
      <c r="C207" s="9"/>
      <c r="D207" s="9"/>
      <c r="E207" s="9"/>
      <c r="F207" s="41"/>
      <c r="G207" s="11" t="s">
        <v>227</v>
      </c>
      <c r="H207" s="11">
        <v>4</v>
      </c>
      <c r="I207" s="9">
        <v>1</v>
      </c>
      <c r="J207" s="9">
        <v>0</v>
      </c>
      <c r="K207" s="9"/>
      <c r="L207" s="12"/>
    </row>
    <row r="208" spans="2:11" ht="12" customHeight="1">
      <c r="B208" s="9" t="s">
        <v>717</v>
      </c>
      <c r="C208" s="20"/>
      <c r="D208" s="20"/>
      <c r="E208" s="20"/>
      <c r="F208" s="62"/>
      <c r="G208" s="22"/>
      <c r="H208" s="22"/>
      <c r="I208" s="20"/>
      <c r="J208" s="20"/>
      <c r="K208" s="20"/>
    </row>
    <row r="209" spans="4:6" ht="12" customHeight="1">
      <c r="D209" s="8" t="s">
        <v>9</v>
      </c>
      <c r="E209" s="14" t="s">
        <v>718</v>
      </c>
      <c r="F209" s="40"/>
    </row>
    <row r="210" spans="4:6" ht="12" customHeight="1">
      <c r="D210" s="8" t="s">
        <v>13</v>
      </c>
      <c r="E210" s="14" t="s">
        <v>719</v>
      </c>
      <c r="F210" s="40"/>
    </row>
    <row r="211" spans="2:12" ht="12" customHeight="1">
      <c r="B211" s="9" t="s">
        <v>720</v>
      </c>
      <c r="C211" s="9"/>
      <c r="D211" s="9"/>
      <c r="E211" s="9"/>
      <c r="F211" s="41"/>
      <c r="G211" s="11">
        <v>1</v>
      </c>
      <c r="H211" s="11">
        <v>1</v>
      </c>
      <c r="I211" s="9">
        <v>0</v>
      </c>
      <c r="J211" s="9">
        <v>0</v>
      </c>
      <c r="K211" s="9"/>
      <c r="L211" s="12"/>
    </row>
    <row r="212" spans="2:11" ht="12" customHeight="1">
      <c r="B212" s="9" t="s">
        <v>721</v>
      </c>
      <c r="C212" s="20"/>
      <c r="D212" s="20"/>
      <c r="E212" s="20"/>
      <c r="F212" s="62"/>
      <c r="G212" s="22"/>
      <c r="H212" s="22"/>
      <c r="I212" s="20"/>
      <c r="J212" s="20"/>
      <c r="K212" s="20"/>
    </row>
    <row r="213" spans="4:6" ht="12" customHeight="1">
      <c r="D213" s="8" t="s">
        <v>13</v>
      </c>
      <c r="E213" s="14" t="s">
        <v>241</v>
      </c>
      <c r="F213" s="40"/>
    </row>
    <row r="214" spans="2:12" ht="12" customHeight="1">
      <c r="B214" s="9" t="s">
        <v>722</v>
      </c>
      <c r="C214" s="9"/>
      <c r="D214" s="9"/>
      <c r="E214" s="9"/>
      <c r="F214" s="41"/>
      <c r="G214" s="11">
        <v>1</v>
      </c>
      <c r="H214" s="11">
        <v>1</v>
      </c>
      <c r="I214" s="9">
        <v>0</v>
      </c>
      <c r="J214" s="9">
        <v>0</v>
      </c>
      <c r="K214" s="9"/>
      <c r="L214" s="12"/>
    </row>
    <row r="215" spans="2:11" ht="12" customHeight="1">
      <c r="B215" s="9" t="s">
        <v>721</v>
      </c>
      <c r="C215" s="20"/>
      <c r="D215" s="20"/>
      <c r="E215" s="20"/>
      <c r="F215" s="62"/>
      <c r="G215" s="22"/>
      <c r="H215" s="22"/>
      <c r="I215" s="20"/>
      <c r="J215" s="20"/>
      <c r="K215" s="20"/>
    </row>
    <row r="216" spans="4:6" ht="12" customHeight="1">
      <c r="D216" s="8" t="s">
        <v>13</v>
      </c>
      <c r="E216" s="14" t="s">
        <v>209</v>
      </c>
      <c r="F216" s="40"/>
    </row>
    <row r="217" spans="2:12" ht="12" customHeight="1">
      <c r="B217" s="9" t="s">
        <v>723</v>
      </c>
      <c r="C217" s="9"/>
      <c r="D217" s="9"/>
      <c r="E217" s="9"/>
      <c r="F217" s="41"/>
      <c r="G217" s="11">
        <v>1</v>
      </c>
      <c r="H217" s="11">
        <v>1</v>
      </c>
      <c r="I217" s="9">
        <v>0</v>
      </c>
      <c r="J217" s="9">
        <v>0</v>
      </c>
      <c r="K217" s="9"/>
      <c r="L217" s="12"/>
    </row>
    <row r="218" spans="2:11" ht="12" customHeight="1">
      <c r="B218" s="9" t="s">
        <v>721</v>
      </c>
      <c r="C218" s="20"/>
      <c r="D218" s="20"/>
      <c r="E218" s="20"/>
      <c r="F218" s="62"/>
      <c r="G218" s="22"/>
      <c r="H218" s="22"/>
      <c r="I218" s="20"/>
      <c r="J218" s="20"/>
      <c r="K218" s="20"/>
    </row>
    <row r="219" spans="4:6" ht="12" customHeight="1">
      <c r="D219" s="8" t="s">
        <v>13</v>
      </c>
      <c r="E219" s="14" t="s">
        <v>209</v>
      </c>
      <c r="F219" s="40"/>
    </row>
    <row r="220" spans="2:12" ht="12" customHeight="1">
      <c r="B220" s="9" t="s">
        <v>724</v>
      </c>
      <c r="C220" s="9"/>
      <c r="D220" s="9"/>
      <c r="E220" s="9"/>
      <c r="F220" s="41"/>
      <c r="G220" s="11">
        <v>1</v>
      </c>
      <c r="H220" s="11">
        <v>1</v>
      </c>
      <c r="I220" s="9">
        <v>0</v>
      </c>
      <c r="J220" s="9">
        <v>0</v>
      </c>
      <c r="K220" s="9"/>
      <c r="L220" s="12"/>
    </row>
    <row r="221" spans="2:11" ht="12" customHeight="1">
      <c r="B221" s="9" t="s">
        <v>721</v>
      </c>
      <c r="C221" s="20"/>
      <c r="D221" s="20"/>
      <c r="E221" s="20"/>
      <c r="F221" s="62"/>
      <c r="G221" s="22"/>
      <c r="H221" s="22"/>
      <c r="I221" s="20"/>
      <c r="J221" s="20"/>
      <c r="K221" s="20"/>
    </row>
    <row r="222" spans="4:6" ht="12" customHeight="1">
      <c r="D222" s="8" t="s">
        <v>13</v>
      </c>
      <c r="E222" s="14" t="s">
        <v>209</v>
      </c>
      <c r="F222" s="40"/>
    </row>
    <row r="223" spans="2:12" ht="12" customHeight="1">
      <c r="B223" s="9" t="s">
        <v>725</v>
      </c>
      <c r="C223" s="9"/>
      <c r="D223" s="9"/>
      <c r="E223" s="9"/>
      <c r="F223" s="41"/>
      <c r="G223" s="11">
        <v>1</v>
      </c>
      <c r="H223" s="11">
        <v>1</v>
      </c>
      <c r="I223" s="9">
        <v>0</v>
      </c>
      <c r="J223" s="9">
        <v>0</v>
      </c>
      <c r="K223" s="9"/>
      <c r="L223" s="12"/>
    </row>
    <row r="224" spans="2:11" ht="12" customHeight="1">
      <c r="B224" s="9" t="s">
        <v>721</v>
      </c>
      <c r="C224" s="20"/>
      <c r="D224" s="20"/>
      <c r="E224" s="20"/>
      <c r="F224" s="62"/>
      <c r="G224" s="22"/>
      <c r="H224" s="22"/>
      <c r="I224" s="20"/>
      <c r="J224" s="20"/>
      <c r="K224" s="20"/>
    </row>
    <row r="225" spans="4:6" ht="12" customHeight="1">
      <c r="D225" s="8" t="s">
        <v>13</v>
      </c>
      <c r="E225" s="14" t="s">
        <v>209</v>
      </c>
      <c r="F225" s="40"/>
    </row>
    <row r="226" spans="2:12" ht="12" customHeight="1">
      <c r="B226" s="9" t="s">
        <v>726</v>
      </c>
      <c r="C226" s="9"/>
      <c r="D226" s="9"/>
      <c r="E226" s="9"/>
      <c r="F226" s="41"/>
      <c r="G226" s="11">
        <v>1</v>
      </c>
      <c r="H226" s="11">
        <v>1</v>
      </c>
      <c r="I226" s="9">
        <v>0</v>
      </c>
      <c r="J226" s="9">
        <v>0</v>
      </c>
      <c r="K226" s="9"/>
      <c r="L226" s="12"/>
    </row>
    <row r="227" spans="2:11" ht="12" customHeight="1">
      <c r="B227" s="9" t="s">
        <v>721</v>
      </c>
      <c r="C227" s="20"/>
      <c r="D227" s="20"/>
      <c r="E227" s="20"/>
      <c r="F227" s="62"/>
      <c r="G227" s="22"/>
      <c r="H227" s="22"/>
      <c r="I227" s="20"/>
      <c r="J227" s="20"/>
      <c r="K227" s="20"/>
    </row>
    <row r="228" spans="4:6" ht="12" customHeight="1">
      <c r="D228" s="8" t="s">
        <v>13</v>
      </c>
      <c r="E228" s="14" t="s">
        <v>209</v>
      </c>
      <c r="F228" s="40"/>
    </row>
    <row r="229" spans="2:12" ht="12" customHeight="1">
      <c r="B229" s="9" t="s">
        <v>727</v>
      </c>
      <c r="C229" s="9"/>
      <c r="D229" s="9"/>
      <c r="E229" s="9"/>
      <c r="F229" s="41"/>
      <c r="G229" s="11">
        <v>1</v>
      </c>
      <c r="H229" s="11">
        <v>1</v>
      </c>
      <c r="I229" s="9">
        <v>0</v>
      </c>
      <c r="J229" s="9">
        <v>0</v>
      </c>
      <c r="K229" s="9"/>
      <c r="L229" s="12"/>
    </row>
    <row r="230" spans="2:11" ht="12" customHeight="1">
      <c r="B230" s="9" t="s">
        <v>721</v>
      </c>
      <c r="C230" s="20"/>
      <c r="D230" s="20"/>
      <c r="E230" s="20"/>
      <c r="F230" s="62"/>
      <c r="G230" s="22"/>
      <c r="H230" s="22"/>
      <c r="I230" s="20"/>
      <c r="J230" s="20"/>
      <c r="K230" s="20"/>
    </row>
    <row r="231" spans="4:6" ht="12" customHeight="1">
      <c r="D231" s="8" t="s">
        <v>13</v>
      </c>
      <c r="E231" s="14" t="s">
        <v>235</v>
      </c>
      <c r="F231" s="40"/>
    </row>
    <row r="232" spans="2:12" ht="12" customHeight="1">
      <c r="B232" s="9" t="s">
        <v>728</v>
      </c>
      <c r="C232" s="9"/>
      <c r="D232" s="9"/>
      <c r="E232" s="9"/>
      <c r="F232" s="41"/>
      <c r="G232" s="11">
        <v>1</v>
      </c>
      <c r="H232" s="11">
        <v>1</v>
      </c>
      <c r="I232" s="9">
        <v>0</v>
      </c>
      <c r="J232" s="9">
        <v>0</v>
      </c>
      <c r="K232" s="9"/>
      <c r="L232" s="12"/>
    </row>
    <row r="233" spans="2:11" ht="12" customHeight="1">
      <c r="B233" s="9" t="s">
        <v>721</v>
      </c>
      <c r="C233" s="20"/>
      <c r="D233" s="20"/>
      <c r="E233" s="20"/>
      <c r="F233" s="62"/>
      <c r="G233" s="22"/>
      <c r="H233" s="22"/>
      <c r="I233" s="20"/>
      <c r="J233" s="20"/>
      <c r="K233" s="20"/>
    </row>
    <row r="234" spans="4:6" ht="12" customHeight="1">
      <c r="D234" s="8" t="s">
        <v>13</v>
      </c>
      <c r="E234" s="14" t="s">
        <v>209</v>
      </c>
      <c r="F234" s="40"/>
    </row>
    <row r="235" spans="2:12" ht="12" customHeight="1">
      <c r="B235" s="9" t="s">
        <v>729</v>
      </c>
      <c r="C235" s="9"/>
      <c r="D235" s="9"/>
      <c r="E235" s="9"/>
      <c r="F235" s="41"/>
      <c r="G235" s="11">
        <v>1</v>
      </c>
      <c r="H235" s="11">
        <v>1</v>
      </c>
      <c r="I235" s="9">
        <v>0</v>
      </c>
      <c r="J235" s="9">
        <v>0</v>
      </c>
      <c r="K235" s="9"/>
      <c r="L235" s="12"/>
    </row>
    <row r="236" spans="2:11" ht="12" customHeight="1">
      <c r="B236" s="9" t="s">
        <v>721</v>
      </c>
      <c r="C236" s="20"/>
      <c r="D236" s="20"/>
      <c r="E236" s="20"/>
      <c r="F236" s="62"/>
      <c r="G236" s="22"/>
      <c r="H236" s="22"/>
      <c r="I236" s="20"/>
      <c r="J236" s="20"/>
      <c r="K236" s="20"/>
    </row>
    <row r="237" spans="4:6" ht="12" customHeight="1">
      <c r="D237" s="8" t="s">
        <v>13</v>
      </c>
      <c r="E237" s="14" t="s">
        <v>209</v>
      </c>
      <c r="F237" s="40"/>
    </row>
    <row r="238" spans="2:12" ht="12" customHeight="1">
      <c r="B238" s="9" t="s">
        <v>730</v>
      </c>
      <c r="C238" s="9"/>
      <c r="D238" s="9"/>
      <c r="E238" s="9"/>
      <c r="F238" s="41"/>
      <c r="G238" s="11">
        <v>1</v>
      </c>
      <c r="H238" s="11">
        <v>1</v>
      </c>
      <c r="I238" s="9">
        <v>0</v>
      </c>
      <c r="J238" s="9">
        <v>0</v>
      </c>
      <c r="K238" s="9"/>
      <c r="L238" s="12"/>
    </row>
    <row r="239" spans="2:11" ht="12" customHeight="1">
      <c r="B239" s="9" t="s">
        <v>721</v>
      </c>
      <c r="C239" s="20"/>
      <c r="D239" s="20"/>
      <c r="E239" s="20"/>
      <c r="F239" s="62"/>
      <c r="G239" s="22"/>
      <c r="H239" s="22"/>
      <c r="I239" s="20"/>
      <c r="J239" s="20"/>
      <c r="K239" s="20"/>
    </row>
    <row r="240" spans="4:6" ht="12" customHeight="1">
      <c r="D240" s="8" t="s">
        <v>13</v>
      </c>
      <c r="E240" s="14" t="s">
        <v>731</v>
      </c>
      <c r="F240" s="40"/>
    </row>
    <row r="241" spans="2:12" ht="12" customHeight="1">
      <c r="B241" s="9" t="s">
        <v>732</v>
      </c>
      <c r="C241" s="9"/>
      <c r="D241" s="9"/>
      <c r="E241" s="9"/>
      <c r="F241" s="41"/>
      <c r="G241" s="11">
        <v>1</v>
      </c>
      <c r="H241" s="11">
        <v>1</v>
      </c>
      <c r="I241" s="9">
        <v>0</v>
      </c>
      <c r="J241" s="9">
        <v>0</v>
      </c>
      <c r="K241" s="9"/>
      <c r="L241" s="12"/>
    </row>
    <row r="242" spans="2:11" ht="12" customHeight="1">
      <c r="B242" s="9" t="s">
        <v>721</v>
      </c>
      <c r="C242" s="20"/>
      <c r="D242" s="20"/>
      <c r="E242" s="20"/>
      <c r="F242" s="62"/>
      <c r="G242" s="22"/>
      <c r="H242" s="22"/>
      <c r="I242" s="20"/>
      <c r="J242" s="20"/>
      <c r="K242" s="20"/>
    </row>
    <row r="243" spans="4:6" ht="12" customHeight="1">
      <c r="D243" s="8" t="s">
        <v>13</v>
      </c>
      <c r="E243" s="14" t="s">
        <v>241</v>
      </c>
      <c r="F243" s="40"/>
    </row>
    <row r="244" spans="2:12" ht="12" customHeight="1">
      <c r="B244" s="9" t="s">
        <v>733</v>
      </c>
      <c r="C244" s="9"/>
      <c r="D244" s="9"/>
      <c r="E244" s="9"/>
      <c r="F244" s="41"/>
      <c r="G244" s="11">
        <v>1</v>
      </c>
      <c r="H244" s="11">
        <v>1</v>
      </c>
      <c r="I244" s="9">
        <v>0</v>
      </c>
      <c r="J244" s="9">
        <v>0</v>
      </c>
      <c r="K244" s="9"/>
      <c r="L244" s="12"/>
    </row>
    <row r="245" spans="2:11" ht="12" customHeight="1">
      <c r="B245" s="9" t="s">
        <v>721</v>
      </c>
      <c r="C245" s="20"/>
      <c r="D245" s="20"/>
      <c r="E245" s="20"/>
      <c r="F245" s="62"/>
      <c r="G245" s="22"/>
      <c r="H245" s="22"/>
      <c r="I245" s="20"/>
      <c r="J245" s="20"/>
      <c r="K245" s="20"/>
    </row>
    <row r="246" spans="4:6" ht="12" customHeight="1">
      <c r="D246" s="8" t="s">
        <v>13</v>
      </c>
      <c r="E246" s="14" t="s">
        <v>209</v>
      </c>
      <c r="F246" s="40"/>
    </row>
    <row r="247" spans="2:12" ht="12" customHeight="1">
      <c r="B247" s="9" t="s">
        <v>734</v>
      </c>
      <c r="C247" s="9"/>
      <c r="D247" s="9"/>
      <c r="E247" s="9"/>
      <c r="F247" s="41"/>
      <c r="G247" s="11">
        <v>1</v>
      </c>
      <c r="H247" s="11">
        <v>1</v>
      </c>
      <c r="I247" s="9">
        <v>0</v>
      </c>
      <c r="J247" s="9">
        <v>0</v>
      </c>
      <c r="K247" s="9"/>
      <c r="L247" s="12"/>
    </row>
    <row r="248" spans="2:11" ht="12" customHeight="1">
      <c r="B248" s="9" t="s">
        <v>721</v>
      </c>
      <c r="C248" s="20"/>
      <c r="D248" s="20"/>
      <c r="E248" s="20"/>
      <c r="F248" s="62"/>
      <c r="G248" s="22"/>
      <c r="H248" s="22"/>
      <c r="I248" s="20"/>
      <c r="J248" s="20"/>
      <c r="K248" s="20"/>
    </row>
    <row r="249" spans="4:6" ht="12" customHeight="1">
      <c r="D249" s="8" t="s">
        <v>13</v>
      </c>
      <c r="E249" s="14" t="s">
        <v>209</v>
      </c>
      <c r="F249" s="40"/>
    </row>
    <row r="250" spans="2:12" ht="12" customHeight="1">
      <c r="B250" s="9" t="s">
        <v>735</v>
      </c>
      <c r="C250" s="9"/>
      <c r="D250" s="9"/>
      <c r="E250" s="9"/>
      <c r="F250" s="41"/>
      <c r="G250" s="11">
        <v>1</v>
      </c>
      <c r="H250" s="11">
        <v>1</v>
      </c>
      <c r="I250" s="9">
        <v>0</v>
      </c>
      <c r="J250" s="9">
        <v>0</v>
      </c>
      <c r="K250" s="9"/>
      <c r="L250" s="12"/>
    </row>
    <row r="251" spans="2:11" ht="12" customHeight="1">
      <c r="B251" s="9" t="s">
        <v>721</v>
      </c>
      <c r="C251" s="20"/>
      <c r="D251" s="20"/>
      <c r="E251" s="20"/>
      <c r="F251" s="62"/>
      <c r="G251" s="22"/>
      <c r="H251" s="22"/>
      <c r="I251" s="20"/>
      <c r="J251" s="20"/>
      <c r="K251" s="20"/>
    </row>
    <row r="252" spans="4:6" ht="12" customHeight="1">
      <c r="D252" s="8" t="s">
        <v>13</v>
      </c>
      <c r="E252" s="14" t="s">
        <v>209</v>
      </c>
      <c r="F252" s="40"/>
    </row>
    <row r="254" spans="8:11" ht="12" customHeight="1">
      <c r="H254" s="11">
        <f>SUM(H4:H253)</f>
        <v>384</v>
      </c>
      <c r="I254" s="9">
        <f>SUM(I4:I253)</f>
        <v>115</v>
      </c>
      <c r="J254" s="10">
        <f>SUM(J4:J253)</f>
        <v>37</v>
      </c>
      <c r="K254" s="66">
        <f>SUM(K4:K253)</f>
        <v>967000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3"/>
  <sheetViews>
    <sheetView workbookViewId="0" topLeftCell="A212">
      <selection activeCell="P254" sqref="P254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17.8515625" style="8" customWidth="1"/>
    <col min="6" max="6" width="9.8515625" style="8" customWidth="1"/>
    <col min="7" max="8" width="9.140625" style="7" customWidth="1"/>
    <col min="9" max="9" width="16.28125" style="8" customWidth="1"/>
    <col min="10" max="10" width="13.421875" style="16" customWidth="1"/>
    <col min="11" max="11" width="13.421875" style="38" customWidth="1"/>
    <col min="12" max="12" width="12.421875" style="17" customWidth="1"/>
    <col min="13" max="16384" width="9.140625" style="8" customWidth="1"/>
  </cols>
  <sheetData>
    <row r="1" spans="1:11" s="1" customFormat="1" ht="12" customHeight="1">
      <c r="A1" s="1" t="s">
        <v>0</v>
      </c>
      <c r="B1" s="2"/>
      <c r="G1" s="4" t="s">
        <v>1</v>
      </c>
      <c r="H1" s="4" t="s">
        <v>2</v>
      </c>
      <c r="I1" s="4" t="s">
        <v>3</v>
      </c>
      <c r="J1" s="4" t="s">
        <v>4</v>
      </c>
      <c r="K1" s="56" t="s">
        <v>5</v>
      </c>
    </row>
    <row r="2" spans="2:12" s="1" customFormat="1" ht="12" customHeight="1">
      <c r="B2" s="2"/>
      <c r="G2" s="4"/>
      <c r="H2" s="4"/>
      <c r="J2" s="4"/>
      <c r="K2" s="27"/>
      <c r="L2" s="3"/>
    </row>
    <row r="3" spans="1:12" ht="12" customHeight="1">
      <c r="A3" s="5" t="s">
        <v>870</v>
      </c>
      <c r="C3" s="5"/>
      <c r="D3" s="5"/>
      <c r="E3" s="5"/>
      <c r="F3" s="5"/>
      <c r="I3" s="5"/>
      <c r="J3" s="7"/>
      <c r="K3" s="29"/>
      <c r="L3" s="6"/>
    </row>
    <row r="4" spans="2:13" ht="12" customHeight="1">
      <c r="B4" s="9" t="s">
        <v>871</v>
      </c>
      <c r="C4" s="9"/>
      <c r="D4" s="9"/>
      <c r="E4" s="9"/>
      <c r="F4" s="9"/>
      <c r="G4" s="11"/>
      <c r="H4" s="11">
        <v>42</v>
      </c>
      <c r="I4" s="9">
        <v>4</v>
      </c>
      <c r="J4" s="9">
        <v>0</v>
      </c>
      <c r="K4" s="60"/>
      <c r="L4" s="10" t="s">
        <v>1342</v>
      </c>
      <c r="M4" s="12"/>
    </row>
    <row r="5" spans="2:23" ht="12" customHeight="1">
      <c r="B5" s="9" t="s">
        <v>872</v>
      </c>
      <c r="C5" s="9"/>
      <c r="D5" s="9"/>
      <c r="E5" s="9"/>
      <c r="F5" s="9"/>
      <c r="G5" s="11"/>
      <c r="H5" s="11"/>
      <c r="I5" s="9"/>
      <c r="J5" s="9"/>
      <c r="K5" s="60"/>
      <c r="L5" s="10"/>
      <c r="M5" s="12"/>
      <c r="N5" s="5"/>
      <c r="O5" s="5"/>
      <c r="P5" s="5"/>
      <c r="Q5" s="5"/>
      <c r="R5" s="5"/>
      <c r="S5" s="5"/>
      <c r="T5" s="5"/>
      <c r="U5" s="5"/>
      <c r="V5" s="5"/>
      <c r="W5" s="5"/>
    </row>
    <row r="6" spans="4:6" ht="12" customHeight="1">
      <c r="D6" s="8" t="s">
        <v>9</v>
      </c>
      <c r="E6" s="14" t="s">
        <v>873</v>
      </c>
      <c r="F6" s="14"/>
    </row>
    <row r="7" spans="4:6" ht="12" customHeight="1">
      <c r="D7" s="8" t="s">
        <v>9</v>
      </c>
      <c r="E7" s="14" t="s">
        <v>874</v>
      </c>
      <c r="F7" s="14"/>
    </row>
    <row r="8" spans="4:6" ht="12" customHeight="1">
      <c r="D8" s="8" t="s">
        <v>9</v>
      </c>
      <c r="E8" s="14" t="s">
        <v>875</v>
      </c>
      <c r="F8" s="14"/>
    </row>
    <row r="9" spans="4:6" ht="12" customHeight="1">
      <c r="D9" s="8" t="s">
        <v>9</v>
      </c>
      <c r="E9" s="14" t="s">
        <v>876</v>
      </c>
      <c r="F9" s="14"/>
    </row>
    <row r="10" spans="4:5" ht="12" customHeight="1">
      <c r="D10" s="8" t="s">
        <v>13</v>
      </c>
      <c r="E10" s="8" t="s">
        <v>877</v>
      </c>
    </row>
    <row r="11" spans="4:6" ht="12" customHeight="1">
      <c r="D11" s="8" t="s">
        <v>48</v>
      </c>
      <c r="E11" s="14" t="s">
        <v>878</v>
      </c>
      <c r="F11" s="14"/>
    </row>
    <row r="12" spans="4:6" ht="12" customHeight="1">
      <c r="D12" s="8" t="s">
        <v>15</v>
      </c>
      <c r="E12" s="14" t="s">
        <v>879</v>
      </c>
      <c r="F12" s="14"/>
    </row>
    <row r="13" spans="4:6" ht="12" customHeight="1">
      <c r="D13" s="8" t="s">
        <v>50</v>
      </c>
      <c r="E13" s="14" t="s">
        <v>464</v>
      </c>
      <c r="F13" s="14"/>
    </row>
    <row r="14" spans="2:13" ht="12" customHeight="1">
      <c r="B14" s="9" t="s">
        <v>880</v>
      </c>
      <c r="C14" s="9"/>
      <c r="D14" s="9"/>
      <c r="E14" s="9"/>
      <c r="F14" s="9"/>
      <c r="G14" s="11"/>
      <c r="H14" s="11">
        <v>4</v>
      </c>
      <c r="I14" s="9">
        <v>1</v>
      </c>
      <c r="J14" s="9">
        <v>0</v>
      </c>
      <c r="K14" s="60"/>
      <c r="L14" s="10" t="s">
        <v>1342</v>
      </c>
      <c r="M14" s="12"/>
    </row>
    <row r="15" spans="2:13" ht="12" customHeight="1">
      <c r="B15" s="9" t="s">
        <v>881</v>
      </c>
      <c r="C15" s="9"/>
      <c r="D15" s="9"/>
      <c r="E15" s="9"/>
      <c r="F15" s="9"/>
      <c r="G15" s="11"/>
      <c r="H15" s="11"/>
      <c r="I15" s="9"/>
      <c r="J15" s="9"/>
      <c r="K15" s="60"/>
      <c r="L15" s="10"/>
      <c r="M15" s="12"/>
    </row>
    <row r="16" spans="4:6" ht="12" customHeight="1">
      <c r="D16" s="8" t="s">
        <v>9</v>
      </c>
      <c r="E16" s="14" t="s">
        <v>882</v>
      </c>
      <c r="F16" s="14"/>
    </row>
    <row r="17" spans="4:6" ht="12" customHeight="1">
      <c r="D17" s="8" t="s">
        <v>13</v>
      </c>
      <c r="E17" s="14" t="s">
        <v>883</v>
      </c>
      <c r="F17" s="14"/>
    </row>
    <row r="18" spans="4:6" ht="12" customHeight="1">
      <c r="D18" s="8" t="s">
        <v>50</v>
      </c>
      <c r="E18" s="14" t="s">
        <v>884</v>
      </c>
      <c r="F18" s="14"/>
    </row>
    <row r="19" spans="2:13" ht="12" customHeight="1">
      <c r="B19" s="9" t="s">
        <v>885</v>
      </c>
      <c r="C19" s="9"/>
      <c r="D19" s="9"/>
      <c r="E19" s="9"/>
      <c r="F19" s="9"/>
      <c r="G19" s="11"/>
      <c r="H19" s="11">
        <v>12</v>
      </c>
      <c r="I19" s="9">
        <v>6</v>
      </c>
      <c r="J19" s="9">
        <v>0</v>
      </c>
      <c r="K19" s="60"/>
      <c r="L19" s="10" t="s">
        <v>1343</v>
      </c>
      <c r="M19" s="12"/>
    </row>
    <row r="20" spans="2:13" ht="12" customHeight="1">
      <c r="B20" s="9" t="s">
        <v>886</v>
      </c>
      <c r="C20" s="9"/>
      <c r="D20" s="9"/>
      <c r="E20" s="9"/>
      <c r="F20" s="9"/>
      <c r="G20" s="11"/>
      <c r="H20" s="11"/>
      <c r="I20" s="9"/>
      <c r="J20" s="9"/>
      <c r="K20" s="60"/>
      <c r="L20" s="10"/>
      <c r="M20" s="12"/>
    </row>
    <row r="21" spans="4:6" ht="12" customHeight="1">
      <c r="D21" s="8" t="s">
        <v>9</v>
      </c>
      <c r="E21" s="14" t="s">
        <v>887</v>
      </c>
      <c r="F21" s="14"/>
    </row>
    <row r="22" spans="4:6" ht="12" customHeight="1">
      <c r="D22" s="8" t="s">
        <v>9</v>
      </c>
      <c r="E22" s="14" t="s">
        <v>888</v>
      </c>
      <c r="F22" s="14"/>
    </row>
    <row r="23" spans="4:6" ht="12" customHeight="1">
      <c r="D23" s="8" t="s">
        <v>9</v>
      </c>
      <c r="E23" s="14" t="s">
        <v>889</v>
      </c>
      <c r="F23" s="14"/>
    </row>
    <row r="24" spans="4:6" ht="12" customHeight="1">
      <c r="D24" s="8" t="s">
        <v>9</v>
      </c>
      <c r="E24" s="14" t="s">
        <v>890</v>
      </c>
      <c r="F24" s="14"/>
    </row>
    <row r="25" spans="4:6" ht="12" customHeight="1">
      <c r="D25" s="8" t="s">
        <v>9</v>
      </c>
      <c r="E25" s="14" t="s">
        <v>891</v>
      </c>
      <c r="F25" s="14"/>
    </row>
    <row r="26" spans="4:6" ht="12" customHeight="1">
      <c r="D26" s="8" t="s">
        <v>9</v>
      </c>
      <c r="E26" s="14" t="s">
        <v>892</v>
      </c>
      <c r="F26" s="14"/>
    </row>
    <row r="27" spans="4:6" ht="12" customHeight="1">
      <c r="D27" s="8" t="s">
        <v>50</v>
      </c>
      <c r="E27" s="14" t="s">
        <v>893</v>
      </c>
      <c r="F27" s="14"/>
    </row>
    <row r="28" spans="2:13" ht="12" customHeight="1">
      <c r="B28" s="9" t="s">
        <v>894</v>
      </c>
      <c r="C28" s="9"/>
      <c r="D28" s="9"/>
      <c r="E28" s="9"/>
      <c r="F28" s="9"/>
      <c r="G28" s="11"/>
      <c r="H28" s="11">
        <v>4</v>
      </c>
      <c r="I28" s="9">
        <v>2</v>
      </c>
      <c r="J28" s="9">
        <v>0</v>
      </c>
      <c r="K28" s="60"/>
      <c r="L28" s="10" t="s">
        <v>1344</v>
      </c>
      <c r="M28" s="12"/>
    </row>
    <row r="29" spans="2:13" ht="12" customHeight="1">
      <c r="B29" s="9" t="s">
        <v>895</v>
      </c>
      <c r="C29" s="9"/>
      <c r="D29" s="9"/>
      <c r="E29" s="9"/>
      <c r="F29" s="9"/>
      <c r="G29" s="11"/>
      <c r="H29" s="11"/>
      <c r="I29" s="9"/>
      <c r="J29" s="9"/>
      <c r="K29" s="60"/>
      <c r="L29" s="10"/>
      <c r="M29" s="12"/>
    </row>
    <row r="30" spans="4:6" ht="12" customHeight="1">
      <c r="D30" s="8" t="s">
        <v>9</v>
      </c>
      <c r="E30" s="14" t="s">
        <v>896</v>
      </c>
      <c r="F30" s="14"/>
    </row>
    <row r="31" spans="4:6" ht="12" customHeight="1">
      <c r="D31" s="8" t="s">
        <v>9</v>
      </c>
      <c r="E31" s="14" t="s">
        <v>897</v>
      </c>
      <c r="F31" s="14"/>
    </row>
    <row r="32" spans="4:6" ht="12" customHeight="1">
      <c r="D32" s="8" t="s">
        <v>50</v>
      </c>
      <c r="E32" s="14" t="s">
        <v>898</v>
      </c>
      <c r="F32" s="14"/>
    </row>
    <row r="33" spans="2:13" ht="12" customHeight="1">
      <c r="B33" s="9" t="s">
        <v>899</v>
      </c>
      <c r="C33" s="9"/>
      <c r="D33" s="9"/>
      <c r="E33" s="9"/>
      <c r="F33" s="9"/>
      <c r="G33" s="11"/>
      <c r="H33" s="11">
        <v>2</v>
      </c>
      <c r="I33" s="9">
        <v>2</v>
      </c>
      <c r="J33" s="9">
        <v>0</v>
      </c>
      <c r="K33" s="60"/>
      <c r="L33" s="10" t="s">
        <v>1345</v>
      </c>
      <c r="M33" s="12"/>
    </row>
    <row r="34" spans="2:13" ht="12" customHeight="1">
      <c r="B34" s="9" t="s">
        <v>900</v>
      </c>
      <c r="C34" s="9"/>
      <c r="D34" s="9"/>
      <c r="E34" s="9"/>
      <c r="F34" s="9"/>
      <c r="G34" s="11"/>
      <c r="H34" s="11"/>
      <c r="I34" s="9"/>
      <c r="J34" s="9"/>
      <c r="K34" s="60"/>
      <c r="L34" s="10"/>
      <c r="M34" s="12"/>
    </row>
    <row r="35" spans="4:6" ht="12" customHeight="1">
      <c r="D35" s="8" t="s">
        <v>9</v>
      </c>
      <c r="E35" s="14" t="s">
        <v>901</v>
      </c>
      <c r="F35" s="14"/>
    </row>
    <row r="36" spans="4:6" ht="12" customHeight="1">
      <c r="D36" s="8" t="s">
        <v>9</v>
      </c>
      <c r="E36" s="14" t="s">
        <v>163</v>
      </c>
      <c r="F36" s="14"/>
    </row>
    <row r="37" spans="4:6" ht="12" customHeight="1">
      <c r="D37" s="8" t="s">
        <v>13</v>
      </c>
      <c r="E37" s="14" t="s">
        <v>145</v>
      </c>
      <c r="F37" s="14"/>
    </row>
    <row r="38" spans="2:13" ht="12" customHeight="1">
      <c r="B38" s="9" t="s">
        <v>165</v>
      </c>
      <c r="C38" s="9"/>
      <c r="D38" s="9"/>
      <c r="E38" s="9"/>
      <c r="F38" s="9"/>
      <c r="G38" s="11"/>
      <c r="H38" s="11">
        <v>3</v>
      </c>
      <c r="I38" s="9">
        <v>2</v>
      </c>
      <c r="J38" s="9">
        <v>0</v>
      </c>
      <c r="K38" s="60"/>
      <c r="L38" s="10" t="s">
        <v>1345</v>
      </c>
      <c r="M38" s="12"/>
    </row>
    <row r="39" spans="2:13" ht="12" customHeight="1">
      <c r="B39" s="9" t="s">
        <v>902</v>
      </c>
      <c r="C39" s="9"/>
      <c r="D39" s="9"/>
      <c r="E39" s="9"/>
      <c r="F39" s="9"/>
      <c r="G39" s="11"/>
      <c r="H39" s="11"/>
      <c r="I39" s="9"/>
      <c r="J39" s="9"/>
      <c r="K39" s="60"/>
      <c r="L39" s="10"/>
      <c r="M39" s="12"/>
    </row>
    <row r="40" spans="4:6" ht="12" customHeight="1">
      <c r="D40" s="8" t="s">
        <v>9</v>
      </c>
      <c r="E40" s="14" t="s">
        <v>901</v>
      </c>
      <c r="F40" s="14"/>
    </row>
    <row r="41" spans="4:6" ht="12" customHeight="1">
      <c r="D41" s="8" t="s">
        <v>9</v>
      </c>
      <c r="E41" s="14" t="s">
        <v>903</v>
      </c>
      <c r="F41" s="14"/>
    </row>
    <row r="42" spans="4:6" ht="12" customHeight="1">
      <c r="D42" s="8" t="s">
        <v>13</v>
      </c>
      <c r="E42" s="14" t="s">
        <v>904</v>
      </c>
      <c r="F42" s="14"/>
    </row>
    <row r="43" spans="4:6" ht="12" customHeight="1">
      <c r="D43" s="8" t="s">
        <v>50</v>
      </c>
      <c r="E43" s="14" t="s">
        <v>905</v>
      </c>
      <c r="F43" s="14"/>
    </row>
    <row r="44" spans="2:13" ht="12" customHeight="1">
      <c r="B44" s="9" t="s">
        <v>788</v>
      </c>
      <c r="C44" s="9"/>
      <c r="D44" s="9"/>
      <c r="E44" s="9"/>
      <c r="F44" s="9"/>
      <c r="G44" s="11"/>
      <c r="H44" s="11">
        <v>1</v>
      </c>
      <c r="I44" s="9">
        <v>2</v>
      </c>
      <c r="J44" s="9">
        <v>0</v>
      </c>
      <c r="K44" s="60"/>
      <c r="L44" s="10" t="s">
        <v>1345</v>
      </c>
      <c r="M44" s="12"/>
    </row>
    <row r="45" spans="2:22" ht="12" customHeight="1">
      <c r="B45" s="9" t="s">
        <v>906</v>
      </c>
      <c r="C45" s="9"/>
      <c r="D45" s="9"/>
      <c r="E45" s="9"/>
      <c r="F45" s="9"/>
      <c r="G45" s="11"/>
      <c r="H45" s="11"/>
      <c r="I45" s="9"/>
      <c r="J45" s="9"/>
      <c r="K45" s="60"/>
      <c r="L45" s="10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4:6" ht="12" customHeight="1">
      <c r="D46" s="8" t="s">
        <v>9</v>
      </c>
      <c r="E46" s="14" t="s">
        <v>907</v>
      </c>
      <c r="F46" s="14"/>
    </row>
    <row r="47" spans="4:6" ht="12" customHeight="1">
      <c r="D47" s="8" t="s">
        <v>9</v>
      </c>
      <c r="E47" s="14" t="s">
        <v>908</v>
      </c>
      <c r="F47" s="14"/>
    </row>
    <row r="48" spans="4:6" ht="12" customHeight="1">
      <c r="D48" s="8" t="s">
        <v>13</v>
      </c>
      <c r="E48" s="14" t="s">
        <v>909</v>
      </c>
      <c r="F48" s="14"/>
    </row>
    <row r="49" spans="2:13" ht="12" customHeight="1">
      <c r="B49" s="9" t="s">
        <v>910</v>
      </c>
      <c r="C49" s="9"/>
      <c r="D49" s="9"/>
      <c r="E49" s="9"/>
      <c r="F49" s="9"/>
      <c r="G49" s="11"/>
      <c r="H49" s="11">
        <v>3</v>
      </c>
      <c r="I49" s="9">
        <v>2</v>
      </c>
      <c r="J49" s="9">
        <v>0</v>
      </c>
      <c r="K49" s="60"/>
      <c r="L49" s="10" t="s">
        <v>1345</v>
      </c>
      <c r="M49" s="12"/>
    </row>
    <row r="50" spans="2:13" ht="12" customHeight="1">
      <c r="B50" s="9" t="s">
        <v>911</v>
      </c>
      <c r="C50" s="9"/>
      <c r="D50" s="9"/>
      <c r="E50" s="9"/>
      <c r="F50" s="9"/>
      <c r="G50" s="11"/>
      <c r="H50" s="11"/>
      <c r="I50" s="9"/>
      <c r="J50" s="9"/>
      <c r="K50" s="60"/>
      <c r="L50" s="10"/>
      <c r="M50" s="12"/>
    </row>
    <row r="51" spans="4:6" ht="12" customHeight="1">
      <c r="D51" s="8" t="s">
        <v>9</v>
      </c>
      <c r="E51" s="14" t="s">
        <v>907</v>
      </c>
      <c r="F51" s="14"/>
    </row>
    <row r="52" spans="4:6" ht="12" customHeight="1">
      <c r="D52" s="8" t="s">
        <v>9</v>
      </c>
      <c r="E52" s="14" t="s">
        <v>908</v>
      </c>
      <c r="F52" s="14"/>
    </row>
    <row r="53" spans="4:6" ht="12" customHeight="1">
      <c r="D53" s="8" t="s">
        <v>13</v>
      </c>
      <c r="E53" s="14" t="s">
        <v>912</v>
      </c>
      <c r="F53" s="14"/>
    </row>
    <row r="54" spans="2:13" ht="12" customHeight="1">
      <c r="B54" s="9" t="s">
        <v>913</v>
      </c>
      <c r="C54" s="9"/>
      <c r="D54" s="9"/>
      <c r="E54" s="9"/>
      <c r="F54" s="9"/>
      <c r="G54" s="11"/>
      <c r="H54" s="11">
        <v>4</v>
      </c>
      <c r="I54" s="9">
        <v>1</v>
      </c>
      <c r="J54" s="9">
        <v>0</v>
      </c>
      <c r="K54" s="60"/>
      <c r="L54" s="10" t="s">
        <v>1346</v>
      </c>
      <c r="M54" s="12"/>
    </row>
    <row r="55" spans="2:13" ht="12" customHeight="1">
      <c r="B55" s="9" t="s">
        <v>914</v>
      </c>
      <c r="C55" s="9"/>
      <c r="D55" s="9"/>
      <c r="E55" s="9"/>
      <c r="F55" s="9"/>
      <c r="G55" s="11"/>
      <c r="H55" s="11"/>
      <c r="I55" s="9"/>
      <c r="J55" s="9"/>
      <c r="K55" s="60"/>
      <c r="L55" s="10"/>
      <c r="M55" s="12"/>
    </row>
    <row r="56" spans="4:6" ht="12" customHeight="1">
      <c r="D56" s="8" t="s">
        <v>9</v>
      </c>
      <c r="E56" s="14" t="s">
        <v>915</v>
      </c>
      <c r="F56" s="14"/>
    </row>
    <row r="57" spans="4:6" ht="12" customHeight="1">
      <c r="D57" s="8" t="s">
        <v>13</v>
      </c>
      <c r="E57" s="14" t="s">
        <v>904</v>
      </c>
      <c r="F57" s="14"/>
    </row>
    <row r="58" spans="4:6" ht="12" customHeight="1">
      <c r="D58" s="8" t="s">
        <v>50</v>
      </c>
      <c r="E58" s="14" t="s">
        <v>841</v>
      </c>
      <c r="F58" s="14"/>
    </row>
    <row r="59" spans="2:13" ht="12" customHeight="1">
      <c r="B59" s="9" t="s">
        <v>916</v>
      </c>
      <c r="C59" s="9"/>
      <c r="D59" s="9"/>
      <c r="E59" s="9"/>
      <c r="F59" s="9"/>
      <c r="G59" s="11"/>
      <c r="H59" s="11">
        <v>10</v>
      </c>
      <c r="I59" s="9">
        <v>2</v>
      </c>
      <c r="J59" s="9">
        <v>0</v>
      </c>
      <c r="K59" s="60"/>
      <c r="L59" s="10" t="s">
        <v>1342</v>
      </c>
      <c r="M59" s="12"/>
    </row>
    <row r="60" spans="2:13" ht="12" customHeight="1">
      <c r="B60" s="9" t="s">
        <v>917</v>
      </c>
      <c r="C60" s="9"/>
      <c r="D60" s="9"/>
      <c r="E60" s="9"/>
      <c r="F60" s="9"/>
      <c r="G60" s="11"/>
      <c r="H60" s="11"/>
      <c r="I60" s="9"/>
      <c r="J60" s="9"/>
      <c r="K60" s="60"/>
      <c r="L60" s="10"/>
      <c r="M60" s="12"/>
    </row>
    <row r="61" spans="4:6" ht="12" customHeight="1">
      <c r="D61" s="8" t="s">
        <v>9</v>
      </c>
      <c r="E61" s="14" t="s">
        <v>918</v>
      </c>
      <c r="F61" s="14"/>
    </row>
    <row r="62" spans="4:6" ht="12" customHeight="1">
      <c r="D62" s="8" t="s">
        <v>9</v>
      </c>
      <c r="E62" s="14">
        <v>1200</v>
      </c>
      <c r="F62" s="14"/>
    </row>
    <row r="63" spans="4:6" ht="12" customHeight="1">
      <c r="D63" s="8" t="s">
        <v>13</v>
      </c>
      <c r="E63" s="14" t="s">
        <v>145</v>
      </c>
      <c r="F63" s="14"/>
    </row>
    <row r="64" spans="4:6" ht="12" customHeight="1">
      <c r="D64" s="8" t="s">
        <v>50</v>
      </c>
      <c r="E64" s="14" t="s">
        <v>919</v>
      </c>
      <c r="F64" s="14"/>
    </row>
    <row r="65" spans="2:13" ht="12" customHeight="1">
      <c r="B65" s="9" t="s">
        <v>920</v>
      </c>
      <c r="C65" s="9"/>
      <c r="D65" s="9"/>
      <c r="E65" s="9"/>
      <c r="F65" s="9"/>
      <c r="G65" s="11"/>
      <c r="H65" s="11">
        <v>18</v>
      </c>
      <c r="I65" s="9">
        <v>3</v>
      </c>
      <c r="J65" s="9">
        <v>0</v>
      </c>
      <c r="K65" s="60">
        <v>43000</v>
      </c>
      <c r="L65" s="10" t="s">
        <v>1347</v>
      </c>
      <c r="M65" s="12"/>
    </row>
    <row r="66" spans="2:13" ht="12" customHeight="1">
      <c r="B66" s="9" t="s">
        <v>921</v>
      </c>
      <c r="C66" s="9"/>
      <c r="D66" s="9"/>
      <c r="E66" s="9"/>
      <c r="F66" s="9"/>
      <c r="G66" s="11"/>
      <c r="H66" s="11"/>
      <c r="I66" s="9"/>
      <c r="J66" s="9"/>
      <c r="K66" s="60"/>
      <c r="L66" s="10"/>
      <c r="M66" s="12"/>
    </row>
    <row r="67" spans="4:6" ht="12" customHeight="1">
      <c r="D67" s="8" t="s">
        <v>9</v>
      </c>
      <c r="E67" s="14" t="s">
        <v>922</v>
      </c>
      <c r="F67" s="14"/>
    </row>
    <row r="68" spans="4:6" ht="12" customHeight="1">
      <c r="D68" s="8" t="s">
        <v>9</v>
      </c>
      <c r="E68" s="14" t="s">
        <v>923</v>
      </c>
      <c r="F68" s="14"/>
    </row>
    <row r="69" spans="4:6" ht="12" customHeight="1">
      <c r="D69" s="8" t="s">
        <v>9</v>
      </c>
      <c r="E69" s="14" t="s">
        <v>924</v>
      </c>
      <c r="F69" s="14"/>
    </row>
    <row r="70" spans="4:6" ht="12" customHeight="1">
      <c r="D70" s="8" t="s">
        <v>50</v>
      </c>
      <c r="E70" s="14" t="s">
        <v>893</v>
      </c>
      <c r="F70" s="14"/>
    </row>
    <row r="71" spans="2:13" ht="12" customHeight="1">
      <c r="B71" s="9" t="s">
        <v>925</v>
      </c>
      <c r="C71" s="9"/>
      <c r="D71" s="9"/>
      <c r="E71" s="9"/>
      <c r="F71" s="9"/>
      <c r="G71" s="11" t="s">
        <v>926</v>
      </c>
      <c r="H71" s="11">
        <v>6</v>
      </c>
      <c r="I71" s="9">
        <v>3</v>
      </c>
      <c r="J71" s="9">
        <v>0</v>
      </c>
      <c r="K71" s="60"/>
      <c r="L71" s="10" t="s">
        <v>1346</v>
      </c>
      <c r="M71" s="12"/>
    </row>
    <row r="72" spans="2:13" ht="12" customHeight="1">
      <c r="B72" s="9" t="s">
        <v>927</v>
      </c>
      <c r="C72" s="9"/>
      <c r="D72" s="9"/>
      <c r="E72" s="9"/>
      <c r="F72" s="9"/>
      <c r="G72" s="11"/>
      <c r="H72" s="11"/>
      <c r="I72" s="9"/>
      <c r="J72" s="9"/>
      <c r="K72" s="60"/>
      <c r="L72" s="10"/>
      <c r="M72" s="12"/>
    </row>
    <row r="73" spans="4:6" ht="12" customHeight="1">
      <c r="D73" s="8" t="s">
        <v>9</v>
      </c>
      <c r="E73" s="14" t="s">
        <v>928</v>
      </c>
      <c r="F73" s="14"/>
    </row>
    <row r="74" spans="4:6" ht="12" customHeight="1">
      <c r="D74" s="8" t="s">
        <v>9</v>
      </c>
      <c r="E74" s="14" t="s">
        <v>901</v>
      </c>
      <c r="F74" s="14"/>
    </row>
    <row r="75" spans="4:6" ht="12" customHeight="1">
      <c r="D75" s="8" t="s">
        <v>9</v>
      </c>
      <c r="E75" s="14" t="s">
        <v>929</v>
      </c>
      <c r="F75" s="14"/>
    </row>
    <row r="76" spans="4:6" ht="12" customHeight="1">
      <c r="D76" s="8" t="s">
        <v>48</v>
      </c>
      <c r="E76" s="14" t="s">
        <v>930</v>
      </c>
      <c r="F76" s="14"/>
    </row>
    <row r="77" spans="2:13" ht="12" customHeight="1">
      <c r="B77" s="9" t="s">
        <v>925</v>
      </c>
      <c r="C77" s="9"/>
      <c r="D77" s="9"/>
      <c r="E77" s="9"/>
      <c r="F77" s="9"/>
      <c r="G77" s="11" t="s">
        <v>931</v>
      </c>
      <c r="H77" s="11">
        <v>18</v>
      </c>
      <c r="I77" s="9">
        <v>9</v>
      </c>
      <c r="J77" s="9">
        <v>0</v>
      </c>
      <c r="K77" s="60"/>
      <c r="L77" s="10" t="s">
        <v>1346</v>
      </c>
      <c r="M77" s="12"/>
    </row>
    <row r="78" spans="2:13" ht="12" customHeight="1">
      <c r="B78" s="9" t="s">
        <v>932</v>
      </c>
      <c r="C78" s="9"/>
      <c r="D78" s="9"/>
      <c r="E78" s="9"/>
      <c r="F78" s="9"/>
      <c r="G78" s="11"/>
      <c r="H78" s="11"/>
      <c r="I78" s="9"/>
      <c r="J78" s="9"/>
      <c r="K78" s="60"/>
      <c r="L78" s="10"/>
      <c r="M78" s="12"/>
    </row>
    <row r="79" spans="4:6" ht="12" customHeight="1">
      <c r="D79" s="8" t="s">
        <v>9</v>
      </c>
      <c r="E79" s="14" t="s">
        <v>933</v>
      </c>
      <c r="F79" s="14"/>
    </row>
    <row r="80" spans="4:6" ht="12" customHeight="1">
      <c r="D80" s="8" t="s">
        <v>9</v>
      </c>
      <c r="E80" s="14" t="s">
        <v>934</v>
      </c>
      <c r="F80" s="14"/>
    </row>
    <row r="81" spans="4:6" ht="12" customHeight="1">
      <c r="D81" s="8" t="s">
        <v>13</v>
      </c>
      <c r="E81" s="14" t="s">
        <v>935</v>
      </c>
      <c r="F81" s="14"/>
    </row>
    <row r="82" spans="4:6" ht="12" customHeight="1">
      <c r="D82" s="8" t="s">
        <v>48</v>
      </c>
      <c r="E82" s="14" t="s">
        <v>133</v>
      </c>
      <c r="F82" s="14"/>
    </row>
    <row r="83" spans="4:6" ht="12" customHeight="1">
      <c r="D83" s="8" t="s">
        <v>50</v>
      </c>
      <c r="E83" s="14" t="s">
        <v>936</v>
      </c>
      <c r="F83" s="14"/>
    </row>
    <row r="84" spans="4:6" ht="12" customHeight="1">
      <c r="D84" s="8" t="s">
        <v>9</v>
      </c>
      <c r="E84" s="14" t="s">
        <v>937</v>
      </c>
      <c r="F84" s="14"/>
    </row>
    <row r="85" spans="4:6" ht="12" customHeight="1">
      <c r="D85" s="8" t="s">
        <v>9</v>
      </c>
      <c r="E85" s="14" t="s">
        <v>938</v>
      </c>
      <c r="F85" s="14"/>
    </row>
    <row r="86" spans="4:6" ht="12" customHeight="1">
      <c r="D86" s="8" t="s">
        <v>9</v>
      </c>
      <c r="E86" s="14" t="s">
        <v>939</v>
      </c>
      <c r="F86" s="14"/>
    </row>
    <row r="87" spans="4:6" ht="12" customHeight="1">
      <c r="D87" s="8" t="s">
        <v>9</v>
      </c>
      <c r="E87" s="14" t="s">
        <v>940</v>
      </c>
      <c r="F87" s="14"/>
    </row>
    <row r="88" spans="4:6" ht="12" customHeight="1">
      <c r="D88" s="8" t="s">
        <v>9</v>
      </c>
      <c r="E88" s="14" t="s">
        <v>941</v>
      </c>
      <c r="F88" s="14"/>
    </row>
    <row r="89" spans="4:6" ht="12" customHeight="1">
      <c r="D89" s="8" t="s">
        <v>9</v>
      </c>
      <c r="E89" s="14" t="s">
        <v>942</v>
      </c>
      <c r="F89" s="14"/>
    </row>
    <row r="90" spans="4:6" ht="12" customHeight="1">
      <c r="D90" s="8" t="s">
        <v>15</v>
      </c>
      <c r="E90" s="14" t="s">
        <v>943</v>
      </c>
      <c r="F90" s="14"/>
    </row>
    <row r="91" spans="4:6" ht="12" customHeight="1">
      <c r="D91" s="8" t="s">
        <v>50</v>
      </c>
      <c r="E91" s="14" t="s">
        <v>944</v>
      </c>
      <c r="F91" s="14"/>
    </row>
    <row r="92" spans="2:13" ht="12" customHeight="1">
      <c r="B92" s="9" t="s">
        <v>925</v>
      </c>
      <c r="C92" s="9"/>
      <c r="D92" s="9"/>
      <c r="E92" s="9"/>
      <c r="F92" s="9"/>
      <c r="G92" s="11" t="s">
        <v>945</v>
      </c>
      <c r="H92" s="11">
        <v>3</v>
      </c>
      <c r="I92" s="9">
        <v>2</v>
      </c>
      <c r="J92" s="9">
        <v>0</v>
      </c>
      <c r="K92" s="60"/>
      <c r="L92" s="10" t="s">
        <v>1348</v>
      </c>
      <c r="M92" s="12"/>
    </row>
    <row r="93" spans="2:13" ht="12" customHeight="1">
      <c r="B93" s="9" t="s">
        <v>946</v>
      </c>
      <c r="C93" s="9"/>
      <c r="D93" s="9"/>
      <c r="E93" s="9"/>
      <c r="F93" s="9"/>
      <c r="G93" s="11"/>
      <c r="H93" s="11"/>
      <c r="I93" s="9"/>
      <c r="J93" s="9"/>
      <c r="K93" s="60"/>
      <c r="L93" s="10"/>
      <c r="M93" s="12"/>
    </row>
    <row r="94" spans="4:6" ht="12" customHeight="1">
      <c r="D94" s="8" t="s">
        <v>9</v>
      </c>
      <c r="E94" s="14" t="s">
        <v>934</v>
      </c>
      <c r="F94" s="14"/>
    </row>
    <row r="95" spans="4:6" ht="12" customHeight="1">
      <c r="D95" s="8" t="s">
        <v>9</v>
      </c>
      <c r="E95" s="14" t="s">
        <v>947</v>
      </c>
      <c r="F95" s="14"/>
    </row>
    <row r="96" spans="2:13" ht="12" customHeight="1">
      <c r="B96" s="9" t="s">
        <v>925</v>
      </c>
      <c r="C96" s="9"/>
      <c r="D96" s="9"/>
      <c r="E96" s="9"/>
      <c r="F96" s="9"/>
      <c r="G96" s="11" t="s">
        <v>948</v>
      </c>
      <c r="H96" s="11">
        <v>21</v>
      </c>
      <c r="I96" s="9">
        <v>7</v>
      </c>
      <c r="J96" s="9">
        <v>0</v>
      </c>
      <c r="K96" s="60"/>
      <c r="L96" s="10" t="s">
        <v>1342</v>
      </c>
      <c r="M96" s="12"/>
    </row>
    <row r="97" spans="2:13" ht="12" customHeight="1">
      <c r="B97" s="9" t="s">
        <v>949</v>
      </c>
      <c r="C97" s="9"/>
      <c r="D97" s="9"/>
      <c r="E97" s="9"/>
      <c r="F97" s="9"/>
      <c r="G97" s="11"/>
      <c r="H97" s="11"/>
      <c r="I97" s="9"/>
      <c r="J97" s="9"/>
      <c r="K97" s="60"/>
      <c r="L97" s="10"/>
      <c r="M97" s="12"/>
    </row>
    <row r="98" spans="4:6" ht="12" customHeight="1">
      <c r="D98" s="8" t="s">
        <v>9</v>
      </c>
      <c r="E98" s="14" t="s">
        <v>950</v>
      </c>
      <c r="F98" s="14"/>
    </row>
    <row r="99" spans="4:6" ht="12" customHeight="1">
      <c r="D99" s="8" t="s">
        <v>9</v>
      </c>
      <c r="E99" s="14" t="s">
        <v>950</v>
      </c>
      <c r="F99" s="14"/>
    </row>
    <row r="100" spans="4:6" ht="12" customHeight="1">
      <c r="D100" s="8" t="s">
        <v>9</v>
      </c>
      <c r="E100" s="14" t="s">
        <v>950</v>
      </c>
      <c r="F100" s="14"/>
    </row>
    <row r="101" spans="4:6" ht="12" customHeight="1">
      <c r="D101" s="8" t="s">
        <v>9</v>
      </c>
      <c r="E101" s="14" t="s">
        <v>951</v>
      </c>
      <c r="F101" s="14"/>
    </row>
    <row r="102" spans="4:6" ht="12" customHeight="1">
      <c r="D102" s="8" t="s">
        <v>9</v>
      </c>
      <c r="E102" s="14" t="s">
        <v>952</v>
      </c>
      <c r="F102" s="14"/>
    </row>
    <row r="103" spans="4:6" ht="12" customHeight="1">
      <c r="D103" s="8" t="s">
        <v>13</v>
      </c>
      <c r="E103" s="14" t="s">
        <v>953</v>
      </c>
      <c r="F103" s="14"/>
    </row>
    <row r="104" spans="4:6" ht="12" customHeight="1">
      <c r="D104" s="8" t="s">
        <v>13</v>
      </c>
      <c r="E104" s="14" t="s">
        <v>954</v>
      </c>
      <c r="F104" s="14"/>
    </row>
    <row r="105" spans="4:6" ht="12" customHeight="1">
      <c r="D105" s="8" t="s">
        <v>15</v>
      </c>
      <c r="E105" s="14" t="s">
        <v>943</v>
      </c>
      <c r="F105" s="14"/>
    </row>
    <row r="106" spans="4:6" ht="12" customHeight="1">
      <c r="D106" s="8" t="s">
        <v>15</v>
      </c>
      <c r="E106" s="14" t="s">
        <v>635</v>
      </c>
      <c r="F106" s="14"/>
    </row>
    <row r="107" spans="4:6" ht="12" customHeight="1">
      <c r="D107" s="8" t="s">
        <v>50</v>
      </c>
      <c r="E107" s="14" t="s">
        <v>955</v>
      </c>
      <c r="F107" s="14"/>
    </row>
    <row r="108" spans="2:13" ht="12" customHeight="1">
      <c r="B108" s="9" t="s">
        <v>925</v>
      </c>
      <c r="C108" s="9"/>
      <c r="D108" s="9"/>
      <c r="E108" s="9"/>
      <c r="F108" s="9"/>
      <c r="G108" s="11" t="s">
        <v>956</v>
      </c>
      <c r="H108" s="11">
        <v>29</v>
      </c>
      <c r="I108" s="9">
        <v>11</v>
      </c>
      <c r="J108" s="9">
        <v>0</v>
      </c>
      <c r="K108" s="60"/>
      <c r="L108" s="10" t="s">
        <v>1346</v>
      </c>
      <c r="M108" s="12"/>
    </row>
    <row r="109" spans="2:13" ht="12" customHeight="1">
      <c r="B109" s="9" t="s">
        <v>957</v>
      </c>
      <c r="C109" s="9"/>
      <c r="D109" s="9"/>
      <c r="E109" s="9"/>
      <c r="F109" s="9"/>
      <c r="G109" s="11"/>
      <c r="H109" s="11"/>
      <c r="I109" s="9"/>
      <c r="J109" s="9"/>
      <c r="K109" s="60"/>
      <c r="L109" s="10"/>
      <c r="M109" s="12"/>
    </row>
    <row r="110" spans="4:6" ht="12" customHeight="1">
      <c r="D110" s="8" t="s">
        <v>9</v>
      </c>
      <c r="E110" s="14" t="s">
        <v>958</v>
      </c>
      <c r="F110" s="14"/>
    </row>
    <row r="111" spans="4:6" ht="12" customHeight="1">
      <c r="D111" s="8" t="s">
        <v>9</v>
      </c>
      <c r="E111" s="14" t="s">
        <v>959</v>
      </c>
      <c r="F111" s="14"/>
    </row>
    <row r="112" spans="4:6" ht="12" customHeight="1">
      <c r="D112" s="8" t="s">
        <v>9</v>
      </c>
      <c r="E112" s="14" t="s">
        <v>960</v>
      </c>
      <c r="F112" s="14"/>
    </row>
    <row r="113" spans="4:6" ht="12" customHeight="1">
      <c r="D113" s="8" t="s">
        <v>9</v>
      </c>
      <c r="E113" s="14" t="s">
        <v>961</v>
      </c>
      <c r="F113" s="14"/>
    </row>
    <row r="114" spans="4:6" ht="12" customHeight="1">
      <c r="D114" s="8" t="s">
        <v>9</v>
      </c>
      <c r="E114" s="14" t="s">
        <v>962</v>
      </c>
      <c r="F114" s="14"/>
    </row>
    <row r="115" spans="4:6" ht="12" customHeight="1">
      <c r="D115" s="8" t="s">
        <v>9</v>
      </c>
      <c r="E115" s="14" t="s">
        <v>950</v>
      </c>
      <c r="F115" s="14"/>
    </row>
    <row r="116" spans="4:6" ht="12" customHeight="1">
      <c r="D116" s="8" t="s">
        <v>9</v>
      </c>
      <c r="E116" s="14" t="s">
        <v>963</v>
      </c>
      <c r="F116" s="14"/>
    </row>
    <row r="117" spans="4:6" ht="12" customHeight="1">
      <c r="D117" s="8" t="s">
        <v>9</v>
      </c>
      <c r="E117" s="14" t="s">
        <v>951</v>
      </c>
      <c r="F117" s="14"/>
    </row>
    <row r="118" spans="4:6" ht="12" customHeight="1">
      <c r="D118" s="8" t="s">
        <v>9</v>
      </c>
      <c r="E118" s="14" t="s">
        <v>951</v>
      </c>
      <c r="F118" s="14"/>
    </row>
    <row r="119" spans="4:6" ht="12" customHeight="1">
      <c r="D119" s="8" t="s">
        <v>9</v>
      </c>
      <c r="E119" s="14" t="s">
        <v>964</v>
      </c>
      <c r="F119" s="14"/>
    </row>
    <row r="120" spans="4:6" ht="12" customHeight="1">
      <c r="D120" s="8" t="s">
        <v>9</v>
      </c>
      <c r="E120" s="14" t="s">
        <v>965</v>
      </c>
      <c r="F120" s="14"/>
    </row>
    <row r="121" spans="4:6" ht="12" customHeight="1">
      <c r="D121" s="8" t="s">
        <v>13</v>
      </c>
      <c r="E121" s="14" t="s">
        <v>966</v>
      </c>
      <c r="F121" s="14"/>
    </row>
    <row r="122" spans="4:6" ht="12" customHeight="1">
      <c r="D122" s="8" t="s">
        <v>48</v>
      </c>
      <c r="E122" s="14" t="s">
        <v>967</v>
      </c>
      <c r="F122" s="14"/>
    </row>
    <row r="123" spans="4:6" ht="12" customHeight="1">
      <c r="D123" s="8" t="s">
        <v>50</v>
      </c>
      <c r="E123" s="14" t="s">
        <v>968</v>
      </c>
      <c r="F123" s="14"/>
    </row>
    <row r="124" spans="2:13" ht="12" customHeight="1">
      <c r="B124" s="9" t="s">
        <v>925</v>
      </c>
      <c r="C124" s="9"/>
      <c r="D124" s="9"/>
      <c r="E124" s="9"/>
      <c r="F124" s="9"/>
      <c r="G124" s="11" t="s">
        <v>969</v>
      </c>
      <c r="H124" s="11">
        <v>28</v>
      </c>
      <c r="I124" s="9">
        <v>8</v>
      </c>
      <c r="J124" s="9">
        <v>0</v>
      </c>
      <c r="K124" s="60"/>
      <c r="L124" s="10" t="s">
        <v>1349</v>
      </c>
      <c r="M124" s="12"/>
    </row>
    <row r="125" spans="2:13" ht="12" customHeight="1">
      <c r="B125" s="9" t="s">
        <v>970</v>
      </c>
      <c r="C125" s="9"/>
      <c r="D125" s="9"/>
      <c r="E125" s="9"/>
      <c r="F125" s="9"/>
      <c r="G125" s="11"/>
      <c r="H125" s="11"/>
      <c r="I125" s="9"/>
      <c r="J125" s="9"/>
      <c r="K125" s="60"/>
      <c r="L125" s="10"/>
      <c r="M125" s="12"/>
    </row>
    <row r="126" spans="4:6" ht="12" customHeight="1">
      <c r="D126" s="8" t="s">
        <v>9</v>
      </c>
      <c r="E126" s="14" t="s">
        <v>971</v>
      </c>
      <c r="F126" s="14"/>
    </row>
    <row r="127" spans="4:6" ht="12" customHeight="1">
      <c r="D127" s="8" t="s">
        <v>9</v>
      </c>
      <c r="E127" s="14" t="s">
        <v>940</v>
      </c>
      <c r="F127" s="14"/>
    </row>
    <row r="128" spans="4:6" ht="12" customHeight="1">
      <c r="D128" s="8" t="s">
        <v>9</v>
      </c>
      <c r="E128" s="14" t="s">
        <v>972</v>
      </c>
      <c r="F128" s="14"/>
    </row>
    <row r="129" spans="4:6" ht="12" customHeight="1">
      <c r="D129" s="8" t="s">
        <v>9</v>
      </c>
      <c r="E129" s="14" t="s">
        <v>973</v>
      </c>
      <c r="F129" s="14"/>
    </row>
    <row r="130" spans="4:6" ht="12" customHeight="1">
      <c r="D130" s="8" t="s">
        <v>9</v>
      </c>
      <c r="E130" s="14" t="s">
        <v>974</v>
      </c>
      <c r="F130" s="14"/>
    </row>
    <row r="131" spans="4:6" ht="12" customHeight="1">
      <c r="D131" s="8" t="s">
        <v>9</v>
      </c>
      <c r="E131" s="14" t="s">
        <v>975</v>
      </c>
      <c r="F131" s="14"/>
    </row>
    <row r="132" spans="4:6" ht="12" customHeight="1">
      <c r="D132" s="8" t="s">
        <v>9</v>
      </c>
      <c r="E132" s="14" t="s">
        <v>976</v>
      </c>
      <c r="F132" s="14"/>
    </row>
    <row r="133" spans="4:6" ht="12" customHeight="1">
      <c r="D133" s="8" t="s">
        <v>9</v>
      </c>
      <c r="E133" s="14" t="s">
        <v>965</v>
      </c>
      <c r="F133" s="14"/>
    </row>
    <row r="134" spans="4:6" ht="12" customHeight="1">
      <c r="D134" s="8" t="s">
        <v>48</v>
      </c>
      <c r="E134" s="14" t="s">
        <v>930</v>
      </c>
      <c r="F134" s="14"/>
    </row>
    <row r="135" spans="4:6" ht="12" customHeight="1">
      <c r="D135" s="8" t="s">
        <v>48</v>
      </c>
      <c r="E135" s="14" t="s">
        <v>977</v>
      </c>
      <c r="F135" s="14"/>
    </row>
    <row r="136" spans="4:6" ht="12" customHeight="1">
      <c r="D136" s="8" t="s">
        <v>48</v>
      </c>
      <c r="E136" s="14" t="s">
        <v>978</v>
      </c>
      <c r="F136" s="14"/>
    </row>
    <row r="137" spans="4:6" ht="12" customHeight="1">
      <c r="D137" s="8" t="s">
        <v>50</v>
      </c>
      <c r="E137" s="14" t="s">
        <v>979</v>
      </c>
      <c r="F137" s="14"/>
    </row>
    <row r="138" spans="4:6" ht="12" customHeight="1">
      <c r="D138" s="8" t="s">
        <v>50</v>
      </c>
      <c r="E138" s="14" t="s">
        <v>980</v>
      </c>
      <c r="F138" s="14"/>
    </row>
    <row r="139" spans="2:13" ht="12" customHeight="1">
      <c r="B139" s="9" t="s">
        <v>925</v>
      </c>
      <c r="C139" s="9"/>
      <c r="D139" s="9"/>
      <c r="E139" s="9"/>
      <c r="F139" s="9"/>
      <c r="G139" s="11" t="s">
        <v>981</v>
      </c>
      <c r="H139" s="11">
        <v>55</v>
      </c>
      <c r="I139" s="9">
        <v>18</v>
      </c>
      <c r="J139" s="9">
        <v>0</v>
      </c>
      <c r="K139" s="60"/>
      <c r="L139" s="10" t="s">
        <v>1346</v>
      </c>
      <c r="M139" s="12"/>
    </row>
    <row r="140" spans="2:13" ht="12" customHeight="1">
      <c r="B140" s="9" t="s">
        <v>982</v>
      </c>
      <c r="C140" s="9"/>
      <c r="D140" s="9"/>
      <c r="E140" s="9"/>
      <c r="F140" s="9"/>
      <c r="G140" s="11"/>
      <c r="H140" s="11"/>
      <c r="I140" s="9"/>
      <c r="J140" s="9"/>
      <c r="K140" s="60"/>
      <c r="L140" s="10"/>
      <c r="M140" s="12"/>
    </row>
    <row r="141" spans="4:6" ht="12" customHeight="1">
      <c r="D141" s="8" t="s">
        <v>9</v>
      </c>
      <c r="E141" s="14" t="s">
        <v>983</v>
      </c>
      <c r="F141" s="14"/>
    </row>
    <row r="142" spans="4:6" ht="12" customHeight="1">
      <c r="D142" s="8" t="s">
        <v>9</v>
      </c>
      <c r="E142" s="14" t="s">
        <v>983</v>
      </c>
      <c r="F142" s="14"/>
    </row>
    <row r="143" spans="4:6" ht="12" customHeight="1">
      <c r="D143" s="8" t="s">
        <v>9</v>
      </c>
      <c r="E143" s="14" t="s">
        <v>984</v>
      </c>
      <c r="F143" s="14"/>
    </row>
    <row r="144" spans="4:6" ht="12" customHeight="1">
      <c r="D144" s="8" t="s">
        <v>9</v>
      </c>
      <c r="E144" s="14" t="s">
        <v>959</v>
      </c>
      <c r="F144" s="14"/>
    </row>
    <row r="145" spans="4:6" ht="12" customHeight="1">
      <c r="D145" s="8" t="s">
        <v>9</v>
      </c>
      <c r="E145" s="14" t="s">
        <v>961</v>
      </c>
      <c r="F145" s="14"/>
    </row>
    <row r="146" spans="4:6" ht="12" customHeight="1">
      <c r="D146" s="8" t="s">
        <v>9</v>
      </c>
      <c r="E146" s="14" t="s">
        <v>961</v>
      </c>
      <c r="F146" s="14"/>
    </row>
    <row r="147" spans="4:6" ht="12" customHeight="1">
      <c r="D147" s="8" t="s">
        <v>9</v>
      </c>
      <c r="E147" s="14" t="s">
        <v>961</v>
      </c>
      <c r="F147" s="14"/>
    </row>
    <row r="148" spans="4:6" ht="12" customHeight="1">
      <c r="D148" s="8" t="s">
        <v>9</v>
      </c>
      <c r="E148" s="14" t="s">
        <v>985</v>
      </c>
      <c r="F148" s="14"/>
    </row>
    <row r="149" spans="4:6" ht="12" customHeight="1">
      <c r="D149" s="8" t="s">
        <v>9</v>
      </c>
      <c r="E149" s="14" t="s">
        <v>986</v>
      </c>
      <c r="F149" s="14"/>
    </row>
    <row r="150" spans="4:6" ht="12" customHeight="1">
      <c r="D150" s="8" t="s">
        <v>9</v>
      </c>
      <c r="E150" s="14" t="s">
        <v>901</v>
      </c>
      <c r="F150" s="14"/>
    </row>
    <row r="151" spans="4:6" ht="12" customHeight="1">
      <c r="D151" s="8" t="s">
        <v>9</v>
      </c>
      <c r="E151" s="14" t="s">
        <v>971</v>
      </c>
      <c r="F151" s="14"/>
    </row>
    <row r="152" spans="4:6" ht="12" customHeight="1">
      <c r="D152" s="8" t="s">
        <v>9</v>
      </c>
      <c r="E152" s="14" t="s">
        <v>987</v>
      </c>
      <c r="F152" s="14"/>
    </row>
    <row r="153" spans="4:6" ht="12" customHeight="1">
      <c r="D153" s="8" t="s">
        <v>9</v>
      </c>
      <c r="E153" s="14" t="s">
        <v>988</v>
      </c>
      <c r="F153" s="14"/>
    </row>
    <row r="154" spans="4:6" ht="12" customHeight="1">
      <c r="D154" s="8" t="s">
        <v>9</v>
      </c>
      <c r="E154" s="14" t="s">
        <v>989</v>
      </c>
      <c r="F154" s="14"/>
    </row>
    <row r="155" spans="4:6" ht="12" customHeight="1">
      <c r="D155" s="8" t="s">
        <v>9</v>
      </c>
      <c r="E155" s="14" t="s">
        <v>990</v>
      </c>
      <c r="F155" s="14"/>
    </row>
    <row r="156" spans="4:6" ht="12" customHeight="1">
      <c r="D156" s="8" t="s">
        <v>9</v>
      </c>
      <c r="E156" s="14" t="s">
        <v>991</v>
      </c>
      <c r="F156" s="14"/>
    </row>
    <row r="157" spans="4:6" ht="12" customHeight="1">
      <c r="D157" s="8" t="s">
        <v>9</v>
      </c>
      <c r="E157" s="14" t="s">
        <v>992</v>
      </c>
      <c r="F157" s="14"/>
    </row>
    <row r="158" spans="4:6" ht="12" customHeight="1">
      <c r="D158" s="8" t="s">
        <v>9</v>
      </c>
      <c r="E158" s="14" t="s">
        <v>993</v>
      </c>
      <c r="F158" s="14"/>
    </row>
    <row r="159" spans="4:6" ht="12" customHeight="1">
      <c r="D159" s="8" t="s">
        <v>13</v>
      </c>
      <c r="E159" s="14" t="s">
        <v>994</v>
      </c>
      <c r="F159" s="14"/>
    </row>
    <row r="160" spans="4:6" ht="12" customHeight="1">
      <c r="D160" s="8" t="s">
        <v>48</v>
      </c>
      <c r="E160" s="14" t="s">
        <v>69</v>
      </c>
      <c r="F160" s="14"/>
    </row>
    <row r="161" spans="4:6" ht="12" customHeight="1">
      <c r="D161" s="8" t="s">
        <v>48</v>
      </c>
      <c r="E161" s="14" t="s">
        <v>995</v>
      </c>
      <c r="F161" s="14"/>
    </row>
    <row r="162" spans="4:6" ht="12" customHeight="1">
      <c r="D162" s="8" t="s">
        <v>48</v>
      </c>
      <c r="E162" s="14" t="s">
        <v>996</v>
      </c>
      <c r="F162" s="14"/>
    </row>
    <row r="163" spans="4:6" ht="12" customHeight="1">
      <c r="D163" s="8" t="s">
        <v>50</v>
      </c>
      <c r="E163" s="14" t="s">
        <v>997</v>
      </c>
      <c r="F163" s="14"/>
    </row>
    <row r="164" spans="2:13" ht="12" customHeight="1">
      <c r="B164" s="9" t="s">
        <v>925</v>
      </c>
      <c r="C164" s="9"/>
      <c r="D164" s="9"/>
      <c r="E164" s="9"/>
      <c r="F164" s="9"/>
      <c r="G164" s="11" t="s">
        <v>998</v>
      </c>
      <c r="H164" s="11">
        <v>20</v>
      </c>
      <c r="I164" s="9">
        <v>10</v>
      </c>
      <c r="J164" s="9">
        <v>0</v>
      </c>
      <c r="K164" s="60">
        <v>40000</v>
      </c>
      <c r="L164" s="10" t="s">
        <v>1346</v>
      </c>
      <c r="M164" s="12"/>
    </row>
    <row r="165" spans="2:13" ht="12" customHeight="1">
      <c r="B165" s="9" t="s">
        <v>999</v>
      </c>
      <c r="C165" s="9"/>
      <c r="D165" s="9"/>
      <c r="E165" s="9"/>
      <c r="F165" s="9"/>
      <c r="G165" s="11"/>
      <c r="H165" s="11"/>
      <c r="I165" s="9"/>
      <c r="J165" s="9"/>
      <c r="K165" s="60"/>
      <c r="L165" s="10"/>
      <c r="M165" s="12"/>
    </row>
    <row r="166" spans="4:6" ht="12" customHeight="1">
      <c r="D166" s="8" t="s">
        <v>9</v>
      </c>
      <c r="E166" s="14" t="s">
        <v>1000</v>
      </c>
      <c r="F166" s="14"/>
    </row>
    <row r="167" spans="4:6" ht="12" customHeight="1">
      <c r="D167" s="8" t="s">
        <v>9</v>
      </c>
      <c r="E167" s="14" t="s">
        <v>1001</v>
      </c>
      <c r="F167" s="14"/>
    </row>
    <row r="168" spans="4:6" ht="12" customHeight="1">
      <c r="D168" s="8" t="s">
        <v>9</v>
      </c>
      <c r="E168" s="14" t="s">
        <v>962</v>
      </c>
      <c r="F168" s="14"/>
    </row>
    <row r="169" spans="4:6" ht="12" customHeight="1">
      <c r="D169" s="8" t="s">
        <v>9</v>
      </c>
      <c r="E169" s="14" t="s">
        <v>962</v>
      </c>
      <c r="F169" s="14"/>
    </row>
    <row r="170" spans="4:6" ht="12" customHeight="1">
      <c r="D170" s="8" t="s">
        <v>9</v>
      </c>
      <c r="E170" s="14" t="s">
        <v>1002</v>
      </c>
      <c r="F170" s="14"/>
    </row>
    <row r="171" spans="4:6" ht="12" customHeight="1">
      <c r="D171" s="8" t="s">
        <v>9</v>
      </c>
      <c r="E171" s="14" t="s">
        <v>1003</v>
      </c>
      <c r="F171" s="14"/>
    </row>
    <row r="172" spans="4:6" ht="12" customHeight="1">
      <c r="D172" s="8" t="s">
        <v>9</v>
      </c>
      <c r="E172" s="14" t="s">
        <v>1004</v>
      </c>
      <c r="F172" s="14"/>
    </row>
    <row r="173" spans="4:6" ht="12" customHeight="1">
      <c r="D173" s="8" t="s">
        <v>9</v>
      </c>
      <c r="E173" s="14" t="s">
        <v>1004</v>
      </c>
      <c r="F173" s="14"/>
    </row>
    <row r="174" spans="4:6" ht="12" customHeight="1">
      <c r="D174" s="8" t="s">
        <v>9</v>
      </c>
      <c r="E174" s="14" t="s">
        <v>965</v>
      </c>
      <c r="F174" s="14"/>
    </row>
    <row r="175" spans="4:6" ht="12" customHeight="1">
      <c r="D175" s="8" t="s">
        <v>9</v>
      </c>
      <c r="E175" s="14" t="s">
        <v>965</v>
      </c>
      <c r="F175" s="14"/>
    </row>
    <row r="176" spans="4:6" ht="12" customHeight="1">
      <c r="D176" s="8" t="s">
        <v>13</v>
      </c>
      <c r="E176" s="14" t="s">
        <v>935</v>
      </c>
      <c r="F176" s="14"/>
    </row>
    <row r="177" spans="4:6" ht="12" customHeight="1">
      <c r="D177" s="8" t="s">
        <v>50</v>
      </c>
      <c r="E177" s="14" t="s">
        <v>936</v>
      </c>
      <c r="F177" s="14"/>
    </row>
    <row r="178" spans="2:13" ht="12" customHeight="1">
      <c r="B178" s="9" t="s">
        <v>1005</v>
      </c>
      <c r="C178" s="9"/>
      <c r="D178" s="9"/>
      <c r="E178" s="9"/>
      <c r="F178" s="9"/>
      <c r="G178" s="11"/>
      <c r="H178" s="11">
        <v>3</v>
      </c>
      <c r="I178" s="9">
        <v>1</v>
      </c>
      <c r="J178" s="9">
        <v>0</v>
      </c>
      <c r="K178" s="60"/>
      <c r="L178" s="10" t="s">
        <v>1345</v>
      </c>
      <c r="M178" s="12"/>
    </row>
    <row r="179" spans="2:13" ht="12" customHeight="1">
      <c r="B179" s="9" t="s">
        <v>1006</v>
      </c>
      <c r="C179" s="9"/>
      <c r="D179" s="9"/>
      <c r="E179" s="9"/>
      <c r="F179" s="9"/>
      <c r="G179" s="11"/>
      <c r="H179" s="11"/>
      <c r="I179" s="9"/>
      <c r="J179" s="9"/>
      <c r="K179" s="60"/>
      <c r="L179" s="10"/>
      <c r="M179" s="12"/>
    </row>
    <row r="180" spans="4:6" ht="12" customHeight="1">
      <c r="D180" s="8" t="s">
        <v>9</v>
      </c>
      <c r="E180" s="14" t="s">
        <v>901</v>
      </c>
      <c r="F180" s="14"/>
    </row>
    <row r="181" spans="4:6" ht="12" customHeight="1">
      <c r="D181" s="8" t="s">
        <v>13</v>
      </c>
      <c r="E181" s="14" t="s">
        <v>1007</v>
      </c>
      <c r="F181" s="14"/>
    </row>
    <row r="182" spans="4:6" ht="12" customHeight="1">
      <c r="D182" s="8" t="s">
        <v>50</v>
      </c>
      <c r="E182" s="14" t="s">
        <v>1008</v>
      </c>
      <c r="F182" s="14"/>
    </row>
    <row r="183" spans="2:13" ht="12" customHeight="1">
      <c r="B183" s="9" t="s">
        <v>1009</v>
      </c>
      <c r="C183" s="9"/>
      <c r="D183" s="9"/>
      <c r="E183" s="9"/>
      <c r="F183" s="9"/>
      <c r="G183" s="11"/>
      <c r="H183" s="11">
        <v>7</v>
      </c>
      <c r="I183" s="9">
        <v>2</v>
      </c>
      <c r="J183" s="9">
        <v>0</v>
      </c>
      <c r="K183" s="60"/>
      <c r="L183" s="10" t="s">
        <v>1345</v>
      </c>
      <c r="M183" s="12"/>
    </row>
    <row r="184" spans="2:13" ht="12" customHeight="1">
      <c r="B184" s="9" t="s">
        <v>1010</v>
      </c>
      <c r="C184" s="9"/>
      <c r="D184" s="9"/>
      <c r="E184" s="9"/>
      <c r="F184" s="9"/>
      <c r="G184" s="11"/>
      <c r="H184" s="11"/>
      <c r="I184" s="9"/>
      <c r="J184" s="9"/>
      <c r="K184" s="60"/>
      <c r="L184" s="10"/>
      <c r="M184" s="12"/>
    </row>
    <row r="185" spans="4:6" ht="12" customHeight="1">
      <c r="D185" s="8" t="s">
        <v>9</v>
      </c>
      <c r="E185" s="14" t="s">
        <v>1011</v>
      </c>
      <c r="F185" s="14"/>
    </row>
    <row r="186" spans="4:6" ht="12" customHeight="1">
      <c r="D186" s="8" t="s">
        <v>9</v>
      </c>
      <c r="E186" s="14" t="s">
        <v>1012</v>
      </c>
      <c r="F186" s="14"/>
    </row>
    <row r="187" spans="2:13" ht="12" customHeight="1">
      <c r="B187" s="9" t="s">
        <v>1013</v>
      </c>
      <c r="C187" s="9"/>
      <c r="D187" s="9"/>
      <c r="E187" s="9"/>
      <c r="F187" s="9"/>
      <c r="G187" s="11"/>
      <c r="H187" s="11">
        <v>5</v>
      </c>
      <c r="I187" s="9">
        <v>2</v>
      </c>
      <c r="J187" s="9">
        <v>0</v>
      </c>
      <c r="K187" s="60"/>
      <c r="L187" s="10" t="s">
        <v>1345</v>
      </c>
      <c r="M187" s="12"/>
    </row>
    <row r="188" spans="2:13" ht="12" customHeight="1">
      <c r="B188" s="9" t="s">
        <v>1014</v>
      </c>
      <c r="C188" s="9"/>
      <c r="D188" s="9"/>
      <c r="E188" s="9"/>
      <c r="F188" s="9"/>
      <c r="G188" s="11"/>
      <c r="H188" s="11"/>
      <c r="I188" s="9"/>
      <c r="J188" s="9"/>
      <c r="K188" s="60"/>
      <c r="L188" s="10"/>
      <c r="M188" s="12"/>
    </row>
    <row r="189" spans="4:6" ht="12" customHeight="1">
      <c r="D189" s="8" t="s">
        <v>9</v>
      </c>
      <c r="E189" s="14" t="s">
        <v>1015</v>
      </c>
      <c r="F189" s="14"/>
    </row>
    <row r="190" spans="4:6" ht="12" customHeight="1">
      <c r="D190" s="8" t="s">
        <v>9</v>
      </c>
      <c r="E190" s="14" t="s">
        <v>1016</v>
      </c>
      <c r="F190" s="14"/>
    </row>
    <row r="191" spans="4:6" ht="12" customHeight="1">
      <c r="D191" s="8" t="s">
        <v>13</v>
      </c>
      <c r="E191" s="14" t="s">
        <v>1017</v>
      </c>
      <c r="F191" s="14"/>
    </row>
    <row r="192" spans="4:6" ht="12" customHeight="1">
      <c r="D192" s="8" t="s">
        <v>50</v>
      </c>
      <c r="E192" s="14" t="s">
        <v>1018</v>
      </c>
      <c r="F192" s="14"/>
    </row>
    <row r="193" spans="2:13" ht="12" customHeight="1">
      <c r="B193" s="9" t="s">
        <v>1019</v>
      </c>
      <c r="C193" s="9"/>
      <c r="D193" s="9"/>
      <c r="E193" s="9"/>
      <c r="F193" s="9"/>
      <c r="G193" s="11">
        <v>1</v>
      </c>
      <c r="H193" s="11"/>
      <c r="I193" s="9">
        <v>0</v>
      </c>
      <c r="J193" s="9">
        <v>0</v>
      </c>
      <c r="K193" s="60"/>
      <c r="L193" s="10"/>
      <c r="M193" s="12"/>
    </row>
    <row r="194" spans="4:6" ht="12" customHeight="1">
      <c r="D194" s="8" t="s">
        <v>50</v>
      </c>
      <c r="E194" s="14" t="s">
        <v>1020</v>
      </c>
      <c r="F194" s="14"/>
    </row>
    <row r="195" spans="2:13" ht="12" customHeight="1">
      <c r="B195" s="9" t="s">
        <v>1021</v>
      </c>
      <c r="C195" s="9"/>
      <c r="D195" s="9"/>
      <c r="E195" s="9"/>
      <c r="F195" s="9"/>
      <c r="G195" s="11">
        <v>2</v>
      </c>
      <c r="H195" s="11">
        <v>38</v>
      </c>
      <c r="I195" s="9">
        <v>7</v>
      </c>
      <c r="J195" s="9">
        <v>0</v>
      </c>
      <c r="K195" s="60"/>
      <c r="L195" s="10" t="s">
        <v>1346</v>
      </c>
      <c r="M195" s="12"/>
    </row>
    <row r="196" spans="2:13" ht="12" customHeight="1">
      <c r="B196" s="9" t="s">
        <v>1022</v>
      </c>
      <c r="C196" s="9"/>
      <c r="D196" s="9"/>
      <c r="E196" s="9"/>
      <c r="F196" s="9"/>
      <c r="G196" s="11"/>
      <c r="H196" s="11"/>
      <c r="I196" s="9"/>
      <c r="J196" s="9"/>
      <c r="K196" s="60"/>
      <c r="L196" s="10"/>
      <c r="M196" s="12"/>
    </row>
    <row r="197" spans="4:6" ht="12" customHeight="1">
      <c r="D197" s="8" t="s">
        <v>9</v>
      </c>
      <c r="E197" s="14" t="s">
        <v>1023</v>
      </c>
      <c r="F197" s="14"/>
    </row>
    <row r="198" spans="4:6" ht="12" customHeight="1">
      <c r="D198" s="8" t="s">
        <v>9</v>
      </c>
      <c r="E198" s="14" t="s">
        <v>1023</v>
      </c>
      <c r="F198" s="14"/>
    </row>
    <row r="199" spans="4:6" ht="12" customHeight="1">
      <c r="D199" s="8" t="s">
        <v>9</v>
      </c>
      <c r="E199" s="14" t="s">
        <v>1024</v>
      </c>
      <c r="F199" s="14"/>
    </row>
    <row r="200" spans="4:6" ht="12" customHeight="1">
      <c r="D200" s="8" t="s">
        <v>9</v>
      </c>
      <c r="E200" s="14" t="s">
        <v>901</v>
      </c>
      <c r="F200" s="14"/>
    </row>
    <row r="201" spans="4:6" ht="12" customHeight="1">
      <c r="D201" s="8" t="s">
        <v>9</v>
      </c>
      <c r="E201" s="14" t="s">
        <v>1025</v>
      </c>
      <c r="F201" s="14"/>
    </row>
    <row r="202" spans="4:6" ht="12" customHeight="1">
      <c r="D202" s="8" t="s">
        <v>9</v>
      </c>
      <c r="E202" s="14" t="s">
        <v>1026</v>
      </c>
      <c r="F202" s="14"/>
    </row>
    <row r="203" spans="4:6" ht="12" customHeight="1">
      <c r="D203" s="8" t="s">
        <v>9</v>
      </c>
      <c r="E203" s="14" t="s">
        <v>1027</v>
      </c>
      <c r="F203" s="14"/>
    </row>
    <row r="204" spans="4:6" ht="12" customHeight="1">
      <c r="D204" s="8" t="s">
        <v>13</v>
      </c>
      <c r="E204" s="14" t="s">
        <v>1028</v>
      </c>
      <c r="F204" s="14"/>
    </row>
    <row r="205" spans="4:6" ht="12" customHeight="1">
      <c r="D205" s="8" t="s">
        <v>50</v>
      </c>
      <c r="E205" s="14" t="s">
        <v>841</v>
      </c>
      <c r="F205" s="14"/>
    </row>
    <row r="206" spans="2:13" ht="12" customHeight="1">
      <c r="B206" s="9" t="s">
        <v>1029</v>
      </c>
      <c r="C206" s="9"/>
      <c r="D206" s="9"/>
      <c r="E206" s="9"/>
      <c r="F206" s="9"/>
      <c r="G206" s="11"/>
      <c r="H206" s="11">
        <v>4</v>
      </c>
      <c r="I206" s="9">
        <v>1</v>
      </c>
      <c r="J206" s="9">
        <v>0</v>
      </c>
      <c r="K206" s="60"/>
      <c r="L206" s="10" t="s">
        <v>1345</v>
      </c>
      <c r="M206" s="12"/>
    </row>
    <row r="207" spans="2:13" ht="12" customHeight="1">
      <c r="B207" s="13" t="s">
        <v>1030</v>
      </c>
      <c r="C207" s="13"/>
      <c r="D207" s="13"/>
      <c r="E207" s="13"/>
      <c r="F207" s="13"/>
      <c r="G207" s="11"/>
      <c r="H207" s="11"/>
      <c r="I207" s="13"/>
      <c r="J207" s="13"/>
      <c r="K207" s="63"/>
      <c r="L207" s="10"/>
      <c r="M207" s="5"/>
    </row>
    <row r="208" spans="4:6" ht="12" customHeight="1">
      <c r="D208" s="8" t="s">
        <v>9</v>
      </c>
      <c r="E208" s="14" t="s">
        <v>901</v>
      </c>
      <c r="F208" s="14"/>
    </row>
    <row r="209" spans="4:6" ht="12" customHeight="1">
      <c r="D209" s="8" t="s">
        <v>13</v>
      </c>
      <c r="E209" s="14" t="s">
        <v>115</v>
      </c>
      <c r="F209" s="14"/>
    </row>
    <row r="210" spans="4:6" ht="12" customHeight="1">
      <c r="D210" s="8" t="s">
        <v>50</v>
      </c>
      <c r="E210" s="14" t="s">
        <v>1008</v>
      </c>
      <c r="F210" s="14"/>
    </row>
    <row r="211" spans="2:13" ht="12" customHeight="1">
      <c r="B211" s="9" t="s">
        <v>1031</v>
      </c>
      <c r="C211" s="9"/>
      <c r="D211" s="9"/>
      <c r="E211" s="9"/>
      <c r="F211" s="9"/>
      <c r="G211" s="11"/>
      <c r="H211" s="11">
        <v>32</v>
      </c>
      <c r="I211" s="9">
        <v>2</v>
      </c>
      <c r="J211" s="9">
        <v>0</v>
      </c>
      <c r="K211" s="60"/>
      <c r="L211" s="10" t="s">
        <v>1342</v>
      </c>
      <c r="M211" s="12"/>
    </row>
    <row r="212" spans="4:6" ht="12" customHeight="1">
      <c r="D212" s="8" t="s">
        <v>9</v>
      </c>
      <c r="E212" s="14" t="s">
        <v>1032</v>
      </c>
      <c r="F212" s="14"/>
    </row>
    <row r="213" spans="4:6" ht="12" customHeight="1">
      <c r="D213" s="8" t="s">
        <v>9</v>
      </c>
      <c r="E213" s="14" t="s">
        <v>887</v>
      </c>
      <c r="F213" s="14"/>
    </row>
    <row r="214" spans="4:6" ht="12" customHeight="1">
      <c r="D214" s="8" t="s">
        <v>13</v>
      </c>
      <c r="E214" s="14" t="s">
        <v>1033</v>
      </c>
      <c r="F214" s="14"/>
    </row>
    <row r="215" spans="4:6" ht="12" customHeight="1">
      <c r="D215" s="8" t="s">
        <v>50</v>
      </c>
      <c r="E215" s="14" t="s">
        <v>1034</v>
      </c>
      <c r="F215" s="14"/>
    </row>
    <row r="216" spans="2:13" ht="12" customHeight="1">
      <c r="B216" s="9" t="s">
        <v>1035</v>
      </c>
      <c r="C216" s="9"/>
      <c r="D216" s="9"/>
      <c r="E216" s="9"/>
      <c r="F216" s="9"/>
      <c r="G216" s="11">
        <v>2</v>
      </c>
      <c r="H216" s="11">
        <v>10</v>
      </c>
      <c r="I216" s="9">
        <v>2</v>
      </c>
      <c r="J216" s="9">
        <v>0</v>
      </c>
      <c r="K216" s="60"/>
      <c r="L216" s="10" t="s">
        <v>1342</v>
      </c>
      <c r="M216" s="12"/>
    </row>
    <row r="217" spans="2:13" ht="12" customHeight="1">
      <c r="B217" s="9" t="s">
        <v>1036</v>
      </c>
      <c r="C217" s="9"/>
      <c r="D217" s="9"/>
      <c r="E217" s="9"/>
      <c r="F217" s="9"/>
      <c r="G217" s="11"/>
      <c r="H217" s="11"/>
      <c r="I217" s="9"/>
      <c r="J217" s="9"/>
      <c r="K217" s="60"/>
      <c r="L217" s="10"/>
      <c r="M217" s="12"/>
    </row>
    <row r="218" spans="4:6" ht="12" customHeight="1">
      <c r="D218" s="8" t="s">
        <v>9</v>
      </c>
      <c r="E218" s="14" t="s">
        <v>950</v>
      </c>
      <c r="F218" s="14"/>
    </row>
    <row r="219" spans="4:6" ht="12" customHeight="1">
      <c r="D219" s="8" t="s">
        <v>9</v>
      </c>
      <c r="E219" s="14" t="s">
        <v>1037</v>
      </c>
      <c r="F219" s="14"/>
    </row>
    <row r="220" spans="4:6" ht="12" customHeight="1">
      <c r="D220" s="8" t="s">
        <v>13</v>
      </c>
      <c r="E220" s="14" t="s">
        <v>125</v>
      </c>
      <c r="F220" s="14"/>
    </row>
    <row r="221" spans="4:6" ht="12" customHeight="1">
      <c r="D221" s="8" t="s">
        <v>48</v>
      </c>
      <c r="E221" s="14" t="s">
        <v>1038</v>
      </c>
      <c r="F221" s="14"/>
    </row>
    <row r="222" spans="4:6" ht="12" customHeight="1">
      <c r="D222" s="8" t="s">
        <v>50</v>
      </c>
      <c r="E222" s="14" t="s">
        <v>1039</v>
      </c>
      <c r="F222" s="14"/>
    </row>
    <row r="223" spans="2:13" ht="12" customHeight="1">
      <c r="B223" s="9" t="s">
        <v>1040</v>
      </c>
      <c r="C223" s="9"/>
      <c r="D223" s="9"/>
      <c r="E223" s="9"/>
      <c r="F223" s="9"/>
      <c r="G223" s="11"/>
      <c r="H223" s="11"/>
      <c r="I223" s="9">
        <v>1</v>
      </c>
      <c r="J223" s="9">
        <v>0</v>
      </c>
      <c r="K223" s="60"/>
      <c r="L223" s="10"/>
      <c r="M223" s="12"/>
    </row>
    <row r="224" spans="4:6" ht="12" customHeight="1">
      <c r="D224" s="8" t="s">
        <v>9</v>
      </c>
      <c r="E224" s="14" t="s">
        <v>907</v>
      </c>
      <c r="F224" s="14"/>
    </row>
    <row r="225" spans="2:13" ht="12" customHeight="1">
      <c r="B225" s="9" t="s">
        <v>1041</v>
      </c>
      <c r="C225" s="9"/>
      <c r="D225" s="9"/>
      <c r="E225" s="9"/>
      <c r="F225" s="9"/>
      <c r="G225" s="11"/>
      <c r="H225" s="11">
        <v>8</v>
      </c>
      <c r="I225" s="9">
        <v>2</v>
      </c>
      <c r="J225" s="9">
        <v>0</v>
      </c>
      <c r="K225" s="60"/>
      <c r="L225" s="10" t="s">
        <v>1342</v>
      </c>
      <c r="M225" s="12"/>
    </row>
    <row r="226" spans="2:12" ht="12" customHeight="1">
      <c r="B226" s="13" t="s">
        <v>1042</v>
      </c>
      <c r="C226" s="20"/>
      <c r="D226" s="20"/>
      <c r="E226" s="20"/>
      <c r="F226" s="20"/>
      <c r="G226" s="11"/>
      <c r="H226" s="11"/>
      <c r="I226" s="20"/>
      <c r="J226" s="22"/>
      <c r="K226" s="64"/>
      <c r="L226" s="21"/>
    </row>
    <row r="227" spans="4:6" ht="12" customHeight="1">
      <c r="D227" s="8" t="s">
        <v>9</v>
      </c>
      <c r="E227" s="14" t="s">
        <v>1037</v>
      </c>
      <c r="F227" s="14"/>
    </row>
    <row r="228" spans="4:6" ht="12" customHeight="1">
      <c r="D228" s="8" t="s">
        <v>9</v>
      </c>
      <c r="E228" s="14" t="s">
        <v>1043</v>
      </c>
      <c r="F228" s="14"/>
    </row>
    <row r="229" spans="4:6" ht="12" customHeight="1">
      <c r="D229" s="8" t="s">
        <v>13</v>
      </c>
      <c r="E229" s="14" t="s">
        <v>1044</v>
      </c>
      <c r="F229" s="14"/>
    </row>
    <row r="230" spans="4:6" ht="12" customHeight="1">
      <c r="D230" s="8" t="s">
        <v>48</v>
      </c>
      <c r="E230" s="14" t="s">
        <v>1045</v>
      </c>
      <c r="F230" s="14"/>
    </row>
    <row r="231" spans="4:6" ht="12" customHeight="1">
      <c r="D231" s="8" t="s">
        <v>50</v>
      </c>
      <c r="E231" s="14" t="s">
        <v>841</v>
      </c>
      <c r="F231" s="14"/>
    </row>
    <row r="232" spans="2:13" ht="12" customHeight="1">
      <c r="B232" s="9" t="s">
        <v>1046</v>
      </c>
      <c r="C232" s="9"/>
      <c r="D232" s="9"/>
      <c r="E232" s="9"/>
      <c r="F232" s="9"/>
      <c r="G232" s="11"/>
      <c r="H232" s="11"/>
      <c r="I232" s="9">
        <v>1</v>
      </c>
      <c r="J232" s="9">
        <v>0</v>
      </c>
      <c r="K232" s="60"/>
      <c r="L232" s="10"/>
      <c r="M232" s="12"/>
    </row>
    <row r="233" spans="4:6" ht="12" customHeight="1">
      <c r="D233" s="8" t="s">
        <v>9</v>
      </c>
      <c r="E233" s="14" t="s">
        <v>907</v>
      </c>
      <c r="F233" s="14"/>
    </row>
    <row r="234" spans="4:6" ht="12" customHeight="1">
      <c r="D234" s="8" t="s">
        <v>13</v>
      </c>
      <c r="E234" s="48" t="s">
        <v>909</v>
      </c>
      <c r="F234" s="48"/>
    </row>
    <row r="235" spans="2:13" ht="12" customHeight="1">
      <c r="B235" s="9" t="s">
        <v>1047</v>
      </c>
      <c r="C235" s="9"/>
      <c r="D235" s="9"/>
      <c r="E235" s="9"/>
      <c r="F235" s="9"/>
      <c r="G235" s="11">
        <v>1</v>
      </c>
      <c r="H235" s="11">
        <v>12</v>
      </c>
      <c r="I235" s="9">
        <v>6</v>
      </c>
      <c r="J235" s="9">
        <v>0</v>
      </c>
      <c r="K235" s="60"/>
      <c r="L235" s="10" t="s">
        <v>1350</v>
      </c>
      <c r="M235" s="12"/>
    </row>
    <row r="236" spans="2:13" ht="12" customHeight="1">
      <c r="B236" s="9" t="s">
        <v>1048</v>
      </c>
      <c r="C236" s="9"/>
      <c r="D236" s="9"/>
      <c r="E236" s="9"/>
      <c r="F236" s="9"/>
      <c r="G236" s="11"/>
      <c r="H236" s="11"/>
      <c r="I236" s="9"/>
      <c r="J236" s="9"/>
      <c r="K236" s="60"/>
      <c r="L236" s="10"/>
      <c r="M236" s="12"/>
    </row>
    <row r="237" spans="4:6" ht="12" customHeight="1">
      <c r="D237" s="8" t="s">
        <v>9</v>
      </c>
      <c r="E237" s="14" t="s">
        <v>1049</v>
      </c>
      <c r="F237" s="14"/>
    </row>
    <row r="238" spans="4:6" ht="12" customHeight="1">
      <c r="D238" s="8" t="s">
        <v>9</v>
      </c>
      <c r="E238" s="14" t="s">
        <v>1050</v>
      </c>
      <c r="F238" s="14"/>
    </row>
    <row r="239" spans="4:6" ht="12" customHeight="1">
      <c r="D239" s="8" t="s">
        <v>9</v>
      </c>
      <c r="E239" s="14" t="s">
        <v>951</v>
      </c>
      <c r="F239" s="14"/>
    </row>
    <row r="240" spans="4:6" ht="12" customHeight="1">
      <c r="D240" s="8" t="s">
        <v>9</v>
      </c>
      <c r="E240" s="14" t="s">
        <v>962</v>
      </c>
      <c r="F240" s="14"/>
    </row>
    <row r="241" spans="4:6" ht="12" customHeight="1">
      <c r="D241" s="8" t="s">
        <v>9</v>
      </c>
      <c r="E241" s="14" t="s">
        <v>897</v>
      </c>
      <c r="F241" s="14"/>
    </row>
    <row r="242" spans="4:6" ht="12" customHeight="1">
      <c r="D242" s="8" t="s">
        <v>9</v>
      </c>
      <c r="E242" s="14" t="s">
        <v>1051</v>
      </c>
      <c r="F242" s="14"/>
    </row>
    <row r="243" spans="4:6" ht="12" customHeight="1">
      <c r="D243" s="8" t="s">
        <v>13</v>
      </c>
      <c r="E243" s="14" t="s">
        <v>1052</v>
      </c>
      <c r="F243" s="14"/>
    </row>
    <row r="244" spans="4:6" ht="12" customHeight="1">
      <c r="D244" s="8" t="s">
        <v>50</v>
      </c>
      <c r="E244" s="14" t="s">
        <v>841</v>
      </c>
      <c r="F244" s="14"/>
    </row>
    <row r="245" spans="2:13" ht="12" customHeight="1">
      <c r="B245" s="9" t="s">
        <v>1053</v>
      </c>
      <c r="C245" s="9"/>
      <c r="D245" s="9"/>
      <c r="E245" s="9"/>
      <c r="F245" s="9"/>
      <c r="G245" s="11">
        <v>2</v>
      </c>
      <c r="H245" s="11">
        <v>4</v>
      </c>
      <c r="I245" s="9">
        <v>2</v>
      </c>
      <c r="J245" s="9">
        <v>0</v>
      </c>
      <c r="K245" s="60"/>
      <c r="L245" s="10" t="s">
        <v>1348</v>
      </c>
      <c r="M245" s="12"/>
    </row>
    <row r="246" spans="2:13" ht="12" customHeight="1">
      <c r="B246" s="9" t="s">
        <v>1054</v>
      </c>
      <c r="C246" s="9"/>
      <c r="D246" s="9"/>
      <c r="E246" s="9"/>
      <c r="F246" s="9"/>
      <c r="G246" s="11"/>
      <c r="H246" s="11"/>
      <c r="I246" s="9"/>
      <c r="J246" s="9"/>
      <c r="K246" s="60"/>
      <c r="L246" s="10"/>
      <c r="M246" s="12"/>
    </row>
    <row r="247" spans="4:6" ht="12" customHeight="1">
      <c r="D247" s="8" t="s">
        <v>9</v>
      </c>
      <c r="E247" s="14" t="s">
        <v>1015</v>
      </c>
      <c r="F247" s="14"/>
    </row>
    <row r="248" spans="4:6" ht="12" customHeight="1">
      <c r="D248" s="8" t="s">
        <v>9</v>
      </c>
      <c r="E248" s="14" t="s">
        <v>1055</v>
      </c>
      <c r="F248" s="14"/>
    </row>
    <row r="249" spans="4:6" ht="12" customHeight="1">
      <c r="D249" s="8" t="s">
        <v>50</v>
      </c>
      <c r="E249" s="14" t="s">
        <v>1056</v>
      </c>
      <c r="F249" s="14"/>
    </row>
    <row r="250" spans="2:13" ht="12" customHeight="1">
      <c r="B250" s="9" t="s">
        <v>1013</v>
      </c>
      <c r="C250" s="9"/>
      <c r="D250" s="9"/>
      <c r="E250" s="9"/>
      <c r="F250" s="9"/>
      <c r="G250" s="11"/>
      <c r="H250" s="11">
        <v>4</v>
      </c>
      <c r="I250" s="9">
        <v>2</v>
      </c>
      <c r="J250" s="9">
        <v>0</v>
      </c>
      <c r="K250" s="60"/>
      <c r="L250" s="10" t="s">
        <v>1351</v>
      </c>
      <c r="M250" s="12"/>
    </row>
    <row r="251" spans="2:13" ht="12" customHeight="1">
      <c r="B251" s="9" t="s">
        <v>1057</v>
      </c>
      <c r="C251" s="9"/>
      <c r="D251" s="9"/>
      <c r="E251" s="9"/>
      <c r="F251" s="9"/>
      <c r="G251" s="11"/>
      <c r="H251" s="11"/>
      <c r="I251" s="9"/>
      <c r="J251" s="9"/>
      <c r="K251" s="60"/>
      <c r="L251" s="10"/>
      <c r="M251" s="12"/>
    </row>
    <row r="252" spans="4:6" ht="12" customHeight="1">
      <c r="D252" s="8" t="s">
        <v>9</v>
      </c>
      <c r="E252" s="14" t="s">
        <v>1015</v>
      </c>
      <c r="F252" s="14"/>
    </row>
    <row r="253" spans="4:6" ht="12" customHeight="1">
      <c r="D253" s="8" t="s">
        <v>9</v>
      </c>
      <c r="E253" s="14" t="s">
        <v>1058</v>
      </c>
      <c r="F253" s="14"/>
    </row>
    <row r="254" spans="4:6" ht="12" customHeight="1">
      <c r="D254" s="8" t="s">
        <v>50</v>
      </c>
      <c r="E254" s="14" t="s">
        <v>1059</v>
      </c>
      <c r="F254" s="14"/>
    </row>
    <row r="255" spans="2:13" ht="12" customHeight="1">
      <c r="B255" s="9" t="s">
        <v>1060</v>
      </c>
      <c r="C255" s="9"/>
      <c r="D255" s="9"/>
      <c r="E255" s="9"/>
      <c r="F255" s="9"/>
      <c r="G255" s="11"/>
      <c r="H255" s="11">
        <v>20</v>
      </c>
      <c r="I255" s="9">
        <v>3</v>
      </c>
      <c r="J255" s="9">
        <v>0</v>
      </c>
      <c r="K255" s="60"/>
      <c r="L255" s="10" t="s">
        <v>1351</v>
      </c>
      <c r="M255" s="12"/>
    </row>
    <row r="256" spans="2:13" ht="12" customHeight="1">
      <c r="B256" s="9" t="s">
        <v>1061</v>
      </c>
      <c r="C256" s="9"/>
      <c r="D256" s="9"/>
      <c r="E256" s="9"/>
      <c r="F256" s="9"/>
      <c r="G256" s="11"/>
      <c r="H256" s="11"/>
      <c r="I256" s="9"/>
      <c r="J256" s="9"/>
      <c r="K256" s="60"/>
      <c r="L256" s="10"/>
      <c r="M256" s="12"/>
    </row>
    <row r="257" spans="4:6" ht="12" customHeight="1">
      <c r="D257" s="8" t="s">
        <v>9</v>
      </c>
      <c r="E257" s="14" t="s">
        <v>1062</v>
      </c>
      <c r="F257" s="14"/>
    </row>
    <row r="258" spans="4:6" ht="12" customHeight="1">
      <c r="D258" s="8" t="s">
        <v>9</v>
      </c>
      <c r="E258" s="14" t="s">
        <v>1015</v>
      </c>
      <c r="F258" s="14"/>
    </row>
    <row r="259" spans="4:6" ht="12" customHeight="1">
      <c r="D259" s="8" t="s">
        <v>9</v>
      </c>
      <c r="E259" s="14" t="s">
        <v>1015</v>
      </c>
      <c r="F259" s="14"/>
    </row>
    <row r="260" spans="4:6" ht="12" customHeight="1">
      <c r="D260" s="8" t="s">
        <v>50</v>
      </c>
      <c r="E260" s="14" t="s">
        <v>1063</v>
      </c>
      <c r="F260" s="14"/>
    </row>
    <row r="261" spans="4:6" ht="12" customHeight="1">
      <c r="D261" s="8" t="s">
        <v>50</v>
      </c>
      <c r="E261" s="14" t="s">
        <v>1064</v>
      </c>
      <c r="F261" s="14"/>
    </row>
    <row r="263" spans="8:11" ht="12" customHeight="1">
      <c r="H263" s="11">
        <f>SUM(H4:H262)</f>
        <v>430</v>
      </c>
      <c r="I263" s="9">
        <f>SUM(I4:I262)</f>
        <v>129</v>
      </c>
      <c r="J263" s="10">
        <f>SUM(J4:J262)</f>
        <v>0</v>
      </c>
      <c r="K263" s="31">
        <f>SUM(K4:K262)</f>
        <v>83000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workbookViewId="0" topLeftCell="A31">
      <selection activeCell="N70" sqref="N70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20.00390625" style="8" customWidth="1"/>
    <col min="6" max="6" width="16.140625" style="47" customWidth="1"/>
    <col min="7" max="8" width="9.140625" style="7" customWidth="1"/>
    <col min="9" max="9" width="16.57421875" style="16" customWidth="1"/>
    <col min="10" max="10" width="13.7109375" style="16" customWidth="1"/>
    <col min="11" max="11" width="14.140625" style="38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F1" s="26"/>
      <c r="G1" s="4" t="s">
        <v>1</v>
      </c>
      <c r="H1" s="4" t="s">
        <v>2</v>
      </c>
      <c r="I1" s="4" t="s">
        <v>3</v>
      </c>
      <c r="J1" s="4" t="s">
        <v>4</v>
      </c>
      <c r="K1" s="27" t="s">
        <v>5</v>
      </c>
    </row>
    <row r="2" spans="2:11" s="1" customFormat="1" ht="12" customHeight="1">
      <c r="B2" s="2"/>
      <c r="F2" s="26"/>
      <c r="G2" s="4"/>
      <c r="H2" s="4"/>
      <c r="I2" s="4"/>
      <c r="J2" s="4"/>
      <c r="K2" s="27"/>
    </row>
    <row r="3" spans="1:11" ht="12" customHeight="1">
      <c r="A3" s="5" t="s">
        <v>270</v>
      </c>
      <c r="C3" s="5"/>
      <c r="D3" s="5"/>
      <c r="E3" s="5"/>
      <c r="F3" s="28"/>
      <c r="I3" s="7"/>
      <c r="J3" s="7"/>
      <c r="K3" s="29"/>
    </row>
    <row r="4" spans="2:12" ht="12" customHeight="1">
      <c r="B4" s="9" t="s">
        <v>271</v>
      </c>
      <c r="C4" s="9"/>
      <c r="D4" s="9"/>
      <c r="E4" s="9"/>
      <c r="F4" s="30"/>
      <c r="G4" s="11">
        <v>1</v>
      </c>
      <c r="H4" s="11">
        <v>35</v>
      </c>
      <c r="I4" s="11">
        <v>4</v>
      </c>
      <c r="J4" s="11">
        <v>4</v>
      </c>
      <c r="K4" s="31">
        <f>F6+F7+F8+F9</f>
        <v>335500</v>
      </c>
      <c r="L4" s="12"/>
    </row>
    <row r="5" spans="2:22" ht="12" customHeight="1">
      <c r="B5" s="32" t="s">
        <v>272</v>
      </c>
      <c r="C5" s="32"/>
      <c r="D5" s="32"/>
      <c r="E5" s="32"/>
      <c r="F5" s="33"/>
      <c r="G5" s="34"/>
      <c r="H5" s="34"/>
      <c r="I5" s="34"/>
      <c r="J5" s="34"/>
      <c r="K5" s="35"/>
      <c r="L5" s="36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273</v>
      </c>
      <c r="F6" s="37">
        <v>103250</v>
      </c>
    </row>
    <row r="7" spans="4:6" ht="12" customHeight="1">
      <c r="D7" s="8" t="s">
        <v>9</v>
      </c>
      <c r="E7" s="14" t="s">
        <v>274</v>
      </c>
      <c r="F7" s="37">
        <v>51500</v>
      </c>
    </row>
    <row r="8" spans="4:6" ht="12" customHeight="1">
      <c r="D8" s="8" t="s">
        <v>9</v>
      </c>
      <c r="E8" s="14" t="s">
        <v>275</v>
      </c>
      <c r="F8" s="37">
        <v>52500</v>
      </c>
    </row>
    <row r="9" spans="4:6" ht="12" customHeight="1">
      <c r="D9" s="8" t="s">
        <v>9</v>
      </c>
      <c r="E9" s="14" t="s">
        <v>276</v>
      </c>
      <c r="F9" s="37">
        <v>128250</v>
      </c>
    </row>
    <row r="10" spans="4:6" ht="12" customHeight="1">
      <c r="D10" s="8" t="s">
        <v>13</v>
      </c>
      <c r="E10" s="14" t="s">
        <v>277</v>
      </c>
      <c r="F10" s="39"/>
    </row>
    <row r="11" spans="4:6" ht="12" customHeight="1">
      <c r="D11" s="8" t="s">
        <v>48</v>
      </c>
      <c r="E11" s="14" t="s">
        <v>278</v>
      </c>
      <c r="F11" s="39"/>
    </row>
    <row r="12" spans="4:6" ht="12" customHeight="1">
      <c r="D12" s="8" t="s">
        <v>50</v>
      </c>
      <c r="E12" s="14" t="s">
        <v>279</v>
      </c>
      <c r="F12" s="39"/>
    </row>
    <row r="13" spans="2:12" ht="12" customHeight="1">
      <c r="B13" s="9" t="s">
        <v>271</v>
      </c>
      <c r="C13" s="9"/>
      <c r="D13" s="9"/>
      <c r="E13" s="9"/>
      <c r="F13" s="30"/>
      <c r="G13" s="11">
        <v>2</v>
      </c>
      <c r="H13" s="11">
        <v>25</v>
      </c>
      <c r="I13" s="11">
        <v>2</v>
      </c>
      <c r="J13" s="11">
        <v>2</v>
      </c>
      <c r="K13" s="31">
        <f>F15+F16</f>
        <v>375250</v>
      </c>
      <c r="L13" s="12"/>
    </row>
    <row r="14" spans="2:12" ht="12" customHeight="1">
      <c r="B14" s="32" t="s">
        <v>280</v>
      </c>
      <c r="C14" s="32"/>
      <c r="D14" s="32"/>
      <c r="E14" s="32"/>
      <c r="F14" s="33"/>
      <c r="G14" s="34"/>
      <c r="H14" s="34"/>
      <c r="I14" s="34"/>
      <c r="J14" s="34"/>
      <c r="K14" s="35"/>
      <c r="L14" s="36"/>
    </row>
    <row r="15" spans="4:6" ht="12" customHeight="1">
      <c r="D15" s="8" t="s">
        <v>9</v>
      </c>
      <c r="E15" s="14" t="s">
        <v>281</v>
      </c>
      <c r="F15" s="37" t="s">
        <v>282</v>
      </c>
    </row>
    <row r="16" spans="4:6" ht="12" customHeight="1">
      <c r="D16" s="8" t="s">
        <v>9</v>
      </c>
      <c r="E16" s="14" t="s">
        <v>283</v>
      </c>
      <c r="F16" s="37">
        <v>164500</v>
      </c>
    </row>
    <row r="17" spans="4:6" ht="12" customHeight="1">
      <c r="D17" s="8" t="s">
        <v>13</v>
      </c>
      <c r="E17" s="14" t="s">
        <v>284</v>
      </c>
      <c r="F17" s="40"/>
    </row>
    <row r="18" spans="4:6" ht="12" customHeight="1">
      <c r="D18" s="8" t="s">
        <v>50</v>
      </c>
      <c r="E18" s="14" t="s">
        <v>279</v>
      </c>
      <c r="F18" s="40"/>
    </row>
    <row r="19" spans="2:12" ht="12" customHeight="1">
      <c r="B19" s="9" t="s">
        <v>271</v>
      </c>
      <c r="C19" s="9"/>
      <c r="D19" s="9"/>
      <c r="E19" s="9"/>
      <c r="F19" s="41"/>
      <c r="G19" s="11" t="s">
        <v>227</v>
      </c>
      <c r="H19" s="11">
        <v>29</v>
      </c>
      <c r="I19" s="11">
        <v>2</v>
      </c>
      <c r="J19" s="11">
        <v>1</v>
      </c>
      <c r="K19" s="31">
        <f>F22</f>
        <v>101500</v>
      </c>
      <c r="L19" s="12"/>
    </row>
    <row r="20" spans="2:12" ht="12" customHeight="1">
      <c r="B20" s="32" t="s">
        <v>285</v>
      </c>
      <c r="C20" s="32"/>
      <c r="D20" s="32"/>
      <c r="E20" s="32"/>
      <c r="F20" s="42"/>
      <c r="G20" s="34"/>
      <c r="H20" s="34"/>
      <c r="I20" s="34"/>
      <c r="J20" s="34"/>
      <c r="K20" s="35"/>
      <c r="L20" s="36"/>
    </row>
    <row r="21" spans="4:6" ht="12" customHeight="1">
      <c r="D21" s="8" t="s">
        <v>9</v>
      </c>
      <c r="E21" s="14" t="s">
        <v>286</v>
      </c>
      <c r="F21" s="43"/>
    </row>
    <row r="22" spans="4:6" ht="12" customHeight="1">
      <c r="D22" s="8" t="s">
        <v>9</v>
      </c>
      <c r="E22" s="14" t="s">
        <v>11</v>
      </c>
      <c r="F22" s="37">
        <v>101500</v>
      </c>
    </row>
    <row r="23" spans="4:6" ht="12" customHeight="1">
      <c r="D23" s="8" t="s">
        <v>13</v>
      </c>
      <c r="E23" s="14" t="s">
        <v>25</v>
      </c>
      <c r="F23" s="40"/>
    </row>
    <row r="24" spans="4:6" ht="12" customHeight="1">
      <c r="D24" s="8" t="s">
        <v>50</v>
      </c>
      <c r="E24" s="14" t="s">
        <v>287</v>
      </c>
      <c r="F24" s="40"/>
    </row>
    <row r="25" spans="2:12" ht="12" customHeight="1">
      <c r="B25" s="9" t="s">
        <v>288</v>
      </c>
      <c r="C25" s="9"/>
      <c r="D25" s="9"/>
      <c r="E25" s="9"/>
      <c r="F25" s="41"/>
      <c r="G25" s="11">
        <v>1</v>
      </c>
      <c r="H25" s="11">
        <v>12</v>
      </c>
      <c r="I25" s="11">
        <v>4</v>
      </c>
      <c r="J25" s="11">
        <v>3</v>
      </c>
      <c r="K25" s="31">
        <f>F27+F28+F30</f>
        <v>77500</v>
      </c>
      <c r="L25" s="12"/>
    </row>
    <row r="26" spans="2:12" ht="12" customHeight="1">
      <c r="B26" s="32" t="s">
        <v>289</v>
      </c>
      <c r="C26" s="32"/>
      <c r="D26" s="32"/>
      <c r="E26" s="32"/>
      <c r="F26" s="42"/>
      <c r="G26" s="34"/>
      <c r="H26" s="34"/>
      <c r="I26" s="34"/>
      <c r="J26" s="34"/>
      <c r="K26" s="35"/>
      <c r="L26" s="36"/>
    </row>
    <row r="27" spans="4:6" ht="12" customHeight="1">
      <c r="D27" s="8" t="s">
        <v>9</v>
      </c>
      <c r="E27" s="14" t="s">
        <v>11</v>
      </c>
      <c r="F27" s="37">
        <v>21750</v>
      </c>
    </row>
    <row r="28" spans="4:6" ht="12" customHeight="1">
      <c r="D28" s="8" t="s">
        <v>9</v>
      </c>
      <c r="E28" s="14" t="s">
        <v>11</v>
      </c>
      <c r="F28" s="37">
        <v>27750</v>
      </c>
    </row>
    <row r="29" spans="4:6" ht="12" customHeight="1">
      <c r="D29" s="8" t="s">
        <v>9</v>
      </c>
      <c r="E29" s="14" t="s">
        <v>290</v>
      </c>
      <c r="F29" s="37"/>
    </row>
    <row r="30" spans="4:6" ht="12" customHeight="1">
      <c r="D30" s="8" t="s">
        <v>9</v>
      </c>
      <c r="E30" s="14" t="s">
        <v>11</v>
      </c>
      <c r="F30" s="37">
        <v>28000</v>
      </c>
    </row>
    <row r="31" spans="4:6" ht="12" customHeight="1">
      <c r="D31" s="8" t="s">
        <v>13</v>
      </c>
      <c r="E31" s="14" t="s">
        <v>291</v>
      </c>
      <c r="F31" s="40"/>
    </row>
    <row r="32" spans="4:6" ht="12" customHeight="1">
      <c r="D32" s="8" t="s">
        <v>50</v>
      </c>
      <c r="E32" s="14" t="s">
        <v>292</v>
      </c>
      <c r="F32" s="40"/>
    </row>
    <row r="33" spans="2:12" ht="12" customHeight="1">
      <c r="B33" s="9" t="s">
        <v>293</v>
      </c>
      <c r="C33" s="9"/>
      <c r="D33" s="9"/>
      <c r="E33" s="9"/>
      <c r="F33" s="41"/>
      <c r="G33" s="11">
        <v>1</v>
      </c>
      <c r="H33" s="11">
        <v>160</v>
      </c>
      <c r="I33" s="11">
        <v>2</v>
      </c>
      <c r="J33" s="11">
        <v>1</v>
      </c>
      <c r="K33" s="31">
        <f>F35</f>
        <v>27500</v>
      </c>
      <c r="L33" s="12"/>
    </row>
    <row r="34" spans="2:12" ht="12" customHeight="1">
      <c r="B34" s="32" t="s">
        <v>294</v>
      </c>
      <c r="C34" s="32"/>
      <c r="D34" s="32"/>
      <c r="E34" s="32"/>
      <c r="F34" s="42"/>
      <c r="G34" s="34"/>
      <c r="H34" s="34"/>
      <c r="I34" s="34"/>
      <c r="J34" s="34"/>
      <c r="K34" s="35"/>
      <c r="L34" s="36"/>
    </row>
    <row r="35" spans="4:6" ht="12" customHeight="1">
      <c r="D35" s="8" t="s">
        <v>9</v>
      </c>
      <c r="E35" s="14" t="s">
        <v>295</v>
      </c>
      <c r="F35" s="37">
        <v>27500</v>
      </c>
    </row>
    <row r="36" spans="4:6" ht="12" customHeight="1">
      <c r="D36" s="8" t="s">
        <v>9</v>
      </c>
      <c r="E36" s="14" t="s">
        <v>296</v>
      </c>
      <c r="F36" s="40"/>
    </row>
    <row r="37" spans="4:6" ht="12" customHeight="1">
      <c r="D37" s="8" t="s">
        <v>13</v>
      </c>
      <c r="E37" s="8" t="s">
        <v>297</v>
      </c>
      <c r="F37" s="43"/>
    </row>
    <row r="38" spans="4:6" ht="12" customHeight="1">
      <c r="D38" s="8" t="s">
        <v>48</v>
      </c>
      <c r="E38" s="14" t="s">
        <v>298</v>
      </c>
      <c r="F38" s="40"/>
    </row>
    <row r="39" spans="4:6" ht="12" customHeight="1">
      <c r="D39" s="8" t="s">
        <v>48</v>
      </c>
      <c r="E39" s="14" t="s">
        <v>299</v>
      </c>
      <c r="F39" s="40"/>
    </row>
    <row r="40" spans="4:6" ht="12" customHeight="1">
      <c r="D40" s="8" t="s">
        <v>50</v>
      </c>
      <c r="E40" s="14" t="s">
        <v>300</v>
      </c>
      <c r="F40" s="40"/>
    </row>
    <row r="41" spans="2:12" ht="12" customHeight="1">
      <c r="B41" s="9" t="s">
        <v>301</v>
      </c>
      <c r="C41" s="9"/>
      <c r="D41" s="9"/>
      <c r="E41" s="9"/>
      <c r="F41" s="41"/>
      <c r="G41" s="11">
        <v>1</v>
      </c>
      <c r="H41" s="11">
        <v>51</v>
      </c>
      <c r="I41" s="11">
        <v>2</v>
      </c>
      <c r="J41" s="11">
        <v>0</v>
      </c>
      <c r="K41" s="31"/>
      <c r="L41" s="12"/>
    </row>
    <row r="42" spans="2:12" ht="12" customHeight="1">
      <c r="B42" s="32" t="s">
        <v>302</v>
      </c>
      <c r="C42" s="32"/>
      <c r="D42" s="32"/>
      <c r="E42" s="32"/>
      <c r="F42" s="42"/>
      <c r="G42" s="34"/>
      <c r="H42" s="34"/>
      <c r="I42" s="34"/>
      <c r="J42" s="34"/>
      <c r="K42" s="35"/>
      <c r="L42" s="36"/>
    </row>
    <row r="43" spans="4:6" ht="12" customHeight="1">
      <c r="D43" s="8" t="s">
        <v>9</v>
      </c>
      <c r="E43" s="14" t="s">
        <v>303</v>
      </c>
      <c r="F43" s="40"/>
    </row>
    <row r="44" spans="4:6" ht="12" customHeight="1">
      <c r="D44" s="8" t="s">
        <v>9</v>
      </c>
      <c r="E44" s="14" t="s">
        <v>304</v>
      </c>
      <c r="F44" s="40"/>
    </row>
    <row r="45" spans="2:12" ht="12" customHeight="1">
      <c r="B45" s="9" t="s">
        <v>305</v>
      </c>
      <c r="C45" s="9"/>
      <c r="D45" s="9"/>
      <c r="E45" s="9"/>
      <c r="F45" s="41"/>
      <c r="G45" s="11">
        <v>1</v>
      </c>
      <c r="H45" s="11">
        <v>18</v>
      </c>
      <c r="I45" s="11">
        <v>1</v>
      </c>
      <c r="J45" s="11">
        <v>1</v>
      </c>
      <c r="K45" s="31">
        <f>F47</f>
        <v>24750</v>
      </c>
      <c r="L45" s="12"/>
    </row>
    <row r="46" spans="2:12" ht="12" customHeight="1">
      <c r="B46" s="32" t="s">
        <v>306</v>
      </c>
      <c r="C46" s="32"/>
      <c r="D46" s="32"/>
      <c r="E46" s="32"/>
      <c r="F46" s="42"/>
      <c r="G46" s="34"/>
      <c r="H46" s="34"/>
      <c r="I46" s="34"/>
      <c r="J46" s="34"/>
      <c r="K46" s="35"/>
      <c r="L46" s="36"/>
    </row>
    <row r="47" spans="4:6" ht="12" customHeight="1">
      <c r="D47" s="8" t="s">
        <v>9</v>
      </c>
      <c r="E47" s="14" t="s">
        <v>11</v>
      </c>
      <c r="F47" s="37">
        <v>24750</v>
      </c>
    </row>
    <row r="48" spans="4:6" ht="12" customHeight="1">
      <c r="D48" s="8" t="s">
        <v>48</v>
      </c>
      <c r="E48" s="14" t="s">
        <v>307</v>
      </c>
      <c r="F48" s="40"/>
    </row>
    <row r="49" spans="4:6" ht="12" customHeight="1">
      <c r="D49" s="8" t="s">
        <v>48</v>
      </c>
      <c r="E49" s="14" t="s">
        <v>308</v>
      </c>
      <c r="F49" s="40"/>
    </row>
    <row r="50" spans="2:12" ht="12" customHeight="1">
      <c r="B50" s="9" t="s">
        <v>309</v>
      </c>
      <c r="C50" s="9"/>
      <c r="D50" s="9"/>
      <c r="E50" s="9"/>
      <c r="F50" s="41"/>
      <c r="G50" s="11">
        <v>1</v>
      </c>
      <c r="H50" s="11">
        <v>6</v>
      </c>
      <c r="I50" s="11">
        <v>1</v>
      </c>
      <c r="J50" s="11">
        <v>1</v>
      </c>
      <c r="K50" s="31">
        <f>F52</f>
        <v>72500</v>
      </c>
      <c r="L50" s="12"/>
    </row>
    <row r="51" spans="2:12" ht="12" customHeight="1">
      <c r="B51" s="32" t="s">
        <v>310</v>
      </c>
      <c r="C51" s="32"/>
      <c r="D51" s="32"/>
      <c r="E51" s="32"/>
      <c r="F51" s="42"/>
      <c r="G51" s="34"/>
      <c r="H51" s="34"/>
      <c r="I51" s="34"/>
      <c r="J51" s="34"/>
      <c r="K51" s="35"/>
      <c r="L51" s="36"/>
    </row>
    <row r="52" spans="4:6" ht="12" customHeight="1">
      <c r="D52" s="8" t="s">
        <v>9</v>
      </c>
      <c r="E52" s="14" t="s">
        <v>273</v>
      </c>
      <c r="F52" s="37">
        <v>72500</v>
      </c>
    </row>
    <row r="53" spans="4:6" ht="12" customHeight="1">
      <c r="D53" s="8" t="s">
        <v>48</v>
      </c>
      <c r="E53" s="14" t="s">
        <v>311</v>
      </c>
      <c r="F53" s="40"/>
    </row>
    <row r="54" spans="4:6" ht="12" customHeight="1">
      <c r="D54" s="8" t="s">
        <v>48</v>
      </c>
      <c r="E54" s="14" t="s">
        <v>312</v>
      </c>
      <c r="F54" s="39"/>
    </row>
    <row r="55" spans="2:12" ht="12" customHeight="1">
      <c r="B55" s="9" t="s">
        <v>313</v>
      </c>
      <c r="C55" s="9"/>
      <c r="D55" s="9"/>
      <c r="E55" s="9"/>
      <c r="F55" s="30"/>
      <c r="G55" s="11">
        <v>1</v>
      </c>
      <c r="H55" s="11">
        <v>10</v>
      </c>
      <c r="I55" s="11">
        <v>3</v>
      </c>
      <c r="J55" s="11">
        <v>1</v>
      </c>
      <c r="K55" s="31">
        <f>F57</f>
        <v>17000</v>
      </c>
      <c r="L55" s="12"/>
    </row>
    <row r="56" spans="2:12" ht="12" customHeight="1">
      <c r="B56" s="32" t="s">
        <v>314</v>
      </c>
      <c r="C56" s="32"/>
      <c r="D56" s="32"/>
      <c r="E56" s="32"/>
      <c r="F56" s="33"/>
      <c r="G56" s="34"/>
      <c r="H56" s="34"/>
      <c r="I56" s="34"/>
      <c r="J56" s="34"/>
      <c r="K56" s="35"/>
      <c r="L56" s="36"/>
    </row>
    <row r="57" spans="4:6" ht="12" customHeight="1">
      <c r="D57" s="8" t="s">
        <v>9</v>
      </c>
      <c r="E57" s="14" t="s">
        <v>315</v>
      </c>
      <c r="F57" s="37">
        <v>17000</v>
      </c>
    </row>
    <row r="58" spans="4:6" ht="12" customHeight="1">
      <c r="D58" s="8" t="s">
        <v>9</v>
      </c>
      <c r="E58" s="14" t="s">
        <v>316</v>
      </c>
      <c r="F58" s="39"/>
    </row>
    <row r="59" spans="4:6" ht="12" customHeight="1">
      <c r="D59" s="8" t="s">
        <v>9</v>
      </c>
      <c r="E59" s="14" t="s">
        <v>317</v>
      </c>
      <c r="F59" s="39"/>
    </row>
    <row r="60" spans="2:12" ht="12" customHeight="1">
      <c r="B60" s="9" t="s">
        <v>318</v>
      </c>
      <c r="C60" s="9"/>
      <c r="D60" s="9"/>
      <c r="E60" s="9"/>
      <c r="F60" s="30"/>
      <c r="G60" s="11">
        <v>1</v>
      </c>
      <c r="H60" s="11">
        <v>23</v>
      </c>
      <c r="I60" s="11">
        <v>2</v>
      </c>
      <c r="J60" s="11">
        <v>1</v>
      </c>
      <c r="K60" s="31">
        <f>F62</f>
        <v>121000</v>
      </c>
      <c r="L60" s="12"/>
    </row>
    <row r="61" spans="2:12" ht="12" customHeight="1">
      <c r="B61" s="44" t="s">
        <v>319</v>
      </c>
      <c r="C61" s="44"/>
      <c r="D61" s="44"/>
      <c r="E61" s="44"/>
      <c r="F61" s="33"/>
      <c r="G61" s="34"/>
      <c r="H61" s="34"/>
      <c r="I61" s="34"/>
      <c r="J61" s="34"/>
      <c r="K61" s="35"/>
      <c r="L61" s="45"/>
    </row>
    <row r="62" spans="4:6" ht="12" customHeight="1">
      <c r="D62" s="8" t="s">
        <v>9</v>
      </c>
      <c r="E62" s="14" t="s">
        <v>273</v>
      </c>
      <c r="F62" s="46">
        <v>121000</v>
      </c>
    </row>
    <row r="63" spans="4:6" ht="12" customHeight="1">
      <c r="D63" s="8" t="s">
        <v>9</v>
      </c>
      <c r="E63" s="14" t="s">
        <v>320</v>
      </c>
      <c r="F63" s="39"/>
    </row>
    <row r="64" spans="4:6" ht="12" customHeight="1">
      <c r="D64" s="8" t="s">
        <v>13</v>
      </c>
      <c r="E64" s="14" t="s">
        <v>321</v>
      </c>
      <c r="F64" s="39"/>
    </row>
    <row r="65" spans="4:6" ht="12" customHeight="1">
      <c r="D65" s="8" t="s">
        <v>13</v>
      </c>
      <c r="E65" s="14" t="s">
        <v>322</v>
      </c>
      <c r="F65" s="39"/>
    </row>
    <row r="66" spans="4:6" ht="12" customHeight="1">
      <c r="D66" s="8" t="s">
        <v>48</v>
      </c>
      <c r="E66" s="14" t="s">
        <v>323</v>
      </c>
      <c r="F66" s="39"/>
    </row>
    <row r="67" spans="4:6" ht="12" customHeight="1">
      <c r="D67" s="8" t="s">
        <v>50</v>
      </c>
      <c r="E67" s="14" t="s">
        <v>324</v>
      </c>
      <c r="F67" s="39"/>
    </row>
    <row r="68" spans="2:12" ht="12" customHeight="1">
      <c r="B68" s="9" t="s">
        <v>325</v>
      </c>
      <c r="C68" s="9"/>
      <c r="D68" s="9"/>
      <c r="E68" s="9"/>
      <c r="F68" s="30"/>
      <c r="G68" s="11">
        <v>1</v>
      </c>
      <c r="H68" s="11">
        <v>3</v>
      </c>
      <c r="I68" s="11">
        <v>1</v>
      </c>
      <c r="J68" s="11">
        <v>0</v>
      </c>
      <c r="K68" s="31"/>
      <c r="L68" s="12"/>
    </row>
    <row r="69" spans="2:12" ht="12" customHeight="1">
      <c r="B69" s="32" t="s">
        <v>326</v>
      </c>
      <c r="C69" s="32"/>
      <c r="D69" s="32"/>
      <c r="E69" s="32"/>
      <c r="F69" s="33"/>
      <c r="G69" s="34"/>
      <c r="H69" s="34"/>
      <c r="I69" s="34"/>
      <c r="J69" s="34"/>
      <c r="K69" s="35"/>
      <c r="L69" s="36"/>
    </row>
    <row r="70" spans="4:5" ht="12" customHeight="1">
      <c r="D70" s="8" t="s">
        <v>9</v>
      </c>
      <c r="E70" s="8" t="s">
        <v>295</v>
      </c>
    </row>
    <row r="71" spans="2:12" ht="12" customHeight="1">
      <c r="B71" s="9" t="s">
        <v>327</v>
      </c>
      <c r="C71" s="9"/>
      <c r="D71" s="9"/>
      <c r="E71" s="9"/>
      <c r="F71" s="30"/>
      <c r="G71" s="11">
        <v>1</v>
      </c>
      <c r="H71" s="11">
        <v>14</v>
      </c>
      <c r="I71" s="11">
        <v>2</v>
      </c>
      <c r="J71" s="11">
        <v>2</v>
      </c>
      <c r="K71" s="31">
        <f>F73+F74</f>
        <v>87500</v>
      </c>
      <c r="L71" s="12"/>
    </row>
    <row r="72" spans="2:12" ht="12" customHeight="1">
      <c r="B72" s="32" t="s">
        <v>328</v>
      </c>
      <c r="C72" s="32"/>
      <c r="D72" s="32"/>
      <c r="E72" s="32"/>
      <c r="F72" s="33"/>
      <c r="G72" s="34"/>
      <c r="H72" s="34"/>
      <c r="I72" s="34"/>
      <c r="J72" s="34"/>
      <c r="K72" s="35"/>
      <c r="L72" s="36"/>
    </row>
    <row r="73" spans="4:6" ht="12" customHeight="1">
      <c r="D73" s="8" t="s">
        <v>9</v>
      </c>
      <c r="E73" s="14" t="s">
        <v>329</v>
      </c>
      <c r="F73" s="37">
        <v>12000</v>
      </c>
    </row>
    <row r="74" spans="4:6" ht="12" customHeight="1">
      <c r="D74" s="8" t="s">
        <v>9</v>
      </c>
      <c r="E74" s="14" t="s">
        <v>330</v>
      </c>
      <c r="F74" s="37">
        <v>75500</v>
      </c>
    </row>
    <row r="75" spans="4:6" ht="12" customHeight="1">
      <c r="D75" s="8" t="s">
        <v>13</v>
      </c>
      <c r="E75" s="14" t="s">
        <v>331</v>
      </c>
      <c r="F75" s="39"/>
    </row>
    <row r="76" spans="4:6" ht="12" customHeight="1">
      <c r="D76" s="8" t="s">
        <v>50</v>
      </c>
      <c r="E76" s="14" t="s">
        <v>332</v>
      </c>
      <c r="F76" s="39"/>
    </row>
    <row r="77" spans="2:12" ht="12" customHeight="1">
      <c r="B77" s="9" t="s">
        <v>333</v>
      </c>
      <c r="C77" s="9"/>
      <c r="D77" s="9"/>
      <c r="E77" s="9"/>
      <c r="F77" s="30"/>
      <c r="G77" s="11">
        <v>1</v>
      </c>
      <c r="H77" s="11">
        <v>20</v>
      </c>
      <c r="I77" s="11">
        <v>0</v>
      </c>
      <c r="J77" s="11">
        <v>0</v>
      </c>
      <c r="K77" s="31"/>
      <c r="L77" s="12"/>
    </row>
    <row r="78" spans="2:12" ht="12" customHeight="1">
      <c r="B78" s="32" t="s">
        <v>334</v>
      </c>
      <c r="C78" s="32"/>
      <c r="D78" s="32"/>
      <c r="E78" s="32"/>
      <c r="F78" s="33"/>
      <c r="G78" s="34"/>
      <c r="H78" s="34"/>
      <c r="I78" s="34"/>
      <c r="J78" s="34"/>
      <c r="K78" s="35"/>
      <c r="L78" s="36"/>
    </row>
    <row r="79" spans="4:6" ht="12" customHeight="1">
      <c r="D79" s="8" t="s">
        <v>48</v>
      </c>
      <c r="E79" s="14" t="s">
        <v>335</v>
      </c>
      <c r="F79" s="39"/>
    </row>
    <row r="80" spans="4:6" ht="12" customHeight="1">
      <c r="D80" s="8" t="s">
        <v>50</v>
      </c>
      <c r="E80" s="14" t="s">
        <v>213</v>
      </c>
      <c r="F80" s="39"/>
    </row>
    <row r="82" spans="8:11" ht="12" customHeight="1">
      <c r="H82" s="11">
        <f>SUM(H4:H81)</f>
        <v>406</v>
      </c>
      <c r="I82" s="11">
        <f>SUM(I4:I81)</f>
        <v>26</v>
      </c>
      <c r="J82" s="11">
        <f>SUM(J4:J81)</f>
        <v>17</v>
      </c>
      <c r="K82" s="31">
        <f>SUM(K4:K81)</f>
        <v>1240000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"/>
  <sheetViews>
    <sheetView workbookViewId="0" topLeftCell="A205">
      <selection activeCell="N251" sqref="N251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20.8515625" style="8" customWidth="1"/>
    <col min="6" max="6" width="10.7109375" style="8" customWidth="1"/>
    <col min="7" max="8" width="9.140625" style="7" customWidth="1"/>
    <col min="9" max="9" width="16.7109375" style="8" customWidth="1"/>
    <col min="10" max="10" width="13.57421875" style="16" customWidth="1"/>
    <col min="11" max="11" width="11.851562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G1" s="4" t="s">
        <v>1</v>
      </c>
      <c r="H1" s="4" t="s">
        <v>2</v>
      </c>
      <c r="I1" s="1" t="s">
        <v>3</v>
      </c>
      <c r="J1" s="4" t="s">
        <v>4</v>
      </c>
      <c r="K1" s="4" t="s">
        <v>5</v>
      </c>
    </row>
    <row r="2" spans="2:11" s="1" customFormat="1" ht="12" customHeight="1">
      <c r="B2" s="2"/>
      <c r="G2" s="4"/>
      <c r="H2" s="4"/>
      <c r="J2" s="4"/>
      <c r="K2" s="4"/>
    </row>
    <row r="3" spans="1:11" ht="12" customHeight="1">
      <c r="A3" s="5" t="s">
        <v>1187</v>
      </c>
      <c r="C3" s="5"/>
      <c r="D3" s="5"/>
      <c r="E3" s="5"/>
      <c r="F3" s="5"/>
      <c r="I3" s="5"/>
      <c r="J3" s="7"/>
      <c r="K3" s="7"/>
    </row>
    <row r="4" spans="2:14" ht="12" customHeight="1">
      <c r="B4" s="9" t="s">
        <v>1188</v>
      </c>
      <c r="C4" s="9"/>
      <c r="D4" s="9"/>
      <c r="E4" s="9"/>
      <c r="F4" s="9"/>
      <c r="G4" s="11"/>
      <c r="H4" s="11">
        <v>7</v>
      </c>
      <c r="I4" s="9">
        <v>2</v>
      </c>
      <c r="J4" s="9">
        <v>0</v>
      </c>
      <c r="K4" s="9"/>
      <c r="L4" s="12"/>
      <c r="M4" s="12"/>
      <c r="N4" s="12"/>
    </row>
    <row r="5" spans="2:22" ht="12" customHeight="1">
      <c r="B5" s="9" t="s">
        <v>1189</v>
      </c>
      <c r="C5" s="9"/>
      <c r="D5" s="9"/>
      <c r="E5" s="9"/>
      <c r="F5" s="9"/>
      <c r="G5" s="11"/>
      <c r="H5" s="11"/>
      <c r="I5" s="9"/>
      <c r="J5" s="9"/>
      <c r="K5" s="9"/>
      <c r="L5" s="12"/>
      <c r="M5" s="12"/>
      <c r="N5" s="12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51" t="s">
        <v>1190</v>
      </c>
      <c r="F6" s="51"/>
    </row>
    <row r="7" spans="4:6" ht="12" customHeight="1">
      <c r="D7" s="8" t="s">
        <v>9</v>
      </c>
      <c r="E7" s="52" t="s">
        <v>1191</v>
      </c>
      <c r="F7" s="52"/>
    </row>
    <row r="8" spans="4:6" ht="12" customHeight="1">
      <c r="D8" s="8" t="s">
        <v>13</v>
      </c>
      <c r="E8" s="14" t="s">
        <v>1192</v>
      </c>
      <c r="F8" s="14"/>
    </row>
    <row r="9" spans="4:6" ht="12" customHeight="1">
      <c r="D9" s="8" t="s">
        <v>50</v>
      </c>
      <c r="E9" s="14" t="s">
        <v>1167</v>
      </c>
      <c r="F9" s="14"/>
    </row>
    <row r="10" spans="2:12" ht="12" customHeight="1">
      <c r="B10" s="9" t="s">
        <v>1188</v>
      </c>
      <c r="C10" s="9"/>
      <c r="D10" s="9"/>
      <c r="E10" s="9"/>
      <c r="F10" s="9"/>
      <c r="G10" s="11"/>
      <c r="H10" s="11">
        <v>7</v>
      </c>
      <c r="I10" s="9">
        <v>1</v>
      </c>
      <c r="J10" s="9">
        <v>0</v>
      </c>
      <c r="K10" s="9"/>
      <c r="L10" s="12"/>
    </row>
    <row r="11" spans="2:12" ht="12" customHeight="1">
      <c r="B11" s="9" t="s">
        <v>1193</v>
      </c>
      <c r="C11" s="9"/>
      <c r="D11" s="9"/>
      <c r="E11" s="9"/>
      <c r="F11" s="9"/>
      <c r="G11" s="11"/>
      <c r="H11" s="11"/>
      <c r="I11" s="9"/>
      <c r="J11" s="9"/>
      <c r="K11" s="9"/>
      <c r="L11" s="12"/>
    </row>
    <row r="12" spans="4:6" ht="12" customHeight="1">
      <c r="D12" s="8" t="s">
        <v>9</v>
      </c>
      <c r="E12" s="52" t="s">
        <v>1194</v>
      </c>
      <c r="F12" s="52"/>
    </row>
    <row r="13" spans="2:12" ht="12" customHeight="1">
      <c r="B13" s="9" t="s">
        <v>1195</v>
      </c>
      <c r="C13" s="9"/>
      <c r="D13" s="9"/>
      <c r="E13" s="9"/>
      <c r="F13" s="9"/>
      <c r="G13" s="11"/>
      <c r="H13" s="11">
        <v>14</v>
      </c>
      <c r="I13" s="9">
        <v>2</v>
      </c>
      <c r="J13" s="9">
        <v>0</v>
      </c>
      <c r="K13" s="9"/>
      <c r="L13" s="12"/>
    </row>
    <row r="14" spans="2:12" ht="12" customHeight="1">
      <c r="B14" s="9" t="s">
        <v>1196</v>
      </c>
      <c r="C14" s="9"/>
      <c r="D14" s="9"/>
      <c r="E14" s="9"/>
      <c r="F14" s="9"/>
      <c r="G14" s="11"/>
      <c r="H14" s="11"/>
      <c r="I14" s="9"/>
      <c r="J14" s="9"/>
      <c r="K14" s="9"/>
      <c r="L14" s="12"/>
    </row>
    <row r="15" spans="4:6" ht="12" customHeight="1">
      <c r="D15" s="8" t="s">
        <v>9</v>
      </c>
      <c r="E15" s="52" t="s">
        <v>1197</v>
      </c>
      <c r="F15" s="52"/>
    </row>
    <row r="16" spans="4:6" ht="12" customHeight="1">
      <c r="D16" s="8" t="s">
        <v>15</v>
      </c>
      <c r="E16" s="14" t="s">
        <v>1198</v>
      </c>
      <c r="F16" s="14"/>
    </row>
    <row r="17" spans="2:12" ht="12" customHeight="1">
      <c r="B17" s="9" t="s">
        <v>587</v>
      </c>
      <c r="C17" s="9"/>
      <c r="D17" s="9"/>
      <c r="E17" s="9"/>
      <c r="F17" s="9"/>
      <c r="G17" s="11"/>
      <c r="H17" s="11">
        <v>45</v>
      </c>
      <c r="I17" s="9">
        <v>5</v>
      </c>
      <c r="J17" s="9">
        <v>0</v>
      </c>
      <c r="K17" s="9"/>
      <c r="L17" s="12"/>
    </row>
    <row r="18" spans="2:12" ht="12" customHeight="1">
      <c r="B18" s="9" t="s">
        <v>1199</v>
      </c>
      <c r="C18" s="9"/>
      <c r="D18" s="9"/>
      <c r="E18" s="9"/>
      <c r="F18" s="9"/>
      <c r="G18" s="11"/>
      <c r="H18" s="11"/>
      <c r="I18" s="9"/>
      <c r="J18" s="9"/>
      <c r="K18" s="9"/>
      <c r="L18" s="12"/>
    </row>
    <row r="19" spans="4:6" ht="12" customHeight="1">
      <c r="D19" s="8" t="s">
        <v>9</v>
      </c>
      <c r="E19" s="52" t="s">
        <v>1200</v>
      </c>
      <c r="F19" s="52"/>
    </row>
    <row r="20" spans="4:6" ht="12" customHeight="1">
      <c r="D20" s="8" t="s">
        <v>9</v>
      </c>
      <c r="E20" s="52" t="s">
        <v>1114</v>
      </c>
      <c r="F20" s="52"/>
    </row>
    <row r="21" spans="4:6" ht="12" customHeight="1">
      <c r="D21" s="8" t="s">
        <v>9</v>
      </c>
      <c r="E21" s="53" t="s">
        <v>1201</v>
      </c>
      <c r="F21" s="53"/>
    </row>
    <row r="22" spans="4:6" ht="12" customHeight="1">
      <c r="D22" s="8" t="s">
        <v>9</v>
      </c>
      <c r="E22" s="53" t="s">
        <v>1201</v>
      </c>
      <c r="F22" s="53"/>
    </row>
    <row r="23" spans="4:6" ht="12" customHeight="1">
      <c r="D23" s="8" t="s">
        <v>9</v>
      </c>
      <c r="E23" s="53" t="s">
        <v>1201</v>
      </c>
      <c r="F23" s="53"/>
    </row>
    <row r="24" spans="4:6" ht="12" customHeight="1">
      <c r="D24" s="8" t="s">
        <v>13</v>
      </c>
      <c r="E24" s="14" t="s">
        <v>1202</v>
      </c>
      <c r="F24" s="14"/>
    </row>
    <row r="25" spans="4:6" ht="12" customHeight="1">
      <c r="D25" s="8" t="s">
        <v>13</v>
      </c>
      <c r="E25" s="14" t="s">
        <v>1203</v>
      </c>
      <c r="F25" s="14"/>
    </row>
    <row r="26" spans="4:6" ht="12" customHeight="1">
      <c r="D26" s="8" t="s">
        <v>15</v>
      </c>
      <c r="E26" s="14" t="s">
        <v>1204</v>
      </c>
      <c r="F26" s="14"/>
    </row>
    <row r="27" spans="2:12" ht="12" customHeight="1">
      <c r="B27" s="9" t="s">
        <v>587</v>
      </c>
      <c r="C27" s="9"/>
      <c r="D27" s="9"/>
      <c r="E27" s="9"/>
      <c r="F27" s="9"/>
      <c r="G27" s="11"/>
      <c r="H27" s="11">
        <v>42</v>
      </c>
      <c r="I27" s="9">
        <v>3</v>
      </c>
      <c r="J27" s="9">
        <v>0</v>
      </c>
      <c r="K27" s="9"/>
      <c r="L27" s="12"/>
    </row>
    <row r="28" spans="2:12" ht="12" customHeight="1">
      <c r="B28" s="9" t="s">
        <v>1205</v>
      </c>
      <c r="C28" s="9"/>
      <c r="D28" s="9"/>
      <c r="E28" s="9"/>
      <c r="F28" s="9"/>
      <c r="G28" s="11"/>
      <c r="H28" s="11"/>
      <c r="I28" s="9"/>
      <c r="J28" s="9"/>
      <c r="K28" s="9"/>
      <c r="L28" s="12"/>
    </row>
    <row r="29" spans="4:6" ht="12" customHeight="1">
      <c r="D29" s="8" t="s">
        <v>9</v>
      </c>
      <c r="E29" s="51" t="s">
        <v>1206</v>
      </c>
      <c r="F29" s="51"/>
    </row>
    <row r="30" spans="4:6" ht="12" customHeight="1">
      <c r="D30" s="8" t="s">
        <v>9</v>
      </c>
      <c r="E30" s="52" t="s">
        <v>1207</v>
      </c>
      <c r="F30" s="52"/>
    </row>
    <row r="31" spans="4:6" ht="12" customHeight="1">
      <c r="D31" s="8" t="s">
        <v>9</v>
      </c>
      <c r="E31" s="52" t="s">
        <v>1208</v>
      </c>
      <c r="F31" s="52"/>
    </row>
    <row r="32" spans="2:12" ht="12" customHeight="1">
      <c r="B32" s="9" t="s">
        <v>1209</v>
      </c>
      <c r="C32" s="9"/>
      <c r="D32" s="9"/>
      <c r="E32" s="9"/>
      <c r="F32" s="9"/>
      <c r="G32" s="11"/>
      <c r="H32" s="11">
        <v>5</v>
      </c>
      <c r="I32" s="9">
        <v>3</v>
      </c>
      <c r="J32" s="9">
        <v>0</v>
      </c>
      <c r="K32" s="9"/>
      <c r="L32" s="12"/>
    </row>
    <row r="33" spans="2:12" ht="12" customHeight="1">
      <c r="B33" s="9" t="s">
        <v>1210</v>
      </c>
      <c r="C33" s="9"/>
      <c r="D33" s="9"/>
      <c r="E33" s="9"/>
      <c r="F33" s="9"/>
      <c r="G33" s="11"/>
      <c r="H33" s="11"/>
      <c r="I33" s="9"/>
      <c r="J33" s="9"/>
      <c r="K33" s="9"/>
      <c r="L33" s="12"/>
    </row>
    <row r="34" spans="4:6" ht="12" customHeight="1">
      <c r="D34" s="8" t="s">
        <v>9</v>
      </c>
      <c r="E34" s="51" t="s">
        <v>856</v>
      </c>
      <c r="F34" s="51"/>
    </row>
    <row r="35" spans="4:6" ht="12" customHeight="1">
      <c r="D35" s="8" t="s">
        <v>9</v>
      </c>
      <c r="E35" s="52" t="s">
        <v>1211</v>
      </c>
      <c r="F35" s="52"/>
    </row>
    <row r="36" spans="4:6" ht="12" customHeight="1">
      <c r="D36" s="8" t="s">
        <v>15</v>
      </c>
      <c r="E36" s="14" t="s">
        <v>1212</v>
      </c>
      <c r="F36" s="14"/>
    </row>
    <row r="37" spans="2:12" ht="12" customHeight="1">
      <c r="B37" s="9" t="s">
        <v>1213</v>
      </c>
      <c r="C37" s="9"/>
      <c r="D37" s="9"/>
      <c r="E37" s="9"/>
      <c r="F37" s="9"/>
      <c r="G37" s="11"/>
      <c r="H37" s="11">
        <v>2</v>
      </c>
      <c r="I37" s="9">
        <v>2</v>
      </c>
      <c r="J37" s="9">
        <v>0</v>
      </c>
      <c r="K37" s="9"/>
      <c r="L37" s="12"/>
    </row>
    <row r="38" spans="2:12" ht="12" customHeight="1">
      <c r="B38" s="9" t="s">
        <v>1214</v>
      </c>
      <c r="C38" s="9"/>
      <c r="D38" s="9"/>
      <c r="E38" s="9"/>
      <c r="F38" s="9"/>
      <c r="G38" s="11"/>
      <c r="H38" s="11"/>
      <c r="I38" s="9"/>
      <c r="J38" s="9"/>
      <c r="K38" s="9"/>
      <c r="L38" s="12"/>
    </row>
    <row r="39" spans="4:6" ht="12" customHeight="1">
      <c r="D39" s="8" t="s">
        <v>9</v>
      </c>
      <c r="E39" s="52" t="s">
        <v>1208</v>
      </c>
      <c r="F39" s="52"/>
    </row>
    <row r="40" spans="4:6" ht="12" customHeight="1">
      <c r="D40" s="8" t="s">
        <v>9</v>
      </c>
      <c r="E40" s="52" t="s">
        <v>1215</v>
      </c>
      <c r="F40" s="52"/>
    </row>
    <row r="41" spans="2:12" ht="12" customHeight="1">
      <c r="B41" s="9" t="s">
        <v>1216</v>
      </c>
      <c r="C41" s="9"/>
      <c r="D41" s="9"/>
      <c r="E41" s="9"/>
      <c r="F41" s="9"/>
      <c r="G41" s="11"/>
      <c r="H41" s="11">
        <v>7</v>
      </c>
      <c r="I41" s="9">
        <v>1</v>
      </c>
      <c r="J41" s="9">
        <v>0</v>
      </c>
      <c r="K41" s="9"/>
      <c r="L41" s="12"/>
    </row>
    <row r="42" spans="2:12" ht="12" customHeight="1">
      <c r="B42" s="9" t="s">
        <v>1217</v>
      </c>
      <c r="C42" s="9"/>
      <c r="D42" s="9"/>
      <c r="E42" s="9"/>
      <c r="F42" s="9"/>
      <c r="G42" s="11"/>
      <c r="H42" s="11"/>
      <c r="I42" s="9"/>
      <c r="J42" s="9"/>
      <c r="K42" s="9"/>
      <c r="L42" s="12"/>
    </row>
    <row r="43" spans="4:6" ht="12" customHeight="1">
      <c r="D43" s="8" t="s">
        <v>9</v>
      </c>
      <c r="E43" s="51" t="s">
        <v>1218</v>
      </c>
      <c r="F43" s="51"/>
    </row>
    <row r="44" spans="2:12" ht="12" customHeight="1">
      <c r="B44" s="9" t="s">
        <v>1216</v>
      </c>
      <c r="C44" s="9"/>
      <c r="D44" s="9"/>
      <c r="E44" s="9"/>
      <c r="F44" s="9"/>
      <c r="G44" s="11"/>
      <c r="H44" s="11">
        <v>38</v>
      </c>
      <c r="I44" s="9">
        <v>2</v>
      </c>
      <c r="J44" s="9">
        <v>0</v>
      </c>
      <c r="K44" s="9"/>
      <c r="L44" s="12"/>
    </row>
    <row r="45" spans="2:12" ht="12" customHeight="1">
      <c r="B45" s="9" t="s">
        <v>1219</v>
      </c>
      <c r="C45" s="9"/>
      <c r="D45" s="9"/>
      <c r="E45" s="9"/>
      <c r="F45" s="9"/>
      <c r="G45" s="11"/>
      <c r="H45" s="11"/>
      <c r="I45" s="9"/>
      <c r="J45" s="9"/>
      <c r="K45" s="9"/>
      <c r="L45" s="12"/>
    </row>
    <row r="46" spans="4:6" ht="12" customHeight="1">
      <c r="D46" s="8" t="s">
        <v>9</v>
      </c>
      <c r="E46" s="51" t="s">
        <v>1190</v>
      </c>
      <c r="F46" s="51"/>
    </row>
    <row r="47" spans="4:6" ht="12" customHeight="1">
      <c r="D47" s="8" t="s">
        <v>15</v>
      </c>
      <c r="E47" s="14" t="s">
        <v>1220</v>
      </c>
      <c r="F47" s="14"/>
    </row>
    <row r="48" spans="4:6" ht="12" customHeight="1">
      <c r="D48" s="8" t="s">
        <v>50</v>
      </c>
      <c r="E48" s="14" t="s">
        <v>1161</v>
      </c>
      <c r="F48" s="14"/>
    </row>
    <row r="49" spans="4:6" ht="12" customHeight="1">
      <c r="D49" s="8" t="s">
        <v>50</v>
      </c>
      <c r="E49" s="14" t="s">
        <v>1221</v>
      </c>
      <c r="F49" s="14"/>
    </row>
    <row r="50" spans="2:12" ht="12" customHeight="1">
      <c r="B50" s="9" t="s">
        <v>824</v>
      </c>
      <c r="C50" s="9"/>
      <c r="D50" s="9"/>
      <c r="E50" s="9"/>
      <c r="F50" s="9"/>
      <c r="G50" s="11"/>
      <c r="H50" s="11">
        <v>4</v>
      </c>
      <c r="I50" s="9">
        <v>5</v>
      </c>
      <c r="J50" s="9">
        <v>0</v>
      </c>
      <c r="K50" s="9"/>
      <c r="L50" s="12"/>
    </row>
    <row r="51" spans="2:12" ht="12" customHeight="1">
      <c r="B51" s="9" t="s">
        <v>1222</v>
      </c>
      <c r="C51" s="9"/>
      <c r="D51" s="9"/>
      <c r="E51" s="9"/>
      <c r="F51" s="9"/>
      <c r="G51" s="11"/>
      <c r="H51" s="11"/>
      <c r="I51" s="9"/>
      <c r="J51" s="9"/>
      <c r="K51" s="9"/>
      <c r="L51" s="12"/>
    </row>
    <row r="52" spans="4:6" ht="12" customHeight="1">
      <c r="D52" s="8" t="s">
        <v>9</v>
      </c>
      <c r="E52" s="51" t="s">
        <v>1223</v>
      </c>
      <c r="F52" s="51"/>
    </row>
    <row r="53" spans="4:6" ht="12" customHeight="1">
      <c r="D53" s="8" t="s">
        <v>9</v>
      </c>
      <c r="E53" s="53" t="s">
        <v>1224</v>
      </c>
      <c r="F53" s="53"/>
    </row>
    <row r="54" spans="4:6" ht="12" customHeight="1">
      <c r="D54" s="8" t="s">
        <v>9</v>
      </c>
      <c r="E54" s="53" t="s">
        <v>1224</v>
      </c>
      <c r="F54" s="53"/>
    </row>
    <row r="55" spans="4:6" ht="12" customHeight="1">
      <c r="D55" s="8" t="s">
        <v>9</v>
      </c>
      <c r="E55" s="53" t="s">
        <v>1224</v>
      </c>
      <c r="F55" s="53"/>
    </row>
    <row r="56" spans="4:6" ht="12" customHeight="1">
      <c r="D56" s="8" t="s">
        <v>9</v>
      </c>
      <c r="E56" s="53" t="s">
        <v>1224</v>
      </c>
      <c r="F56" s="53"/>
    </row>
    <row r="57" spans="2:12" ht="12" customHeight="1">
      <c r="B57" s="9" t="s">
        <v>1225</v>
      </c>
      <c r="C57" s="9"/>
      <c r="D57" s="9"/>
      <c r="E57" s="9"/>
      <c r="F57" s="9"/>
      <c r="G57" s="11"/>
      <c r="H57" s="11">
        <v>16</v>
      </c>
      <c r="I57" s="9">
        <v>2</v>
      </c>
      <c r="J57" s="9">
        <v>0</v>
      </c>
      <c r="K57" s="9"/>
      <c r="L57" s="12"/>
    </row>
    <row r="58" spans="2:12" ht="12" customHeight="1">
      <c r="B58" s="9" t="s">
        <v>1226</v>
      </c>
      <c r="C58" s="9"/>
      <c r="D58" s="9"/>
      <c r="E58" s="9"/>
      <c r="F58" s="9"/>
      <c r="G58" s="11"/>
      <c r="H58" s="11"/>
      <c r="I58" s="9"/>
      <c r="J58" s="9"/>
      <c r="K58" s="9"/>
      <c r="L58" s="12"/>
    </row>
    <row r="59" spans="4:6" ht="12" customHeight="1">
      <c r="D59" s="8" t="s">
        <v>9</v>
      </c>
      <c r="E59" s="14" t="s">
        <v>581</v>
      </c>
      <c r="F59" s="14"/>
    </row>
    <row r="60" spans="4:6" ht="12" customHeight="1">
      <c r="D60" s="8" t="s">
        <v>9</v>
      </c>
      <c r="E60" s="14" t="s">
        <v>1227</v>
      </c>
      <c r="F60" s="14"/>
    </row>
    <row r="61" spans="4:6" ht="12" customHeight="1">
      <c r="D61" s="8" t="s">
        <v>13</v>
      </c>
      <c r="E61" s="14" t="s">
        <v>92</v>
      </c>
      <c r="F61" s="14"/>
    </row>
    <row r="62" spans="4:6" ht="12" customHeight="1">
      <c r="D62" s="8" t="s">
        <v>48</v>
      </c>
      <c r="E62" s="53" t="s">
        <v>1228</v>
      </c>
      <c r="F62" s="53"/>
    </row>
    <row r="63" spans="4:6" ht="12" customHeight="1">
      <c r="D63" s="8" t="s">
        <v>15</v>
      </c>
      <c r="E63" s="14" t="s">
        <v>1229</v>
      </c>
      <c r="F63" s="14"/>
    </row>
    <row r="64" spans="2:12" ht="12" customHeight="1">
      <c r="B64" s="9" t="s">
        <v>1225</v>
      </c>
      <c r="C64" s="9"/>
      <c r="D64" s="9"/>
      <c r="E64" s="9"/>
      <c r="F64" s="9"/>
      <c r="G64" s="11"/>
      <c r="H64" s="11">
        <v>24</v>
      </c>
      <c r="I64" s="9">
        <v>3</v>
      </c>
      <c r="J64" s="9">
        <v>0</v>
      </c>
      <c r="K64" s="9"/>
      <c r="L64" s="12"/>
    </row>
    <row r="65" spans="2:12" ht="12" customHeight="1">
      <c r="B65" s="9" t="s">
        <v>1230</v>
      </c>
      <c r="C65" s="9"/>
      <c r="D65" s="9"/>
      <c r="E65" s="9"/>
      <c r="F65" s="9"/>
      <c r="G65" s="11"/>
      <c r="H65" s="11"/>
      <c r="I65" s="9"/>
      <c r="J65" s="9"/>
      <c r="K65" s="9"/>
      <c r="L65" s="12"/>
    </row>
    <row r="66" spans="4:6" ht="12" customHeight="1">
      <c r="D66" s="8" t="s">
        <v>9</v>
      </c>
      <c r="E66" s="14" t="s">
        <v>1231</v>
      </c>
      <c r="F66" s="14"/>
    </row>
    <row r="67" spans="4:6" ht="12" customHeight="1">
      <c r="D67" s="8" t="s">
        <v>9</v>
      </c>
      <c r="E67" s="54" t="s">
        <v>1232</v>
      </c>
      <c r="F67" s="54"/>
    </row>
    <row r="68" spans="4:6" ht="12" customHeight="1">
      <c r="D68" s="8" t="s">
        <v>9</v>
      </c>
      <c r="E68" s="54" t="s">
        <v>1232</v>
      </c>
      <c r="F68" s="54"/>
    </row>
    <row r="69" spans="4:6" ht="12" customHeight="1">
      <c r="D69" s="8" t="s">
        <v>13</v>
      </c>
      <c r="E69" s="14" t="s">
        <v>92</v>
      </c>
      <c r="F69" s="14"/>
    </row>
    <row r="70" spans="4:6" ht="12" customHeight="1">
      <c r="D70" s="8" t="s">
        <v>48</v>
      </c>
      <c r="E70" s="53" t="s">
        <v>1233</v>
      </c>
      <c r="F70" s="53"/>
    </row>
    <row r="71" spans="2:12" ht="12" customHeight="1">
      <c r="B71" s="9" t="s">
        <v>1225</v>
      </c>
      <c r="C71" s="9"/>
      <c r="D71" s="9"/>
      <c r="E71" s="9"/>
      <c r="F71" s="9"/>
      <c r="G71" s="11"/>
      <c r="H71" s="11">
        <v>6</v>
      </c>
      <c r="I71" s="9">
        <v>1</v>
      </c>
      <c r="J71" s="9">
        <v>0</v>
      </c>
      <c r="K71" s="9"/>
      <c r="L71" s="12"/>
    </row>
    <row r="72" spans="2:12" ht="12" customHeight="1">
      <c r="B72" s="9" t="s">
        <v>1234</v>
      </c>
      <c r="C72" s="9"/>
      <c r="D72" s="9"/>
      <c r="E72" s="9"/>
      <c r="F72" s="9"/>
      <c r="G72" s="11"/>
      <c r="H72" s="11"/>
      <c r="I72" s="9"/>
      <c r="J72" s="9"/>
      <c r="K72" s="9"/>
      <c r="L72" s="12"/>
    </row>
    <row r="73" spans="4:6" ht="12" customHeight="1">
      <c r="D73" s="8" t="s">
        <v>9</v>
      </c>
      <c r="E73" s="14" t="s">
        <v>1235</v>
      </c>
      <c r="F73" s="14"/>
    </row>
    <row r="74" spans="4:6" ht="12" customHeight="1">
      <c r="D74" s="8" t="s">
        <v>13</v>
      </c>
      <c r="E74" s="14" t="s">
        <v>1236</v>
      </c>
      <c r="F74" s="14"/>
    </row>
    <row r="75" spans="4:6" ht="12" customHeight="1">
      <c r="D75" s="8" t="s">
        <v>50</v>
      </c>
      <c r="E75" s="14" t="s">
        <v>1229</v>
      </c>
      <c r="F75" s="14"/>
    </row>
    <row r="76" spans="2:12" ht="12" customHeight="1">
      <c r="B76" s="9" t="s">
        <v>1225</v>
      </c>
      <c r="C76" s="9"/>
      <c r="D76" s="9"/>
      <c r="E76" s="9"/>
      <c r="F76" s="9"/>
      <c r="G76" s="11"/>
      <c r="H76" s="11">
        <v>75</v>
      </c>
      <c r="I76" s="9">
        <v>1</v>
      </c>
      <c r="J76" s="9">
        <v>0</v>
      </c>
      <c r="K76" s="9"/>
      <c r="L76" s="12"/>
    </row>
    <row r="77" spans="2:12" ht="12" customHeight="1">
      <c r="B77" s="9" t="s">
        <v>1237</v>
      </c>
      <c r="C77" s="9"/>
      <c r="D77" s="9"/>
      <c r="E77" s="9"/>
      <c r="F77" s="9"/>
      <c r="G77" s="11"/>
      <c r="H77" s="11"/>
      <c r="I77" s="9"/>
      <c r="J77" s="9"/>
      <c r="K77" s="9"/>
      <c r="L77" s="12"/>
    </row>
    <row r="78" spans="4:6" ht="12" customHeight="1">
      <c r="D78" s="8" t="s">
        <v>9</v>
      </c>
      <c r="E78" s="54" t="s">
        <v>1215</v>
      </c>
      <c r="F78" s="54"/>
    </row>
    <row r="79" spans="2:12" ht="12" customHeight="1">
      <c r="B79" s="9" t="s">
        <v>1225</v>
      </c>
      <c r="C79" s="9"/>
      <c r="D79" s="9"/>
      <c r="E79" s="9"/>
      <c r="F79" s="9"/>
      <c r="G79" s="11"/>
      <c r="H79" s="11">
        <v>12</v>
      </c>
      <c r="I79" s="9">
        <v>1</v>
      </c>
      <c r="J79" s="9">
        <v>0</v>
      </c>
      <c r="K79" s="9"/>
      <c r="L79" s="12"/>
    </row>
    <row r="80" spans="2:12" ht="12" customHeight="1">
      <c r="B80" s="9" t="s">
        <v>1238</v>
      </c>
      <c r="C80" s="9"/>
      <c r="D80" s="9"/>
      <c r="E80" s="9"/>
      <c r="F80" s="9"/>
      <c r="G80" s="11"/>
      <c r="H80" s="11"/>
      <c r="I80" s="9"/>
      <c r="J80" s="9"/>
      <c r="K80" s="9"/>
      <c r="L80" s="12"/>
    </row>
    <row r="81" spans="4:6" ht="12" customHeight="1">
      <c r="D81" s="8" t="s">
        <v>9</v>
      </c>
      <c r="E81" s="54" t="s">
        <v>1239</v>
      </c>
      <c r="F81" s="54"/>
    </row>
    <row r="82" spans="2:12" ht="12" customHeight="1">
      <c r="B82" s="9" t="s">
        <v>1225</v>
      </c>
      <c r="C82" s="9"/>
      <c r="D82" s="9"/>
      <c r="E82" s="9"/>
      <c r="F82" s="9"/>
      <c r="G82" s="11"/>
      <c r="H82" s="11">
        <v>6</v>
      </c>
      <c r="I82" s="9">
        <v>1</v>
      </c>
      <c r="J82" s="9">
        <v>0</v>
      </c>
      <c r="K82" s="9"/>
      <c r="L82" s="12"/>
    </row>
    <row r="83" spans="2:12" ht="12" customHeight="1">
      <c r="B83" s="9" t="s">
        <v>1240</v>
      </c>
      <c r="C83" s="9"/>
      <c r="D83" s="9"/>
      <c r="E83" s="9"/>
      <c r="F83" s="9"/>
      <c r="G83" s="11"/>
      <c r="H83" s="11"/>
      <c r="I83" s="9"/>
      <c r="J83" s="9"/>
      <c r="K83" s="9"/>
      <c r="L83" s="12"/>
    </row>
    <row r="84" spans="4:6" ht="12" customHeight="1">
      <c r="D84" s="8" t="s">
        <v>9</v>
      </c>
      <c r="E84" s="14" t="s">
        <v>1241</v>
      </c>
      <c r="F84" s="14"/>
    </row>
    <row r="85" spans="4:6" ht="12" customHeight="1">
      <c r="D85" s="8" t="s">
        <v>13</v>
      </c>
      <c r="E85" s="14" t="s">
        <v>1242</v>
      </c>
      <c r="F85" s="14"/>
    </row>
    <row r="86" spans="2:12" ht="12" customHeight="1">
      <c r="B86" s="9" t="s">
        <v>1243</v>
      </c>
      <c r="C86" s="9"/>
      <c r="D86" s="9"/>
      <c r="E86" s="9"/>
      <c r="F86" s="9"/>
      <c r="G86" s="11" t="s">
        <v>227</v>
      </c>
      <c r="H86" s="11"/>
      <c r="I86" s="9">
        <v>1</v>
      </c>
      <c r="J86" s="9">
        <v>0</v>
      </c>
      <c r="K86" s="9"/>
      <c r="L86" s="12"/>
    </row>
    <row r="87" spans="2:12" ht="12" customHeight="1">
      <c r="B87" s="9" t="s">
        <v>1244</v>
      </c>
      <c r="C87" s="9"/>
      <c r="D87" s="9"/>
      <c r="E87" s="9"/>
      <c r="F87" s="9"/>
      <c r="G87" s="11"/>
      <c r="H87" s="11"/>
      <c r="I87" s="9"/>
      <c r="J87" s="9"/>
      <c r="K87" s="9"/>
      <c r="L87" s="12"/>
    </row>
    <row r="88" spans="4:6" ht="12" customHeight="1">
      <c r="D88" s="8" t="s">
        <v>9</v>
      </c>
      <c r="E88" s="53" t="s">
        <v>1245</v>
      </c>
      <c r="F88" s="53"/>
    </row>
    <row r="89" spans="2:12" ht="12" customHeight="1">
      <c r="B89" s="9" t="s">
        <v>1243</v>
      </c>
      <c r="C89" s="9"/>
      <c r="D89" s="9"/>
      <c r="E89" s="9"/>
      <c r="F89" s="9"/>
      <c r="G89" s="11"/>
      <c r="H89" s="11">
        <v>6</v>
      </c>
      <c r="I89" s="9">
        <v>1</v>
      </c>
      <c r="J89" s="9">
        <v>0</v>
      </c>
      <c r="K89" s="9"/>
      <c r="L89" s="12"/>
    </row>
    <row r="90" spans="2:12" ht="12" customHeight="1">
      <c r="B90" s="9" t="s">
        <v>1246</v>
      </c>
      <c r="C90" s="9"/>
      <c r="D90" s="9"/>
      <c r="E90" s="9"/>
      <c r="F90" s="9"/>
      <c r="G90" s="11"/>
      <c r="H90" s="11"/>
      <c r="I90" s="9"/>
      <c r="J90" s="9"/>
      <c r="K90" s="9"/>
      <c r="L90" s="12"/>
    </row>
    <row r="91" spans="4:6" ht="12" customHeight="1">
      <c r="D91" s="8" t="s">
        <v>9</v>
      </c>
      <c r="E91" s="53" t="s">
        <v>1247</v>
      </c>
      <c r="F91" s="53"/>
    </row>
    <row r="92" spans="4:6" ht="12" customHeight="1">
      <c r="D92" s="8" t="s">
        <v>13</v>
      </c>
      <c r="E92" s="14" t="s">
        <v>1248</v>
      </c>
      <c r="F92" s="14"/>
    </row>
    <row r="93" spans="4:6" ht="12" customHeight="1">
      <c r="D93" s="8" t="s">
        <v>50</v>
      </c>
      <c r="E93" s="14" t="s">
        <v>1249</v>
      </c>
      <c r="F93" s="14"/>
    </row>
    <row r="94" spans="2:12" ht="12" customHeight="1">
      <c r="B94" s="9" t="s">
        <v>1243</v>
      </c>
      <c r="C94" s="9"/>
      <c r="D94" s="9"/>
      <c r="E94" s="9"/>
      <c r="F94" s="9"/>
      <c r="G94" s="11"/>
      <c r="H94" s="11"/>
      <c r="I94" s="9">
        <v>1</v>
      </c>
      <c r="J94" s="9">
        <v>0</v>
      </c>
      <c r="K94" s="9"/>
      <c r="L94" s="12"/>
    </row>
    <row r="95" spans="2:12" ht="12" customHeight="1">
      <c r="B95" s="9" t="s">
        <v>1250</v>
      </c>
      <c r="C95" s="9"/>
      <c r="D95" s="9"/>
      <c r="E95" s="9"/>
      <c r="F95" s="9"/>
      <c r="G95" s="11"/>
      <c r="H95" s="11"/>
      <c r="I95" s="9"/>
      <c r="J95" s="9"/>
      <c r="K95" s="9"/>
      <c r="L95" s="12"/>
    </row>
    <row r="96" spans="4:6" ht="12" customHeight="1">
      <c r="D96" s="8" t="s">
        <v>48</v>
      </c>
      <c r="E96" s="53" t="s">
        <v>1251</v>
      </c>
      <c r="F96" s="53"/>
    </row>
    <row r="97" spans="4:6" ht="12" customHeight="1">
      <c r="D97" s="8" t="s">
        <v>15</v>
      </c>
      <c r="E97" s="53" t="s">
        <v>573</v>
      </c>
      <c r="F97" s="53"/>
    </row>
    <row r="98" spans="2:12" ht="12" customHeight="1">
      <c r="B98" s="9" t="s">
        <v>1243</v>
      </c>
      <c r="C98" s="9"/>
      <c r="D98" s="9"/>
      <c r="E98" s="9"/>
      <c r="F98" s="9"/>
      <c r="G98" s="11"/>
      <c r="H98" s="11">
        <v>5</v>
      </c>
      <c r="I98" s="9">
        <v>1</v>
      </c>
      <c r="J98" s="9">
        <v>0</v>
      </c>
      <c r="K98" s="9"/>
      <c r="L98" s="12"/>
    </row>
    <row r="99" spans="2:12" ht="12" customHeight="1">
      <c r="B99" s="9" t="s">
        <v>1252</v>
      </c>
      <c r="C99" s="9"/>
      <c r="D99" s="9"/>
      <c r="E99" s="9"/>
      <c r="F99" s="9"/>
      <c r="G99" s="11"/>
      <c r="H99" s="11"/>
      <c r="I99" s="9"/>
      <c r="J99" s="9"/>
      <c r="K99" s="9"/>
      <c r="L99" s="12"/>
    </row>
    <row r="100" spans="4:6" ht="12" customHeight="1">
      <c r="D100" s="8" t="s">
        <v>9</v>
      </c>
      <c r="E100" s="53" t="s">
        <v>1253</v>
      </c>
      <c r="F100" s="53"/>
    </row>
    <row r="101" spans="4:6" ht="12" customHeight="1">
      <c r="D101" s="8" t="s">
        <v>13</v>
      </c>
      <c r="E101" s="14" t="s">
        <v>1254</v>
      </c>
      <c r="F101" s="14"/>
    </row>
    <row r="102" spans="4:6" ht="12" customHeight="1">
      <c r="D102" s="8" t="s">
        <v>50</v>
      </c>
      <c r="E102" s="14" t="s">
        <v>1167</v>
      </c>
      <c r="F102" s="14"/>
    </row>
    <row r="103" spans="2:12" ht="12" customHeight="1">
      <c r="B103" s="9" t="s">
        <v>1255</v>
      </c>
      <c r="C103" s="9"/>
      <c r="D103" s="9"/>
      <c r="E103" s="9"/>
      <c r="F103" s="9"/>
      <c r="G103" s="11"/>
      <c r="H103" s="11">
        <v>1</v>
      </c>
      <c r="I103" s="9">
        <v>1</v>
      </c>
      <c r="J103" s="9">
        <v>0</v>
      </c>
      <c r="K103" s="9"/>
      <c r="L103" s="12"/>
    </row>
    <row r="104" spans="2:12" ht="12" customHeight="1">
      <c r="B104" s="9" t="s">
        <v>1256</v>
      </c>
      <c r="C104" s="9"/>
      <c r="D104" s="9"/>
      <c r="E104" s="9"/>
      <c r="F104" s="9"/>
      <c r="G104" s="11"/>
      <c r="H104" s="11"/>
      <c r="I104" s="9"/>
      <c r="J104" s="9"/>
      <c r="K104" s="9"/>
      <c r="L104" s="12"/>
    </row>
    <row r="105" spans="4:6" ht="12" customHeight="1">
      <c r="D105" s="8" t="s">
        <v>9</v>
      </c>
      <c r="E105" s="51" t="s">
        <v>1208</v>
      </c>
      <c r="F105" s="51"/>
    </row>
    <row r="106" spans="2:12" ht="12" customHeight="1">
      <c r="B106" s="9" t="s">
        <v>1257</v>
      </c>
      <c r="C106" s="9"/>
      <c r="D106" s="9"/>
      <c r="E106" s="9"/>
      <c r="F106" s="9"/>
      <c r="G106" s="11"/>
      <c r="H106" s="11">
        <v>1</v>
      </c>
      <c r="I106" s="9">
        <v>1</v>
      </c>
      <c r="J106" s="9">
        <v>0</v>
      </c>
      <c r="K106" s="9"/>
      <c r="L106" s="12"/>
    </row>
    <row r="107" spans="2:12" ht="12" customHeight="1">
      <c r="B107" s="9" t="s">
        <v>1258</v>
      </c>
      <c r="C107" s="9"/>
      <c r="D107" s="9"/>
      <c r="E107" s="9"/>
      <c r="F107" s="9"/>
      <c r="G107" s="11"/>
      <c r="H107" s="11"/>
      <c r="I107" s="9"/>
      <c r="J107" s="9"/>
      <c r="K107" s="9"/>
      <c r="L107" s="12"/>
    </row>
    <row r="108" spans="4:6" ht="12" customHeight="1">
      <c r="D108" s="8" t="s">
        <v>9</v>
      </c>
      <c r="E108" s="53" t="s">
        <v>1259</v>
      </c>
      <c r="F108" s="53"/>
    </row>
    <row r="109" spans="2:12" ht="12" customHeight="1">
      <c r="B109" s="9" t="s">
        <v>1257</v>
      </c>
      <c r="C109" s="9"/>
      <c r="D109" s="9"/>
      <c r="E109" s="9"/>
      <c r="F109" s="9"/>
      <c r="G109" s="11"/>
      <c r="H109" s="11">
        <v>1</v>
      </c>
      <c r="I109" s="9">
        <v>1</v>
      </c>
      <c r="J109" s="9">
        <v>0</v>
      </c>
      <c r="K109" s="9"/>
      <c r="L109" s="12"/>
    </row>
    <row r="110" spans="2:11" ht="12" customHeight="1">
      <c r="B110" s="9" t="s">
        <v>1260</v>
      </c>
      <c r="C110" s="20"/>
      <c r="D110" s="20"/>
      <c r="E110" s="20"/>
      <c r="F110" s="20"/>
      <c r="G110" s="11"/>
      <c r="H110" s="11"/>
      <c r="I110" s="20"/>
      <c r="J110" s="22"/>
      <c r="K110" s="22"/>
    </row>
    <row r="111" spans="4:6" ht="12" customHeight="1">
      <c r="D111" s="8" t="s">
        <v>9</v>
      </c>
      <c r="E111" s="51" t="s">
        <v>1208</v>
      </c>
      <c r="F111" s="51"/>
    </row>
    <row r="112" spans="2:12" ht="12" customHeight="1">
      <c r="B112" s="9" t="s">
        <v>1261</v>
      </c>
      <c r="C112" s="9"/>
      <c r="D112" s="9"/>
      <c r="E112" s="9"/>
      <c r="F112" s="9"/>
      <c r="G112" s="11"/>
      <c r="H112" s="11">
        <v>14</v>
      </c>
      <c r="I112" s="9">
        <v>1</v>
      </c>
      <c r="J112" s="9">
        <v>0</v>
      </c>
      <c r="K112" s="9"/>
      <c r="L112" s="12"/>
    </row>
    <row r="113" spans="2:12" ht="12" customHeight="1">
      <c r="B113" s="9" t="s">
        <v>1262</v>
      </c>
      <c r="C113" s="9"/>
      <c r="D113" s="9"/>
      <c r="E113" s="9"/>
      <c r="F113" s="9"/>
      <c r="G113" s="11"/>
      <c r="H113" s="11"/>
      <c r="I113" s="9"/>
      <c r="J113" s="9"/>
      <c r="K113" s="9"/>
      <c r="L113" s="12"/>
    </row>
    <row r="114" spans="4:6" ht="12" customHeight="1">
      <c r="D114" s="8" t="s">
        <v>9</v>
      </c>
      <c r="E114" s="52" t="s">
        <v>1263</v>
      </c>
      <c r="F114" s="52"/>
    </row>
    <row r="115" spans="2:12" ht="12" customHeight="1">
      <c r="B115" s="9" t="s">
        <v>1261</v>
      </c>
      <c r="C115" s="9"/>
      <c r="D115" s="9"/>
      <c r="E115" s="9"/>
      <c r="F115" s="9"/>
      <c r="G115" s="11"/>
      <c r="H115" s="11">
        <v>22</v>
      </c>
      <c r="I115" s="9">
        <v>2</v>
      </c>
      <c r="J115" s="9">
        <v>0</v>
      </c>
      <c r="K115" s="9"/>
      <c r="L115" s="12"/>
    </row>
    <row r="116" spans="2:12" ht="12" customHeight="1">
      <c r="B116" s="9" t="s">
        <v>1264</v>
      </c>
      <c r="C116" s="9"/>
      <c r="D116" s="9"/>
      <c r="E116" s="9"/>
      <c r="F116" s="9"/>
      <c r="G116" s="11"/>
      <c r="H116" s="11"/>
      <c r="I116" s="9"/>
      <c r="J116" s="9"/>
      <c r="K116" s="9"/>
      <c r="L116" s="12"/>
    </row>
    <row r="117" spans="4:6" ht="12" customHeight="1">
      <c r="D117" s="8" t="s">
        <v>9</v>
      </c>
      <c r="E117" s="52" t="s">
        <v>1200</v>
      </c>
      <c r="F117" s="52"/>
    </row>
    <row r="118" spans="4:6" ht="12" customHeight="1">
      <c r="D118" s="8" t="s">
        <v>9</v>
      </c>
      <c r="E118" s="52" t="s">
        <v>1265</v>
      </c>
      <c r="F118" s="52"/>
    </row>
    <row r="119" spans="4:6" ht="12" customHeight="1">
      <c r="D119" s="8" t="s">
        <v>15</v>
      </c>
      <c r="E119" s="53" t="s">
        <v>854</v>
      </c>
      <c r="F119" s="53"/>
    </row>
    <row r="120" spans="2:12" ht="12" customHeight="1">
      <c r="B120" s="9" t="s">
        <v>1261</v>
      </c>
      <c r="C120" s="9"/>
      <c r="D120" s="9"/>
      <c r="E120" s="9"/>
      <c r="F120" s="9"/>
      <c r="G120" s="11"/>
      <c r="H120" s="11">
        <v>20</v>
      </c>
      <c r="I120" s="9">
        <v>3</v>
      </c>
      <c r="J120" s="9">
        <v>0</v>
      </c>
      <c r="K120" s="9"/>
      <c r="L120" s="12"/>
    </row>
    <row r="121" spans="2:12" ht="12" customHeight="1">
      <c r="B121" s="9" t="s">
        <v>1266</v>
      </c>
      <c r="C121" s="9"/>
      <c r="D121" s="9"/>
      <c r="E121" s="9"/>
      <c r="F121" s="9"/>
      <c r="G121" s="11"/>
      <c r="H121" s="11"/>
      <c r="I121" s="9"/>
      <c r="J121" s="9"/>
      <c r="K121" s="9"/>
      <c r="L121" s="12"/>
    </row>
    <row r="122" spans="4:6" ht="12" customHeight="1">
      <c r="D122" s="8" t="s">
        <v>9</v>
      </c>
      <c r="E122" s="51" t="s">
        <v>1190</v>
      </c>
      <c r="F122" s="51"/>
    </row>
    <row r="123" spans="4:6" ht="12" customHeight="1">
      <c r="D123" s="8" t="s">
        <v>9</v>
      </c>
      <c r="E123" s="51" t="s">
        <v>1218</v>
      </c>
      <c r="F123" s="51"/>
    </row>
    <row r="124" spans="4:6" ht="12" customHeight="1">
      <c r="D124" s="8" t="s">
        <v>9</v>
      </c>
      <c r="E124" s="53" t="s">
        <v>1267</v>
      </c>
      <c r="F124" s="53"/>
    </row>
    <row r="125" spans="2:12" ht="12" customHeight="1">
      <c r="B125" s="9" t="s">
        <v>1261</v>
      </c>
      <c r="C125" s="9"/>
      <c r="D125" s="9"/>
      <c r="E125" s="9"/>
      <c r="F125" s="9"/>
      <c r="G125" s="11"/>
      <c r="H125" s="11">
        <v>2</v>
      </c>
      <c r="I125" s="9">
        <v>1</v>
      </c>
      <c r="J125" s="9">
        <v>0</v>
      </c>
      <c r="K125" s="9"/>
      <c r="L125" s="12"/>
    </row>
    <row r="126" spans="2:12" ht="12" customHeight="1">
      <c r="B126" s="9" t="s">
        <v>1268</v>
      </c>
      <c r="C126" s="9"/>
      <c r="D126" s="9"/>
      <c r="E126" s="9"/>
      <c r="F126" s="9"/>
      <c r="G126" s="11"/>
      <c r="H126" s="11"/>
      <c r="I126" s="9"/>
      <c r="J126" s="9"/>
      <c r="K126" s="9"/>
      <c r="L126" s="12"/>
    </row>
    <row r="127" spans="4:6" ht="12" customHeight="1">
      <c r="D127" s="8" t="s">
        <v>9</v>
      </c>
      <c r="E127" s="52" t="s">
        <v>1269</v>
      </c>
      <c r="F127" s="52"/>
    </row>
    <row r="128" spans="4:6" ht="12" customHeight="1">
      <c r="D128" s="8" t="s">
        <v>13</v>
      </c>
      <c r="E128" s="14" t="s">
        <v>1270</v>
      </c>
      <c r="F128" s="14"/>
    </row>
    <row r="129" spans="2:12" ht="12" customHeight="1">
      <c r="B129" s="9" t="s">
        <v>1261</v>
      </c>
      <c r="C129" s="9"/>
      <c r="D129" s="9"/>
      <c r="E129" s="9"/>
      <c r="F129" s="9"/>
      <c r="G129" s="11" t="s">
        <v>1271</v>
      </c>
      <c r="H129" s="11"/>
      <c r="I129" s="9">
        <v>1</v>
      </c>
      <c r="J129" s="9">
        <v>0</v>
      </c>
      <c r="K129" s="9"/>
      <c r="L129" s="12"/>
    </row>
    <row r="130" spans="2:12" ht="12" customHeight="1">
      <c r="B130" s="9" t="s">
        <v>1272</v>
      </c>
      <c r="C130" s="9"/>
      <c r="D130" s="9"/>
      <c r="E130" s="9"/>
      <c r="F130" s="9"/>
      <c r="G130" s="11"/>
      <c r="H130" s="11"/>
      <c r="I130" s="9"/>
      <c r="J130" s="9"/>
      <c r="K130" s="9"/>
      <c r="L130" s="12"/>
    </row>
    <row r="131" spans="4:6" ht="12" customHeight="1">
      <c r="D131" s="8" t="s">
        <v>9</v>
      </c>
      <c r="E131" s="51" t="s">
        <v>1273</v>
      </c>
      <c r="F131" s="51"/>
    </row>
    <row r="132" spans="4:6" ht="12" customHeight="1">
      <c r="D132" s="8" t="s">
        <v>15</v>
      </c>
      <c r="E132" s="14" t="s">
        <v>1138</v>
      </c>
      <c r="F132" s="14"/>
    </row>
    <row r="133" spans="2:12" ht="12" customHeight="1">
      <c r="B133" s="9" t="s">
        <v>1261</v>
      </c>
      <c r="C133" s="9"/>
      <c r="D133" s="9"/>
      <c r="E133" s="9"/>
      <c r="F133" s="9"/>
      <c r="G133" s="11"/>
      <c r="H133" s="11">
        <v>1</v>
      </c>
      <c r="I133" s="9">
        <v>1</v>
      </c>
      <c r="J133" s="9">
        <v>0</v>
      </c>
      <c r="K133" s="9"/>
      <c r="L133" s="12"/>
    </row>
    <row r="134" spans="2:12" ht="12" customHeight="1">
      <c r="B134" s="9" t="s">
        <v>1274</v>
      </c>
      <c r="C134" s="9"/>
      <c r="D134" s="9"/>
      <c r="E134" s="9"/>
      <c r="F134" s="9"/>
      <c r="G134" s="11"/>
      <c r="H134" s="11"/>
      <c r="I134" s="9"/>
      <c r="J134" s="9"/>
      <c r="K134" s="9"/>
      <c r="L134" s="12"/>
    </row>
    <row r="135" spans="4:6" ht="12" customHeight="1">
      <c r="D135" s="8" t="s">
        <v>9</v>
      </c>
      <c r="E135" s="52" t="s">
        <v>1269</v>
      </c>
      <c r="F135" s="52"/>
    </row>
    <row r="136" spans="4:6" ht="12" customHeight="1">
      <c r="D136" s="8" t="s">
        <v>15</v>
      </c>
      <c r="E136" s="14" t="s">
        <v>1138</v>
      </c>
      <c r="F136" s="14"/>
    </row>
    <row r="137" spans="2:12" ht="12" customHeight="1">
      <c r="B137" s="9" t="s">
        <v>1261</v>
      </c>
      <c r="C137" s="9"/>
      <c r="D137" s="9"/>
      <c r="E137" s="9"/>
      <c r="F137" s="9"/>
      <c r="G137" s="11"/>
      <c r="H137" s="11">
        <v>8</v>
      </c>
      <c r="I137" s="9">
        <v>2</v>
      </c>
      <c r="J137" s="9">
        <v>0</v>
      </c>
      <c r="K137" s="9"/>
      <c r="L137" s="12"/>
    </row>
    <row r="138" spans="2:12" ht="12" customHeight="1">
      <c r="B138" s="9" t="s">
        <v>1275</v>
      </c>
      <c r="C138" s="9"/>
      <c r="D138" s="9"/>
      <c r="E138" s="9"/>
      <c r="F138" s="9"/>
      <c r="G138" s="11"/>
      <c r="H138" s="11"/>
      <c r="I138" s="9"/>
      <c r="J138" s="9"/>
      <c r="K138" s="9"/>
      <c r="L138" s="12"/>
    </row>
    <row r="139" spans="4:6" ht="12" customHeight="1">
      <c r="D139" s="8" t="s">
        <v>9</v>
      </c>
      <c r="E139" s="51" t="s">
        <v>1276</v>
      </c>
      <c r="F139" s="51"/>
    </row>
    <row r="140" spans="4:6" ht="12" customHeight="1">
      <c r="D140" s="8" t="s">
        <v>9</v>
      </c>
      <c r="E140" s="53" t="s">
        <v>1259</v>
      </c>
      <c r="F140" s="53"/>
    </row>
    <row r="141" spans="4:6" ht="12" customHeight="1">
      <c r="D141" s="8" t="s">
        <v>48</v>
      </c>
      <c r="E141" s="53" t="s">
        <v>1277</v>
      </c>
      <c r="F141" s="53"/>
    </row>
    <row r="142" spans="2:12" ht="12" customHeight="1">
      <c r="B142" s="9" t="s">
        <v>1261</v>
      </c>
      <c r="C142" s="9"/>
      <c r="D142" s="9"/>
      <c r="E142" s="9"/>
      <c r="F142" s="9"/>
      <c r="G142" s="11"/>
      <c r="H142" s="11">
        <v>5</v>
      </c>
      <c r="I142" s="9">
        <v>1</v>
      </c>
      <c r="J142" s="9">
        <v>0</v>
      </c>
      <c r="K142" s="9"/>
      <c r="L142" s="12"/>
    </row>
    <row r="143" spans="2:12" ht="12" customHeight="1">
      <c r="B143" s="9" t="s">
        <v>1278</v>
      </c>
      <c r="C143" s="9"/>
      <c r="D143" s="9"/>
      <c r="E143" s="9"/>
      <c r="F143" s="9"/>
      <c r="G143" s="11"/>
      <c r="H143" s="11"/>
      <c r="I143" s="9"/>
      <c r="J143" s="9"/>
      <c r="K143" s="9"/>
      <c r="L143" s="12"/>
    </row>
    <row r="144" spans="4:6" ht="12" customHeight="1">
      <c r="D144" s="8" t="s">
        <v>9</v>
      </c>
      <c r="E144" s="51" t="s">
        <v>1279</v>
      </c>
      <c r="F144" s="51"/>
    </row>
    <row r="145" spans="4:6" ht="12" customHeight="1">
      <c r="D145" s="8" t="s">
        <v>48</v>
      </c>
      <c r="E145" s="53" t="s">
        <v>1280</v>
      </c>
      <c r="F145" s="53"/>
    </row>
    <row r="146" spans="2:12" ht="12" customHeight="1">
      <c r="B146" s="9" t="s">
        <v>1261</v>
      </c>
      <c r="C146" s="9"/>
      <c r="D146" s="9"/>
      <c r="E146" s="9"/>
      <c r="F146" s="9"/>
      <c r="G146" s="11"/>
      <c r="H146" s="11">
        <v>10</v>
      </c>
      <c r="I146" s="9">
        <v>1</v>
      </c>
      <c r="J146" s="9">
        <v>0</v>
      </c>
      <c r="K146" s="9"/>
      <c r="L146" s="12"/>
    </row>
    <row r="147" spans="2:12" ht="12" customHeight="1">
      <c r="B147" s="9" t="s">
        <v>1281</v>
      </c>
      <c r="C147" s="9"/>
      <c r="D147" s="9"/>
      <c r="E147" s="9"/>
      <c r="F147" s="9"/>
      <c r="G147" s="11"/>
      <c r="H147" s="11"/>
      <c r="I147" s="9"/>
      <c r="J147" s="9"/>
      <c r="K147" s="9"/>
      <c r="L147" s="12"/>
    </row>
    <row r="148" spans="4:6" ht="12" customHeight="1">
      <c r="D148" s="8" t="s">
        <v>9</v>
      </c>
      <c r="E148" s="52" t="s">
        <v>1190</v>
      </c>
      <c r="F148" s="52"/>
    </row>
    <row r="149" spans="2:12" ht="12" customHeight="1">
      <c r="B149" s="9" t="s">
        <v>1261</v>
      </c>
      <c r="C149" s="9"/>
      <c r="D149" s="9"/>
      <c r="E149" s="9"/>
      <c r="F149" s="9"/>
      <c r="G149" s="11"/>
      <c r="H149" s="11">
        <v>71</v>
      </c>
      <c r="I149" s="9">
        <v>3</v>
      </c>
      <c r="J149" s="9">
        <v>0</v>
      </c>
      <c r="K149" s="9"/>
      <c r="L149" s="12"/>
    </row>
    <row r="150" spans="2:12" ht="12" customHeight="1">
      <c r="B150" s="9" t="s">
        <v>1282</v>
      </c>
      <c r="C150" s="9"/>
      <c r="D150" s="9"/>
      <c r="E150" s="9"/>
      <c r="F150" s="9"/>
      <c r="G150" s="11"/>
      <c r="H150" s="11"/>
      <c r="I150" s="9"/>
      <c r="J150" s="9"/>
      <c r="K150" s="9"/>
      <c r="L150" s="12"/>
    </row>
    <row r="151" spans="4:6" ht="12" customHeight="1">
      <c r="D151" s="8" t="s">
        <v>9</v>
      </c>
      <c r="E151" s="55" t="s">
        <v>1200</v>
      </c>
      <c r="F151" s="55"/>
    </row>
    <row r="152" spans="4:6" ht="12" customHeight="1">
      <c r="D152" s="8" t="s">
        <v>9</v>
      </c>
      <c r="E152" s="55" t="s">
        <v>1283</v>
      </c>
      <c r="F152" s="55"/>
    </row>
    <row r="153" spans="4:6" ht="12" customHeight="1">
      <c r="D153" s="8" t="s">
        <v>9</v>
      </c>
      <c r="E153" s="18" t="s">
        <v>1284</v>
      </c>
      <c r="F153" s="18"/>
    </row>
    <row r="154" spans="4:6" ht="12" customHeight="1">
      <c r="D154" s="8" t="s">
        <v>13</v>
      </c>
      <c r="E154" s="18" t="s">
        <v>1285</v>
      </c>
      <c r="F154" s="18"/>
    </row>
    <row r="155" spans="4:6" ht="12" customHeight="1">
      <c r="D155" s="8" t="s">
        <v>15</v>
      </c>
      <c r="E155" s="18" t="s">
        <v>1286</v>
      </c>
      <c r="F155" s="18"/>
    </row>
    <row r="156" spans="2:12" ht="12" customHeight="1">
      <c r="B156" s="9" t="s">
        <v>1261</v>
      </c>
      <c r="C156" s="9"/>
      <c r="D156" s="9"/>
      <c r="E156" s="9"/>
      <c r="F156" s="9"/>
      <c r="G156" s="11"/>
      <c r="H156" s="11">
        <v>48</v>
      </c>
      <c r="I156" s="9">
        <v>0</v>
      </c>
      <c r="J156" s="9">
        <v>0</v>
      </c>
      <c r="K156" s="9"/>
      <c r="L156" s="12"/>
    </row>
    <row r="157" spans="2:12" ht="12" customHeight="1">
      <c r="B157" s="9" t="s">
        <v>1282</v>
      </c>
      <c r="C157" s="9"/>
      <c r="D157" s="9"/>
      <c r="E157" s="9"/>
      <c r="F157" s="9"/>
      <c r="G157" s="11"/>
      <c r="H157" s="11"/>
      <c r="I157" s="9"/>
      <c r="J157" s="9"/>
      <c r="K157" s="9"/>
      <c r="L157" s="12"/>
    </row>
    <row r="158" spans="4:6" ht="12" customHeight="1">
      <c r="D158" s="8" t="s">
        <v>13</v>
      </c>
      <c r="E158" s="18" t="s">
        <v>1236</v>
      </c>
      <c r="F158" s="18"/>
    </row>
    <row r="159" spans="4:6" ht="12" customHeight="1">
      <c r="D159" s="8" t="s">
        <v>13</v>
      </c>
      <c r="E159" s="18" t="s">
        <v>1287</v>
      </c>
      <c r="F159" s="18"/>
    </row>
    <row r="160" spans="4:6" ht="12" customHeight="1">
      <c r="D160" s="8" t="s">
        <v>15</v>
      </c>
      <c r="E160" s="18" t="s">
        <v>1288</v>
      </c>
      <c r="F160" s="18"/>
    </row>
    <row r="161" spans="2:12" ht="12" customHeight="1">
      <c r="B161" s="9" t="s">
        <v>1261</v>
      </c>
      <c r="C161" s="9"/>
      <c r="D161" s="9"/>
      <c r="E161" s="9"/>
      <c r="F161" s="9"/>
      <c r="G161" s="11"/>
      <c r="H161" s="11"/>
      <c r="I161" s="9">
        <v>2</v>
      </c>
      <c r="J161" s="9">
        <v>0</v>
      </c>
      <c r="K161" s="9"/>
      <c r="L161" s="12"/>
    </row>
    <row r="162" spans="2:12" ht="12" customHeight="1">
      <c r="B162" s="9" t="s">
        <v>1289</v>
      </c>
      <c r="C162" s="9"/>
      <c r="D162" s="9"/>
      <c r="E162" s="9"/>
      <c r="F162" s="9"/>
      <c r="G162" s="11"/>
      <c r="H162" s="11"/>
      <c r="I162" s="9"/>
      <c r="J162" s="9"/>
      <c r="K162" s="9"/>
      <c r="L162" s="12"/>
    </row>
    <row r="163" spans="4:6" ht="12" customHeight="1">
      <c r="D163" s="8" t="s">
        <v>9</v>
      </c>
      <c r="E163" s="51" t="s">
        <v>1290</v>
      </c>
      <c r="F163" s="51"/>
    </row>
    <row r="164" spans="4:6" ht="12" customHeight="1">
      <c r="D164" s="8" t="s">
        <v>9</v>
      </c>
      <c r="E164" s="52" t="s">
        <v>1291</v>
      </c>
      <c r="F164" s="52"/>
    </row>
    <row r="165" spans="4:6" ht="12" customHeight="1">
      <c r="D165" s="8" t="s">
        <v>48</v>
      </c>
      <c r="E165" s="53" t="s">
        <v>1292</v>
      </c>
      <c r="F165" s="53"/>
    </row>
    <row r="166" spans="4:6" ht="12" customHeight="1">
      <c r="D166" s="8" t="s">
        <v>48</v>
      </c>
      <c r="E166" s="53" t="s">
        <v>1293</v>
      </c>
      <c r="F166" s="53"/>
    </row>
    <row r="167" spans="4:6" ht="12" customHeight="1">
      <c r="D167" s="8" t="s">
        <v>48</v>
      </c>
      <c r="E167" s="53" t="s">
        <v>1294</v>
      </c>
      <c r="F167" s="53"/>
    </row>
    <row r="168" spans="2:12" ht="12" customHeight="1">
      <c r="B168" s="9" t="s">
        <v>1261</v>
      </c>
      <c r="C168" s="9"/>
      <c r="D168" s="9"/>
      <c r="E168" s="9"/>
      <c r="F168" s="9"/>
      <c r="G168" s="11"/>
      <c r="H168" s="11"/>
      <c r="I168" s="9">
        <v>0</v>
      </c>
      <c r="J168" s="9">
        <v>0</v>
      </c>
      <c r="K168" s="9"/>
      <c r="L168" s="12"/>
    </row>
    <row r="169" spans="2:12" ht="12" customHeight="1">
      <c r="B169" s="9" t="s">
        <v>1295</v>
      </c>
      <c r="C169" s="9"/>
      <c r="D169" s="9"/>
      <c r="E169" s="9"/>
      <c r="F169" s="9"/>
      <c r="G169" s="11"/>
      <c r="H169" s="11"/>
      <c r="I169" s="9"/>
      <c r="J169" s="9"/>
      <c r="K169" s="9"/>
      <c r="L169" s="12"/>
    </row>
    <row r="170" spans="4:6" ht="12" customHeight="1">
      <c r="D170" s="8" t="s">
        <v>48</v>
      </c>
      <c r="E170" s="53" t="s">
        <v>1296</v>
      </c>
      <c r="F170" s="53"/>
    </row>
    <row r="171" spans="2:12" ht="12" customHeight="1">
      <c r="B171" s="9" t="s">
        <v>1261</v>
      </c>
      <c r="C171" s="9"/>
      <c r="D171" s="9"/>
      <c r="E171" s="9"/>
      <c r="F171" s="9"/>
      <c r="G171" s="11"/>
      <c r="H171" s="11">
        <v>16</v>
      </c>
      <c r="I171" s="9">
        <v>3</v>
      </c>
      <c r="J171" s="9">
        <v>0</v>
      </c>
      <c r="K171" s="9"/>
      <c r="L171" s="12"/>
    </row>
    <row r="172" spans="2:12" ht="12" customHeight="1">
      <c r="B172" s="9" t="s">
        <v>1297</v>
      </c>
      <c r="C172" s="9"/>
      <c r="D172" s="9"/>
      <c r="E172" s="9"/>
      <c r="F172" s="9"/>
      <c r="G172" s="11"/>
      <c r="H172" s="11"/>
      <c r="I172" s="9"/>
      <c r="J172" s="9"/>
      <c r="K172" s="9"/>
      <c r="L172" s="12"/>
    </row>
    <row r="173" spans="4:6" ht="12" customHeight="1">
      <c r="D173" s="8" t="s">
        <v>9</v>
      </c>
      <c r="E173" s="52" t="s">
        <v>1200</v>
      </c>
      <c r="F173" s="52"/>
    </row>
    <row r="174" spans="4:6" ht="12" customHeight="1">
      <c r="D174" s="8" t="s">
        <v>9</v>
      </c>
      <c r="E174" s="51" t="s">
        <v>1298</v>
      </c>
      <c r="F174" s="51"/>
    </row>
    <row r="175" spans="4:6" ht="12" customHeight="1">
      <c r="D175" s="8" t="s">
        <v>9</v>
      </c>
      <c r="E175" s="52" t="s">
        <v>1207</v>
      </c>
      <c r="F175" s="52"/>
    </row>
    <row r="176" spans="4:6" ht="12" customHeight="1">
      <c r="D176" s="8" t="s">
        <v>13</v>
      </c>
      <c r="E176" s="14" t="s">
        <v>1299</v>
      </c>
      <c r="F176" s="14"/>
    </row>
    <row r="177" spans="4:6" ht="12" customHeight="1">
      <c r="D177" s="8" t="s">
        <v>50</v>
      </c>
      <c r="E177" s="14" t="s">
        <v>1138</v>
      </c>
      <c r="F177" s="14"/>
    </row>
    <row r="178" spans="2:12" ht="12" customHeight="1">
      <c r="B178" s="9" t="s">
        <v>1300</v>
      </c>
      <c r="C178" s="9"/>
      <c r="D178" s="9"/>
      <c r="E178" s="9"/>
      <c r="F178" s="9"/>
      <c r="G178" s="11">
        <v>1</v>
      </c>
      <c r="H178" s="11">
        <v>12</v>
      </c>
      <c r="I178" s="9">
        <v>2</v>
      </c>
      <c r="J178" s="9">
        <v>0</v>
      </c>
      <c r="K178" s="9"/>
      <c r="L178" s="12"/>
    </row>
    <row r="179" spans="2:12" ht="12" customHeight="1">
      <c r="B179" s="9" t="s">
        <v>1301</v>
      </c>
      <c r="C179" s="9"/>
      <c r="D179" s="9"/>
      <c r="E179" s="9"/>
      <c r="F179" s="9"/>
      <c r="G179" s="11"/>
      <c r="H179" s="11"/>
      <c r="I179" s="9"/>
      <c r="J179" s="9"/>
      <c r="K179" s="9"/>
      <c r="L179" s="12"/>
    </row>
    <row r="180" spans="4:6" ht="12" customHeight="1">
      <c r="D180" s="8" t="s">
        <v>9</v>
      </c>
      <c r="E180" s="52" t="s">
        <v>1302</v>
      </c>
      <c r="F180" s="52"/>
    </row>
    <row r="181" spans="4:6" ht="12" customHeight="1">
      <c r="D181" s="8" t="s">
        <v>9</v>
      </c>
      <c r="E181" s="52" t="s">
        <v>1303</v>
      </c>
      <c r="F181" s="52"/>
    </row>
    <row r="182" spans="4:6" ht="12" customHeight="1">
      <c r="D182" s="8" t="s">
        <v>13</v>
      </c>
      <c r="E182" s="14" t="s">
        <v>1304</v>
      </c>
      <c r="F182" s="14"/>
    </row>
    <row r="183" spans="4:6" ht="12" customHeight="1">
      <c r="D183" s="8" t="s">
        <v>15</v>
      </c>
      <c r="E183" s="14" t="s">
        <v>1305</v>
      </c>
      <c r="F183" s="14"/>
    </row>
    <row r="184" spans="2:12" ht="12" customHeight="1">
      <c r="B184" s="9" t="s">
        <v>1300</v>
      </c>
      <c r="C184" s="9"/>
      <c r="D184" s="9"/>
      <c r="E184" s="9"/>
      <c r="F184" s="9"/>
      <c r="G184" s="11">
        <v>1</v>
      </c>
      <c r="H184" s="11">
        <v>14</v>
      </c>
      <c r="I184" s="9">
        <v>3</v>
      </c>
      <c r="J184" s="9">
        <v>0</v>
      </c>
      <c r="K184" s="9"/>
      <c r="L184" s="12"/>
    </row>
    <row r="185" spans="2:12" ht="12" customHeight="1">
      <c r="B185" s="9" t="s">
        <v>1306</v>
      </c>
      <c r="C185" s="9"/>
      <c r="D185" s="9"/>
      <c r="E185" s="9"/>
      <c r="F185" s="9"/>
      <c r="G185" s="11"/>
      <c r="H185" s="11"/>
      <c r="I185" s="9"/>
      <c r="J185" s="9"/>
      <c r="K185" s="9"/>
      <c r="L185" s="12"/>
    </row>
    <row r="186" spans="4:6" ht="12" customHeight="1">
      <c r="D186" s="8" t="s">
        <v>9</v>
      </c>
      <c r="E186" s="51" t="s">
        <v>1307</v>
      </c>
      <c r="F186" s="51"/>
    </row>
    <row r="187" spans="4:6" ht="12" customHeight="1">
      <c r="D187" s="8" t="s">
        <v>9</v>
      </c>
      <c r="E187" s="52" t="s">
        <v>1308</v>
      </c>
      <c r="F187" s="52"/>
    </row>
    <row r="188" spans="4:6" ht="12" customHeight="1">
      <c r="D188" s="8" t="s">
        <v>9</v>
      </c>
      <c r="E188" s="52" t="s">
        <v>1308</v>
      </c>
      <c r="F188" s="52"/>
    </row>
    <row r="189" spans="2:12" ht="12" customHeight="1">
      <c r="B189" s="9" t="s">
        <v>1300</v>
      </c>
      <c r="C189" s="9"/>
      <c r="D189" s="9"/>
      <c r="E189" s="9"/>
      <c r="F189" s="9"/>
      <c r="G189" s="11">
        <v>1</v>
      </c>
      <c r="H189" s="11">
        <v>6</v>
      </c>
      <c r="I189" s="9">
        <v>1</v>
      </c>
      <c r="J189" s="9">
        <v>0</v>
      </c>
      <c r="K189" s="9"/>
      <c r="L189" s="12"/>
    </row>
    <row r="190" spans="2:12" ht="12" customHeight="1">
      <c r="B190" s="9" t="s">
        <v>1306</v>
      </c>
      <c r="C190" s="9"/>
      <c r="D190" s="9"/>
      <c r="E190" s="9"/>
      <c r="F190" s="9"/>
      <c r="G190" s="11"/>
      <c r="H190" s="11"/>
      <c r="I190" s="9"/>
      <c r="J190" s="9"/>
      <c r="K190" s="9"/>
      <c r="L190" s="12"/>
    </row>
    <row r="191" spans="4:6" ht="12" customHeight="1">
      <c r="D191" s="8" t="s">
        <v>9</v>
      </c>
      <c r="E191" s="51" t="s">
        <v>1307</v>
      </c>
      <c r="F191" s="51"/>
    </row>
    <row r="192" spans="4:6" ht="12" customHeight="1">
      <c r="D192" s="8" t="s">
        <v>13</v>
      </c>
      <c r="E192" s="14" t="s">
        <v>1304</v>
      </c>
      <c r="F192" s="14"/>
    </row>
    <row r="193" spans="4:6" ht="12" customHeight="1">
      <c r="D193" s="8" t="s">
        <v>15</v>
      </c>
      <c r="E193" s="14" t="s">
        <v>1305</v>
      </c>
      <c r="F193" s="14"/>
    </row>
    <row r="194" spans="2:12" ht="12" customHeight="1">
      <c r="B194" s="9" t="s">
        <v>1300</v>
      </c>
      <c r="C194" s="9"/>
      <c r="D194" s="9"/>
      <c r="E194" s="9"/>
      <c r="F194" s="9"/>
      <c r="G194" s="11"/>
      <c r="H194" s="11">
        <v>30</v>
      </c>
      <c r="I194" s="9">
        <v>1</v>
      </c>
      <c r="J194" s="9">
        <v>0</v>
      </c>
      <c r="K194" s="9"/>
      <c r="L194" s="12"/>
    </row>
    <row r="195" spans="2:12" ht="12" customHeight="1">
      <c r="B195" s="9" t="s">
        <v>1309</v>
      </c>
      <c r="C195" s="9"/>
      <c r="D195" s="9"/>
      <c r="E195" s="9"/>
      <c r="F195" s="9"/>
      <c r="G195" s="11"/>
      <c r="H195" s="11"/>
      <c r="I195" s="9"/>
      <c r="J195" s="9"/>
      <c r="K195" s="9"/>
      <c r="L195" s="12"/>
    </row>
    <row r="196" spans="4:6" ht="12" customHeight="1">
      <c r="D196" s="8" t="s">
        <v>9</v>
      </c>
      <c r="E196" s="52" t="s">
        <v>1310</v>
      </c>
      <c r="F196" s="52"/>
    </row>
    <row r="197" spans="2:12" ht="12" customHeight="1">
      <c r="B197" s="9" t="s">
        <v>1300</v>
      </c>
      <c r="C197" s="9"/>
      <c r="D197" s="9"/>
      <c r="E197" s="9"/>
      <c r="F197" s="9"/>
      <c r="G197" s="11">
        <v>2</v>
      </c>
      <c r="H197" s="11">
        <v>19</v>
      </c>
      <c r="I197" s="9">
        <v>0</v>
      </c>
      <c r="J197" s="9">
        <v>0</v>
      </c>
      <c r="K197" s="9"/>
      <c r="L197" s="12"/>
    </row>
    <row r="198" spans="2:12" ht="12" customHeight="1">
      <c r="B198" s="9" t="s">
        <v>1311</v>
      </c>
      <c r="C198" s="9"/>
      <c r="D198" s="9"/>
      <c r="E198" s="9"/>
      <c r="F198" s="9"/>
      <c r="G198" s="11"/>
      <c r="H198" s="11"/>
      <c r="I198" s="9"/>
      <c r="J198" s="9"/>
      <c r="K198" s="9"/>
      <c r="L198" s="12"/>
    </row>
    <row r="199" spans="4:6" ht="12" customHeight="1">
      <c r="D199" s="8" t="s">
        <v>13</v>
      </c>
      <c r="E199" s="14" t="s">
        <v>1304</v>
      </c>
      <c r="F199" s="14"/>
    </row>
    <row r="200" spans="4:6" ht="12" customHeight="1">
      <c r="D200" s="8" t="s">
        <v>15</v>
      </c>
      <c r="E200" s="14" t="s">
        <v>1305</v>
      </c>
      <c r="F200" s="14"/>
    </row>
    <row r="201" spans="2:12" ht="12" customHeight="1">
      <c r="B201" s="9" t="s">
        <v>1300</v>
      </c>
      <c r="C201" s="9"/>
      <c r="D201" s="9"/>
      <c r="E201" s="9"/>
      <c r="F201" s="9"/>
      <c r="G201" s="11"/>
      <c r="H201" s="11">
        <v>7</v>
      </c>
      <c r="I201" s="9">
        <v>1</v>
      </c>
      <c r="J201" s="9">
        <v>0</v>
      </c>
      <c r="K201" s="9"/>
      <c r="L201" s="12"/>
    </row>
    <row r="202" spans="2:12" ht="12" customHeight="1">
      <c r="B202" s="9" t="s">
        <v>1193</v>
      </c>
      <c r="C202" s="9"/>
      <c r="D202" s="9"/>
      <c r="E202" s="9"/>
      <c r="F202" s="9"/>
      <c r="G202" s="11"/>
      <c r="H202" s="11"/>
      <c r="I202" s="9"/>
      <c r="J202" s="9"/>
      <c r="K202" s="9"/>
      <c r="L202" s="12"/>
    </row>
    <row r="203" spans="4:6" ht="12" customHeight="1">
      <c r="D203" s="8" t="s">
        <v>13</v>
      </c>
      <c r="E203" s="14" t="s">
        <v>1312</v>
      </c>
      <c r="F203" s="14"/>
    </row>
    <row r="204" spans="4:6" ht="12" customHeight="1">
      <c r="D204" s="8" t="s">
        <v>15</v>
      </c>
      <c r="E204" s="52" t="s">
        <v>573</v>
      </c>
      <c r="F204" s="52"/>
    </row>
    <row r="205" spans="2:12" ht="12" customHeight="1">
      <c r="B205" s="9" t="s">
        <v>1300</v>
      </c>
      <c r="C205" s="9"/>
      <c r="D205" s="9"/>
      <c r="E205" s="9"/>
      <c r="F205" s="9"/>
      <c r="G205" s="11"/>
      <c r="H205" s="11">
        <v>10</v>
      </c>
      <c r="I205" s="9">
        <v>0</v>
      </c>
      <c r="J205" s="9">
        <v>0</v>
      </c>
      <c r="K205" s="9"/>
      <c r="L205" s="12"/>
    </row>
    <row r="206" spans="2:12" ht="12" customHeight="1">
      <c r="B206" s="9" t="s">
        <v>1313</v>
      </c>
      <c r="C206" s="9"/>
      <c r="D206" s="9"/>
      <c r="E206" s="9"/>
      <c r="F206" s="9"/>
      <c r="G206" s="11"/>
      <c r="H206" s="11"/>
      <c r="I206" s="9"/>
      <c r="J206" s="9"/>
      <c r="K206" s="9"/>
      <c r="L206" s="12"/>
    </row>
    <row r="207" spans="4:6" ht="12" customHeight="1">
      <c r="D207" s="8" t="s">
        <v>13</v>
      </c>
      <c r="E207" s="14" t="s">
        <v>1312</v>
      </c>
      <c r="F207" s="14"/>
    </row>
    <row r="208" spans="2:12" ht="12" customHeight="1">
      <c r="B208" s="9" t="s">
        <v>1314</v>
      </c>
      <c r="C208" s="9"/>
      <c r="D208" s="9"/>
      <c r="E208" s="9"/>
      <c r="F208" s="9"/>
      <c r="G208" s="11"/>
      <c r="H208" s="11">
        <v>2</v>
      </c>
      <c r="I208" s="9">
        <v>2</v>
      </c>
      <c r="J208" s="9">
        <v>0</v>
      </c>
      <c r="K208" s="9"/>
      <c r="L208" s="12"/>
    </row>
    <row r="209" spans="2:12" ht="12" customHeight="1">
      <c r="B209" s="9" t="s">
        <v>1315</v>
      </c>
      <c r="C209" s="9"/>
      <c r="D209" s="9"/>
      <c r="E209" s="9"/>
      <c r="F209" s="9"/>
      <c r="G209" s="11"/>
      <c r="H209" s="11"/>
      <c r="I209" s="9"/>
      <c r="J209" s="9"/>
      <c r="K209" s="9"/>
      <c r="L209" s="12"/>
    </row>
    <row r="210" spans="4:6" ht="12" customHeight="1">
      <c r="D210" s="8" t="s">
        <v>9</v>
      </c>
      <c r="E210" s="51" t="s">
        <v>1316</v>
      </c>
      <c r="F210" s="51"/>
    </row>
    <row r="211" spans="4:6" ht="12" customHeight="1">
      <c r="D211" s="8" t="s">
        <v>9</v>
      </c>
      <c r="E211" s="51" t="s">
        <v>1317</v>
      </c>
      <c r="F211" s="51"/>
    </row>
    <row r="212" spans="2:12" ht="12" customHeight="1">
      <c r="B212" s="9" t="s">
        <v>1314</v>
      </c>
      <c r="C212" s="9"/>
      <c r="D212" s="9"/>
      <c r="E212" s="9"/>
      <c r="F212" s="9"/>
      <c r="G212" s="11"/>
      <c r="H212" s="11">
        <v>2</v>
      </c>
      <c r="I212" s="9">
        <v>2</v>
      </c>
      <c r="J212" s="9">
        <v>0</v>
      </c>
      <c r="K212" s="9"/>
      <c r="L212" s="12"/>
    </row>
    <row r="213" spans="2:12" ht="12" customHeight="1">
      <c r="B213" s="9" t="s">
        <v>1318</v>
      </c>
      <c r="C213" s="9"/>
      <c r="D213" s="9"/>
      <c r="E213" s="9"/>
      <c r="F213" s="9"/>
      <c r="G213" s="11"/>
      <c r="H213" s="11"/>
      <c r="I213" s="9"/>
      <c r="J213" s="9"/>
      <c r="K213" s="9"/>
      <c r="L213" s="12"/>
    </row>
    <row r="214" spans="4:6" ht="12" customHeight="1">
      <c r="D214" s="8" t="s">
        <v>9</v>
      </c>
      <c r="E214" s="51" t="s">
        <v>1208</v>
      </c>
      <c r="F214" s="51"/>
    </row>
    <row r="215" spans="4:6" ht="12" customHeight="1">
      <c r="D215" s="8" t="s">
        <v>9</v>
      </c>
      <c r="E215" s="51" t="s">
        <v>1208</v>
      </c>
      <c r="F215" s="51"/>
    </row>
    <row r="216" spans="4:6" ht="12" customHeight="1">
      <c r="D216" s="8" t="s">
        <v>13</v>
      </c>
      <c r="E216" s="14" t="s">
        <v>1319</v>
      </c>
      <c r="F216" s="14"/>
    </row>
    <row r="217" spans="4:6" ht="12" customHeight="1">
      <c r="D217" s="8" t="s">
        <v>50</v>
      </c>
      <c r="E217" s="14" t="s">
        <v>1320</v>
      </c>
      <c r="F217" s="14"/>
    </row>
    <row r="218" spans="2:12" ht="12" customHeight="1">
      <c r="B218" s="9" t="s">
        <v>1321</v>
      </c>
      <c r="C218" s="9"/>
      <c r="D218" s="9"/>
      <c r="E218" s="9"/>
      <c r="F218" s="9"/>
      <c r="G218" s="11"/>
      <c r="H218" s="11">
        <v>1</v>
      </c>
      <c r="I218" s="9">
        <v>1</v>
      </c>
      <c r="J218" s="9">
        <v>0</v>
      </c>
      <c r="K218" s="9"/>
      <c r="L218" s="12"/>
    </row>
    <row r="219" spans="2:12" ht="12" customHeight="1">
      <c r="B219" s="9" t="s">
        <v>1322</v>
      </c>
      <c r="C219" s="9"/>
      <c r="D219" s="9"/>
      <c r="E219" s="9"/>
      <c r="F219" s="9"/>
      <c r="G219" s="11"/>
      <c r="H219" s="11"/>
      <c r="I219" s="9"/>
      <c r="J219" s="9"/>
      <c r="K219" s="9"/>
      <c r="L219" s="12"/>
    </row>
    <row r="220" spans="4:6" ht="12" customHeight="1">
      <c r="D220" s="8" t="s">
        <v>9</v>
      </c>
      <c r="E220" s="52" t="s">
        <v>1323</v>
      </c>
      <c r="F220" s="52"/>
    </row>
    <row r="221" spans="4:6" ht="12" customHeight="1">
      <c r="D221" s="8" t="s">
        <v>13</v>
      </c>
      <c r="E221" s="14" t="s">
        <v>1324</v>
      </c>
      <c r="F221" s="14"/>
    </row>
    <row r="222" spans="2:12" ht="12" customHeight="1">
      <c r="B222" s="9" t="s">
        <v>1325</v>
      </c>
      <c r="C222" s="9"/>
      <c r="D222" s="9"/>
      <c r="E222" s="9"/>
      <c r="F222" s="9"/>
      <c r="G222" s="11"/>
      <c r="H222" s="11">
        <v>10</v>
      </c>
      <c r="I222" s="9">
        <v>2</v>
      </c>
      <c r="J222" s="9">
        <v>0</v>
      </c>
      <c r="K222" s="9"/>
      <c r="L222" s="12"/>
    </row>
    <row r="223" spans="2:12" ht="12" customHeight="1">
      <c r="B223" s="9" t="s">
        <v>1326</v>
      </c>
      <c r="C223" s="9"/>
      <c r="D223" s="9"/>
      <c r="E223" s="9"/>
      <c r="F223" s="9"/>
      <c r="G223" s="11"/>
      <c r="H223" s="11"/>
      <c r="I223" s="9"/>
      <c r="J223" s="9"/>
      <c r="K223" s="9"/>
      <c r="L223" s="12"/>
    </row>
    <row r="224" spans="4:6" ht="12" customHeight="1">
      <c r="D224" s="8" t="s">
        <v>9</v>
      </c>
      <c r="E224" s="52" t="s">
        <v>1327</v>
      </c>
      <c r="F224" s="52"/>
    </row>
    <row r="225" spans="4:6" ht="12" customHeight="1">
      <c r="D225" s="8" t="s">
        <v>9</v>
      </c>
      <c r="E225" s="52" t="s">
        <v>1328</v>
      </c>
      <c r="F225" s="52"/>
    </row>
    <row r="226" spans="4:6" ht="12" customHeight="1">
      <c r="D226" s="8" t="s">
        <v>13</v>
      </c>
      <c r="E226" s="14" t="s">
        <v>1192</v>
      </c>
      <c r="F226" s="14"/>
    </row>
    <row r="227" spans="4:6" ht="12" customHeight="1">
      <c r="D227" s="8" t="s">
        <v>50</v>
      </c>
      <c r="E227" s="14" t="s">
        <v>1167</v>
      </c>
      <c r="F227" s="14"/>
    </row>
    <row r="228" spans="2:12" ht="12" customHeight="1">
      <c r="B228" s="9" t="s">
        <v>1325</v>
      </c>
      <c r="C228" s="9"/>
      <c r="D228" s="9"/>
      <c r="E228" s="9"/>
      <c r="F228" s="9"/>
      <c r="G228" s="11"/>
      <c r="H228" s="11">
        <v>10</v>
      </c>
      <c r="I228" s="9">
        <v>1</v>
      </c>
      <c r="J228" s="9">
        <v>0</v>
      </c>
      <c r="K228" s="9"/>
      <c r="L228" s="12"/>
    </row>
    <row r="229" spans="2:12" ht="12" customHeight="1">
      <c r="B229" s="9" t="s">
        <v>1193</v>
      </c>
      <c r="C229" s="9"/>
      <c r="D229" s="9"/>
      <c r="E229" s="9"/>
      <c r="F229" s="9"/>
      <c r="G229" s="11"/>
      <c r="H229" s="11"/>
      <c r="I229" s="9"/>
      <c r="J229" s="9"/>
      <c r="K229" s="9"/>
      <c r="L229" s="12"/>
    </row>
    <row r="230" spans="4:6" ht="12" customHeight="1">
      <c r="D230" s="8" t="s">
        <v>48</v>
      </c>
      <c r="E230" s="52" t="s">
        <v>1329</v>
      </c>
      <c r="F230" s="52"/>
    </row>
    <row r="231" spans="4:6" ht="12" customHeight="1">
      <c r="D231" s="8" t="s">
        <v>15</v>
      </c>
      <c r="E231" s="52" t="s">
        <v>1330</v>
      </c>
      <c r="F231" s="52"/>
    </row>
    <row r="232" spans="2:12" ht="12" customHeight="1">
      <c r="B232" s="9" t="s">
        <v>1331</v>
      </c>
      <c r="C232" s="9"/>
      <c r="D232" s="9"/>
      <c r="E232" s="9"/>
      <c r="F232" s="9"/>
      <c r="G232" s="11"/>
      <c r="H232" s="11">
        <v>14</v>
      </c>
      <c r="I232" s="9">
        <v>2</v>
      </c>
      <c r="J232" s="9">
        <v>0</v>
      </c>
      <c r="K232" s="9"/>
      <c r="L232" s="12"/>
    </row>
    <row r="233" spans="2:12" ht="12" customHeight="1">
      <c r="B233" s="9" t="s">
        <v>1332</v>
      </c>
      <c r="C233" s="9"/>
      <c r="D233" s="9"/>
      <c r="E233" s="9"/>
      <c r="F233" s="9"/>
      <c r="G233" s="11"/>
      <c r="H233" s="11"/>
      <c r="I233" s="9"/>
      <c r="J233" s="9"/>
      <c r="K233" s="9"/>
      <c r="L233" s="12"/>
    </row>
    <row r="234" spans="4:6" ht="12" customHeight="1">
      <c r="D234" s="8" t="s">
        <v>9</v>
      </c>
      <c r="E234" s="53" t="s">
        <v>1323</v>
      </c>
      <c r="F234" s="53"/>
    </row>
    <row r="235" spans="4:6" ht="12" customHeight="1">
      <c r="D235" s="8" t="s">
        <v>15</v>
      </c>
      <c r="E235" s="53" t="s">
        <v>1333</v>
      </c>
      <c r="F235" s="53"/>
    </row>
    <row r="236" spans="2:12" ht="12" customHeight="1">
      <c r="B236" s="9" t="s">
        <v>1334</v>
      </c>
      <c r="C236" s="9"/>
      <c r="D236" s="9"/>
      <c r="E236" s="9"/>
      <c r="F236" s="9"/>
      <c r="G236" s="11"/>
      <c r="H236" s="11">
        <v>15</v>
      </c>
      <c r="I236" s="9">
        <v>2</v>
      </c>
      <c r="J236" s="9">
        <v>0</v>
      </c>
      <c r="K236" s="9"/>
      <c r="L236" s="12"/>
    </row>
    <row r="237" spans="2:12" ht="12" customHeight="1">
      <c r="B237" s="9" t="s">
        <v>1335</v>
      </c>
      <c r="C237" s="9"/>
      <c r="D237" s="9"/>
      <c r="E237" s="9"/>
      <c r="F237" s="9"/>
      <c r="G237" s="11"/>
      <c r="H237" s="11"/>
      <c r="I237" s="9"/>
      <c r="J237" s="9"/>
      <c r="K237" s="9"/>
      <c r="L237" s="12"/>
    </row>
    <row r="238" spans="4:6" ht="12" customHeight="1">
      <c r="D238" s="8" t="s">
        <v>9</v>
      </c>
      <c r="E238" s="52" t="s">
        <v>1303</v>
      </c>
      <c r="F238" s="52"/>
    </row>
    <row r="239" spans="4:6" ht="12" customHeight="1">
      <c r="D239" s="8" t="s">
        <v>15</v>
      </c>
      <c r="E239" s="14" t="s">
        <v>1336</v>
      </c>
      <c r="F239" s="14"/>
    </row>
    <row r="240" spans="2:12" ht="12" customHeight="1">
      <c r="B240" s="9" t="s">
        <v>1334</v>
      </c>
      <c r="C240" s="9"/>
      <c r="D240" s="9"/>
      <c r="E240" s="9"/>
      <c r="F240" s="9"/>
      <c r="G240" s="11"/>
      <c r="H240" s="11">
        <v>2</v>
      </c>
      <c r="I240" s="9">
        <v>2</v>
      </c>
      <c r="J240" s="9">
        <v>0</v>
      </c>
      <c r="K240" s="9"/>
      <c r="L240" s="12"/>
    </row>
    <row r="241" spans="2:12" ht="12" customHeight="1">
      <c r="B241" s="9" t="s">
        <v>1337</v>
      </c>
      <c r="C241" s="9"/>
      <c r="D241" s="9"/>
      <c r="E241" s="9"/>
      <c r="F241" s="9"/>
      <c r="G241" s="11"/>
      <c r="H241" s="11"/>
      <c r="I241" s="9"/>
      <c r="J241" s="9"/>
      <c r="K241" s="9"/>
      <c r="L241" s="12"/>
    </row>
    <row r="242" spans="4:6" ht="12" customHeight="1">
      <c r="D242" s="8" t="s">
        <v>9</v>
      </c>
      <c r="E242" s="51" t="s">
        <v>1338</v>
      </c>
      <c r="F242" s="51"/>
    </row>
    <row r="243" spans="4:6" ht="12" customHeight="1">
      <c r="D243" s="8" t="s">
        <v>15</v>
      </c>
      <c r="E243" s="14" t="s">
        <v>1336</v>
      </c>
      <c r="F243" s="14"/>
    </row>
    <row r="244" spans="2:12" ht="12" customHeight="1">
      <c r="B244" s="9" t="s">
        <v>1334</v>
      </c>
      <c r="C244" s="9"/>
      <c r="D244" s="9"/>
      <c r="E244" s="9"/>
      <c r="F244" s="9"/>
      <c r="G244" s="11"/>
      <c r="H244" s="11">
        <v>30</v>
      </c>
      <c r="I244" s="9">
        <v>2</v>
      </c>
      <c r="J244" s="9">
        <v>0</v>
      </c>
      <c r="K244" s="9"/>
      <c r="L244" s="12"/>
    </row>
    <row r="245" spans="2:12" ht="12" customHeight="1">
      <c r="B245" s="9" t="s">
        <v>1335</v>
      </c>
      <c r="C245" s="9"/>
      <c r="D245" s="9"/>
      <c r="E245" s="9"/>
      <c r="F245" s="9"/>
      <c r="G245" s="11"/>
      <c r="H245" s="11"/>
      <c r="I245" s="9"/>
      <c r="J245" s="9"/>
      <c r="K245" s="9"/>
      <c r="L245" s="12"/>
    </row>
    <row r="246" spans="4:6" ht="12" customHeight="1">
      <c r="D246" s="8" t="s">
        <v>9</v>
      </c>
      <c r="E246" s="52" t="s">
        <v>1303</v>
      </c>
      <c r="F246" s="52"/>
    </row>
    <row r="247" spans="4:6" ht="12" customHeight="1">
      <c r="D247" s="8" t="s">
        <v>15</v>
      </c>
      <c r="E247" s="14" t="s">
        <v>1336</v>
      </c>
      <c r="F247" s="14"/>
    </row>
    <row r="248" spans="2:12" ht="12" customHeight="1">
      <c r="B248" s="9" t="s">
        <v>1334</v>
      </c>
      <c r="C248" s="9"/>
      <c r="D248" s="9"/>
      <c r="E248" s="9"/>
      <c r="F248" s="9"/>
      <c r="G248" s="11"/>
      <c r="H248" s="11"/>
      <c r="I248" s="9">
        <v>1</v>
      </c>
      <c r="J248" s="9">
        <v>0</v>
      </c>
      <c r="K248" s="9"/>
      <c r="L248" s="12"/>
    </row>
    <row r="249" spans="2:12" ht="12" customHeight="1">
      <c r="B249" s="9" t="s">
        <v>1339</v>
      </c>
      <c r="C249" s="9"/>
      <c r="D249" s="9"/>
      <c r="E249" s="9"/>
      <c r="F249" s="9"/>
      <c r="G249" s="11"/>
      <c r="H249" s="11"/>
      <c r="I249" s="9"/>
      <c r="J249" s="9"/>
      <c r="K249" s="9"/>
      <c r="L249" s="12"/>
    </row>
    <row r="250" spans="4:6" ht="12" customHeight="1">
      <c r="D250" s="8" t="s">
        <v>9</v>
      </c>
      <c r="E250" s="52" t="s">
        <v>1207</v>
      </c>
      <c r="F250" s="52"/>
    </row>
    <row r="251" spans="2:12" ht="12" customHeight="1">
      <c r="B251" s="9" t="s">
        <v>1334</v>
      </c>
      <c r="C251" s="9"/>
      <c r="D251" s="9"/>
      <c r="E251" s="9"/>
      <c r="F251" s="9"/>
      <c r="G251" s="11"/>
      <c r="H251" s="11">
        <v>25</v>
      </c>
      <c r="I251" s="9">
        <v>2</v>
      </c>
      <c r="J251" s="9">
        <v>0</v>
      </c>
      <c r="K251" s="9"/>
      <c r="L251" s="12"/>
    </row>
    <row r="252" spans="2:12" ht="12" customHeight="1">
      <c r="B252" s="9" t="s">
        <v>1340</v>
      </c>
      <c r="C252" s="9"/>
      <c r="D252" s="9"/>
      <c r="E252" s="9"/>
      <c r="F252" s="9"/>
      <c r="G252" s="11"/>
      <c r="H252" s="11"/>
      <c r="I252" s="9"/>
      <c r="J252" s="9"/>
      <c r="K252" s="9"/>
      <c r="L252" s="12"/>
    </row>
    <row r="253" spans="4:6" ht="12" customHeight="1">
      <c r="D253" s="8" t="s">
        <v>9</v>
      </c>
      <c r="E253" s="51" t="s">
        <v>1338</v>
      </c>
      <c r="F253" s="51"/>
    </row>
    <row r="254" spans="4:6" ht="12" customHeight="1">
      <c r="D254" s="8" t="s">
        <v>15</v>
      </c>
      <c r="E254" s="14" t="s">
        <v>1336</v>
      </c>
      <c r="F254" s="14"/>
    </row>
    <row r="256" spans="8:11" ht="12" customHeight="1">
      <c r="H256" s="11">
        <f>SUM(H4:H255)</f>
        <v>750</v>
      </c>
      <c r="I256" s="9">
        <f>SUM(I4:I255)</f>
        <v>90</v>
      </c>
      <c r="J256" s="10">
        <f>SUM(J4:J255)</f>
        <v>0</v>
      </c>
      <c r="K256" s="22"/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workbookViewId="0" topLeftCell="A19">
      <selection activeCell="M59" sqref="M59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21.8515625" style="8" customWidth="1"/>
    <col min="6" max="6" width="10.57421875" style="8" customWidth="1"/>
    <col min="7" max="8" width="9.140625" style="7" customWidth="1"/>
    <col min="9" max="9" width="16.421875" style="8" customWidth="1"/>
    <col min="10" max="10" width="13.57421875" style="16" customWidth="1"/>
    <col min="11" max="11" width="11.14062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G1" s="4" t="s">
        <v>1</v>
      </c>
      <c r="H1" s="4" t="s">
        <v>2</v>
      </c>
      <c r="I1" s="1" t="s">
        <v>3</v>
      </c>
      <c r="J1" s="4" t="s">
        <v>4</v>
      </c>
      <c r="K1" s="4" t="s">
        <v>5</v>
      </c>
    </row>
    <row r="2" spans="2:11" s="1" customFormat="1" ht="12" customHeight="1">
      <c r="B2" s="2"/>
      <c r="G2" s="4"/>
      <c r="H2" s="4"/>
      <c r="J2" s="4"/>
      <c r="K2" s="4"/>
    </row>
    <row r="3" spans="1:11" ht="12" customHeight="1">
      <c r="A3" s="5" t="s">
        <v>1065</v>
      </c>
      <c r="C3" s="5"/>
      <c r="D3" s="5"/>
      <c r="E3" s="5"/>
      <c r="F3" s="5"/>
      <c r="I3" s="5"/>
      <c r="J3" s="7"/>
      <c r="K3" s="7"/>
    </row>
    <row r="4" spans="2:12" ht="12" customHeight="1">
      <c r="B4" s="9" t="s">
        <v>1066</v>
      </c>
      <c r="C4" s="9"/>
      <c r="D4" s="9"/>
      <c r="E4" s="9"/>
      <c r="F4" s="9"/>
      <c r="G4" s="11">
        <v>1</v>
      </c>
      <c r="H4" s="11">
        <v>14</v>
      </c>
      <c r="I4" s="9">
        <v>5</v>
      </c>
      <c r="J4" s="9">
        <v>0</v>
      </c>
      <c r="K4" s="9"/>
      <c r="L4" s="12"/>
    </row>
    <row r="5" spans="2:22" ht="12" customHeight="1">
      <c r="B5" s="9" t="s">
        <v>1067</v>
      </c>
      <c r="C5" s="9"/>
      <c r="D5" s="9"/>
      <c r="E5" s="9"/>
      <c r="F5" s="9"/>
      <c r="G5" s="11"/>
      <c r="H5" s="11"/>
      <c r="I5" s="9"/>
      <c r="J5" s="9"/>
      <c r="K5" s="9"/>
      <c r="L5" s="12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8" t="s">
        <v>1068</v>
      </c>
      <c r="F6" s="18"/>
    </row>
    <row r="7" spans="4:6" ht="12" customHeight="1">
      <c r="D7" s="8" t="s">
        <v>9</v>
      </c>
      <c r="E7" s="18" t="s">
        <v>1069</v>
      </c>
      <c r="F7" s="18"/>
    </row>
    <row r="8" spans="4:6" ht="12" customHeight="1">
      <c r="D8" s="8" t="s">
        <v>9</v>
      </c>
      <c r="E8" s="18" t="s">
        <v>143</v>
      </c>
      <c r="F8" s="18"/>
    </row>
    <row r="9" spans="4:6" ht="12" customHeight="1">
      <c r="D9" s="8" t="s">
        <v>9</v>
      </c>
      <c r="E9" s="18" t="s">
        <v>1070</v>
      </c>
      <c r="F9" s="18"/>
    </row>
    <row r="10" spans="4:6" ht="12" customHeight="1">
      <c r="D10" s="8" t="s">
        <v>9</v>
      </c>
      <c r="E10" s="18" t="s">
        <v>1071</v>
      </c>
      <c r="F10" s="18"/>
    </row>
    <row r="11" spans="4:6" ht="12" customHeight="1">
      <c r="D11" s="8" t="s">
        <v>15</v>
      </c>
      <c r="E11" s="14" t="s">
        <v>854</v>
      </c>
      <c r="F11" s="14"/>
    </row>
    <row r="12" spans="2:12" ht="12" customHeight="1">
      <c r="B12" s="9" t="s">
        <v>1066</v>
      </c>
      <c r="C12" s="9"/>
      <c r="D12" s="9"/>
      <c r="E12" s="9"/>
      <c r="F12" s="9"/>
      <c r="G12" s="11">
        <v>1</v>
      </c>
      <c r="H12" s="11">
        <v>7</v>
      </c>
      <c r="I12" s="9">
        <v>3</v>
      </c>
      <c r="J12" s="9">
        <v>0</v>
      </c>
      <c r="K12" s="9"/>
      <c r="L12" s="12"/>
    </row>
    <row r="13" spans="2:12" ht="12" customHeight="1">
      <c r="B13" s="9" t="s">
        <v>1072</v>
      </c>
      <c r="C13" s="9"/>
      <c r="D13" s="9"/>
      <c r="E13" s="9"/>
      <c r="F13" s="9"/>
      <c r="G13" s="11"/>
      <c r="H13" s="11"/>
      <c r="I13" s="9"/>
      <c r="J13" s="9"/>
      <c r="K13" s="9"/>
      <c r="L13" s="12"/>
    </row>
    <row r="14" spans="4:6" ht="12" customHeight="1">
      <c r="D14" s="8" t="s">
        <v>9</v>
      </c>
      <c r="E14" s="50" t="s">
        <v>1073</v>
      </c>
      <c r="F14" s="50"/>
    </row>
    <row r="15" spans="4:6" ht="12" customHeight="1">
      <c r="D15" s="8" t="s">
        <v>9</v>
      </c>
      <c r="E15" s="18" t="s">
        <v>1074</v>
      </c>
      <c r="F15" s="18"/>
    </row>
    <row r="16" spans="4:6" ht="12" customHeight="1">
      <c r="D16" s="8" t="s">
        <v>9</v>
      </c>
      <c r="E16" s="18" t="s">
        <v>1075</v>
      </c>
      <c r="F16" s="18"/>
    </row>
    <row r="17" spans="4:6" ht="12" customHeight="1">
      <c r="D17" s="8" t="s">
        <v>48</v>
      </c>
      <c r="E17" s="18" t="s">
        <v>1076</v>
      </c>
      <c r="F17" s="18"/>
    </row>
    <row r="18" spans="4:6" ht="12" customHeight="1">
      <c r="D18" s="8" t="s">
        <v>15</v>
      </c>
      <c r="E18" s="50" t="s">
        <v>936</v>
      </c>
      <c r="F18" s="50"/>
    </row>
    <row r="19" spans="2:12" ht="12" customHeight="1">
      <c r="B19" s="9" t="s">
        <v>1077</v>
      </c>
      <c r="C19" s="9"/>
      <c r="D19" s="9"/>
      <c r="E19" s="9"/>
      <c r="F19" s="9"/>
      <c r="G19" s="11">
        <v>1</v>
      </c>
      <c r="H19" s="11">
        <v>10</v>
      </c>
      <c r="I19" s="9">
        <v>2</v>
      </c>
      <c r="J19" s="9">
        <v>0</v>
      </c>
      <c r="K19" s="9"/>
      <c r="L19" s="12"/>
    </row>
    <row r="20" spans="2:12" ht="12" customHeight="1">
      <c r="B20" s="9" t="s">
        <v>1078</v>
      </c>
      <c r="C20" s="9"/>
      <c r="D20" s="9"/>
      <c r="E20" s="9"/>
      <c r="F20" s="9"/>
      <c r="G20" s="11"/>
      <c r="H20" s="11"/>
      <c r="I20" s="9"/>
      <c r="J20" s="9"/>
      <c r="K20" s="9"/>
      <c r="L20" s="12"/>
    </row>
    <row r="21" spans="4:5" ht="12" customHeight="1">
      <c r="D21" s="8" t="s">
        <v>9</v>
      </c>
      <c r="E21" s="8" t="s">
        <v>1079</v>
      </c>
    </row>
    <row r="22" spans="4:6" ht="12" customHeight="1">
      <c r="D22" s="8" t="s">
        <v>9</v>
      </c>
      <c r="E22" s="18" t="s">
        <v>1069</v>
      </c>
      <c r="F22" s="18"/>
    </row>
    <row r="23" spans="4:6" ht="12" customHeight="1">
      <c r="D23" s="8" t="s">
        <v>13</v>
      </c>
      <c r="E23" s="18" t="s">
        <v>1080</v>
      </c>
      <c r="F23" s="18"/>
    </row>
    <row r="24" spans="4:5" ht="12" customHeight="1">
      <c r="D24" s="8" t="s">
        <v>13</v>
      </c>
      <c r="E24" s="8" t="s">
        <v>1081</v>
      </c>
    </row>
    <row r="25" spans="4:6" ht="12" customHeight="1">
      <c r="D25" s="8" t="s">
        <v>13</v>
      </c>
      <c r="E25" s="18" t="s">
        <v>1082</v>
      </c>
      <c r="F25" s="18"/>
    </row>
    <row r="26" spans="4:6" ht="12" customHeight="1">
      <c r="D26" s="8" t="s">
        <v>15</v>
      </c>
      <c r="E26" s="50" t="s">
        <v>1083</v>
      </c>
      <c r="F26" s="50"/>
    </row>
    <row r="27" spans="2:12" ht="12" customHeight="1">
      <c r="B27" s="9" t="s">
        <v>1084</v>
      </c>
      <c r="C27" s="9"/>
      <c r="D27" s="9"/>
      <c r="E27" s="9"/>
      <c r="F27" s="9"/>
      <c r="G27" s="11">
        <v>1</v>
      </c>
      <c r="H27" s="11">
        <v>4</v>
      </c>
      <c r="I27" s="9">
        <v>2</v>
      </c>
      <c r="J27" s="9">
        <v>0</v>
      </c>
      <c r="K27" s="9"/>
      <c r="L27" s="12"/>
    </row>
    <row r="28" spans="2:12" ht="12" customHeight="1">
      <c r="B28" s="9" t="s">
        <v>1078</v>
      </c>
      <c r="C28" s="9"/>
      <c r="D28" s="9"/>
      <c r="E28" s="9"/>
      <c r="F28" s="9"/>
      <c r="G28" s="11"/>
      <c r="H28" s="11"/>
      <c r="I28" s="9"/>
      <c r="J28" s="9"/>
      <c r="K28" s="9"/>
      <c r="L28" s="12"/>
    </row>
    <row r="29" spans="4:6" ht="12" customHeight="1">
      <c r="D29" s="8" t="s">
        <v>9</v>
      </c>
      <c r="E29" s="50" t="s">
        <v>1085</v>
      </c>
      <c r="F29" s="50"/>
    </row>
    <row r="30" spans="4:6" ht="12" customHeight="1">
      <c r="D30" s="8" t="s">
        <v>9</v>
      </c>
      <c r="E30" s="50" t="s">
        <v>1086</v>
      </c>
      <c r="F30" s="50"/>
    </row>
    <row r="31" spans="4:6" ht="12" customHeight="1">
      <c r="D31" s="8" t="s">
        <v>15</v>
      </c>
      <c r="E31" s="50" t="s">
        <v>936</v>
      </c>
      <c r="F31" s="50"/>
    </row>
    <row r="32" spans="2:12" ht="12" customHeight="1">
      <c r="B32" s="9" t="s">
        <v>1087</v>
      </c>
      <c r="C32" s="9"/>
      <c r="D32" s="9"/>
      <c r="E32" s="9"/>
      <c r="F32" s="9"/>
      <c r="G32" s="11">
        <v>1</v>
      </c>
      <c r="H32" s="11">
        <v>4</v>
      </c>
      <c r="I32" s="9">
        <v>5</v>
      </c>
      <c r="J32" s="9">
        <v>0</v>
      </c>
      <c r="K32" s="9"/>
      <c r="L32" s="12"/>
    </row>
    <row r="33" spans="2:12" ht="12" customHeight="1">
      <c r="B33" s="9" t="s">
        <v>1088</v>
      </c>
      <c r="C33" s="9"/>
      <c r="D33" s="9"/>
      <c r="E33" s="9"/>
      <c r="F33" s="9"/>
      <c r="G33" s="11"/>
      <c r="H33" s="11"/>
      <c r="I33" s="9"/>
      <c r="J33" s="9"/>
      <c r="K33" s="9"/>
      <c r="L33" s="12"/>
    </row>
    <row r="34" spans="4:6" ht="12" customHeight="1">
      <c r="D34" s="8" t="s">
        <v>9</v>
      </c>
      <c r="E34" s="50" t="s">
        <v>1085</v>
      </c>
      <c r="F34" s="50"/>
    </row>
    <row r="35" spans="4:6" ht="12" customHeight="1">
      <c r="D35" s="8" t="s">
        <v>9</v>
      </c>
      <c r="E35" s="18" t="s">
        <v>1089</v>
      </c>
      <c r="F35" s="18"/>
    </row>
    <row r="36" spans="4:6" ht="12" customHeight="1">
      <c r="D36" s="8" t="s">
        <v>9</v>
      </c>
      <c r="E36" s="18" t="s">
        <v>1090</v>
      </c>
      <c r="F36" s="18"/>
    </row>
    <row r="37" spans="4:6" ht="12" customHeight="1">
      <c r="D37" s="8" t="s">
        <v>9</v>
      </c>
      <c r="E37" s="18" t="s">
        <v>1090</v>
      </c>
      <c r="F37" s="18"/>
    </row>
    <row r="38" spans="4:6" ht="12" customHeight="1">
      <c r="D38" s="8" t="s">
        <v>9</v>
      </c>
      <c r="E38" s="18" t="s">
        <v>1070</v>
      </c>
      <c r="F38" s="18"/>
    </row>
    <row r="39" spans="4:6" ht="12" customHeight="1">
      <c r="D39" s="8" t="s">
        <v>15</v>
      </c>
      <c r="E39" s="50" t="s">
        <v>1091</v>
      </c>
      <c r="F39" s="50"/>
    </row>
    <row r="40" spans="2:12" ht="12" customHeight="1">
      <c r="B40" s="9" t="s">
        <v>1092</v>
      </c>
      <c r="C40" s="9"/>
      <c r="D40" s="9"/>
      <c r="E40" s="9"/>
      <c r="F40" s="9"/>
      <c r="G40" s="11">
        <v>1</v>
      </c>
      <c r="H40" s="11">
        <v>2</v>
      </c>
      <c r="I40" s="9">
        <v>3</v>
      </c>
      <c r="J40" s="9">
        <v>0</v>
      </c>
      <c r="K40" s="9"/>
      <c r="L40" s="12"/>
    </row>
    <row r="41" spans="2:12" ht="12" customHeight="1">
      <c r="B41" s="9" t="s">
        <v>1093</v>
      </c>
      <c r="C41" s="9"/>
      <c r="D41" s="9"/>
      <c r="E41" s="9"/>
      <c r="F41" s="9"/>
      <c r="G41" s="11"/>
      <c r="H41" s="11"/>
      <c r="I41" s="9"/>
      <c r="J41" s="9"/>
      <c r="K41" s="9"/>
      <c r="L41" s="12"/>
    </row>
    <row r="42" spans="4:6" ht="12" customHeight="1">
      <c r="D42" s="8" t="s">
        <v>9</v>
      </c>
      <c r="E42" s="50" t="s">
        <v>1094</v>
      </c>
      <c r="F42" s="50"/>
    </row>
    <row r="43" spans="4:6" ht="12" customHeight="1">
      <c r="D43" s="8" t="s">
        <v>9</v>
      </c>
      <c r="E43" s="50" t="s">
        <v>1094</v>
      </c>
      <c r="F43" s="50"/>
    </row>
    <row r="44" spans="4:6" ht="12" customHeight="1">
      <c r="D44" s="8" t="s">
        <v>15</v>
      </c>
      <c r="E44" s="24" t="s">
        <v>1095</v>
      </c>
      <c r="F44" s="24"/>
    </row>
    <row r="45" spans="2:12" ht="12" customHeight="1">
      <c r="B45" s="9" t="s">
        <v>1077</v>
      </c>
      <c r="C45" s="9"/>
      <c r="D45" s="9"/>
      <c r="E45" s="9"/>
      <c r="F45" s="9"/>
      <c r="G45" s="11">
        <v>1</v>
      </c>
      <c r="H45" s="11">
        <v>5</v>
      </c>
      <c r="I45" s="9">
        <v>6</v>
      </c>
      <c r="J45" s="9">
        <v>0</v>
      </c>
      <c r="K45" s="9"/>
      <c r="L45" s="12"/>
    </row>
    <row r="46" spans="2:12" ht="12" customHeight="1">
      <c r="B46" s="9" t="s">
        <v>1096</v>
      </c>
      <c r="C46" s="9"/>
      <c r="D46" s="9"/>
      <c r="E46" s="9"/>
      <c r="F46" s="9"/>
      <c r="G46" s="11"/>
      <c r="H46" s="11"/>
      <c r="I46" s="9"/>
      <c r="J46" s="9"/>
      <c r="K46" s="9"/>
      <c r="L46" s="12"/>
    </row>
    <row r="47" spans="4:6" ht="12" customHeight="1">
      <c r="D47" s="8" t="s">
        <v>9</v>
      </c>
      <c r="E47" s="50" t="s">
        <v>1079</v>
      </c>
      <c r="F47" s="50"/>
    </row>
    <row r="48" spans="4:6" ht="12" customHeight="1">
      <c r="D48" s="8" t="s">
        <v>9</v>
      </c>
      <c r="E48" s="50" t="s">
        <v>1097</v>
      </c>
      <c r="F48" s="50"/>
    </row>
    <row r="49" spans="4:5" ht="12" customHeight="1">
      <c r="D49" s="8" t="s">
        <v>9</v>
      </c>
      <c r="E49" s="8" t="s">
        <v>1098</v>
      </c>
    </row>
    <row r="50" spans="4:6" ht="12" customHeight="1">
      <c r="D50" s="8" t="s">
        <v>9</v>
      </c>
      <c r="E50" s="18" t="s">
        <v>1069</v>
      </c>
      <c r="F50" s="18"/>
    </row>
    <row r="51" spans="4:6" ht="12" customHeight="1">
      <c r="D51" s="8" t="s">
        <v>15</v>
      </c>
      <c r="E51" s="50" t="s">
        <v>1099</v>
      </c>
      <c r="F51" s="50"/>
    </row>
    <row r="52" spans="4:6" ht="12" customHeight="1">
      <c r="D52" s="8" t="s">
        <v>15</v>
      </c>
      <c r="E52" s="18" t="s">
        <v>1100</v>
      </c>
      <c r="F52" s="18"/>
    </row>
    <row r="53" spans="2:12" ht="12" customHeight="1">
      <c r="B53" s="9" t="s">
        <v>1077</v>
      </c>
      <c r="C53" s="9"/>
      <c r="D53" s="9"/>
      <c r="E53" s="9"/>
      <c r="F53" s="9"/>
      <c r="G53" s="11">
        <v>1</v>
      </c>
      <c r="H53" s="11">
        <v>2</v>
      </c>
      <c r="I53" s="9">
        <v>2</v>
      </c>
      <c r="J53" s="9">
        <v>0</v>
      </c>
      <c r="K53" s="9"/>
      <c r="L53" s="12"/>
    </row>
    <row r="54" spans="2:12" ht="12" customHeight="1">
      <c r="B54" s="9" t="s">
        <v>1101</v>
      </c>
      <c r="C54" s="9"/>
      <c r="D54" s="9"/>
      <c r="E54" s="9"/>
      <c r="F54" s="9"/>
      <c r="G54" s="11"/>
      <c r="H54" s="11"/>
      <c r="I54" s="9"/>
      <c r="J54" s="9"/>
      <c r="K54" s="9"/>
      <c r="L54" s="12"/>
    </row>
    <row r="55" spans="4:6" ht="12" customHeight="1">
      <c r="D55" s="8" t="s">
        <v>9</v>
      </c>
      <c r="E55" s="50" t="s">
        <v>1085</v>
      </c>
      <c r="F55" s="50"/>
    </row>
    <row r="56" spans="4:6" ht="12" customHeight="1">
      <c r="D56" s="8" t="s">
        <v>9</v>
      </c>
      <c r="E56" s="18" t="s">
        <v>1102</v>
      </c>
      <c r="F56" s="18"/>
    </row>
    <row r="57" spans="4:6" ht="12" customHeight="1">
      <c r="D57" s="8" t="s">
        <v>13</v>
      </c>
      <c r="E57" s="18" t="s">
        <v>1103</v>
      </c>
      <c r="F57" s="18"/>
    </row>
    <row r="59" spans="8:11" ht="12" customHeight="1">
      <c r="H59" s="11">
        <f>SUM(H4:H58)</f>
        <v>48</v>
      </c>
      <c r="I59" s="9">
        <f>SUM(I4:I58)</f>
        <v>28</v>
      </c>
      <c r="J59" s="10">
        <f>SUM(J4:J58)</f>
        <v>0</v>
      </c>
      <c r="K59" s="11"/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workbookViewId="0" topLeftCell="A1">
      <selection activeCell="G37" sqref="G37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19.8515625" style="8" customWidth="1"/>
    <col min="6" max="6" width="8.8515625" style="8" customWidth="1"/>
    <col min="7" max="8" width="9.140625" style="7" customWidth="1"/>
    <col min="9" max="9" width="16.7109375" style="8" customWidth="1"/>
    <col min="10" max="10" width="13.8515625" style="16" customWidth="1"/>
    <col min="11" max="11" width="11.2812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G1" s="4" t="s">
        <v>1</v>
      </c>
      <c r="H1" s="4" t="s">
        <v>2</v>
      </c>
      <c r="I1" s="1" t="s">
        <v>3</v>
      </c>
      <c r="J1" s="4" t="s">
        <v>4</v>
      </c>
      <c r="K1" s="4" t="s">
        <v>5</v>
      </c>
    </row>
    <row r="2" spans="2:11" s="1" customFormat="1" ht="12" customHeight="1">
      <c r="B2" s="2"/>
      <c r="G2" s="4"/>
      <c r="H2" s="4"/>
      <c r="J2" s="4"/>
      <c r="K2" s="4"/>
    </row>
    <row r="3" spans="1:11" ht="12" customHeight="1">
      <c r="A3" s="5" t="s">
        <v>1180</v>
      </c>
      <c r="C3" s="5"/>
      <c r="D3" s="5"/>
      <c r="E3" s="5"/>
      <c r="F3" s="5"/>
      <c r="I3" s="5"/>
      <c r="J3" s="7"/>
      <c r="K3" s="7"/>
    </row>
    <row r="4" spans="2:14" ht="12" customHeight="1">
      <c r="B4" s="9" t="s">
        <v>1181</v>
      </c>
      <c r="C4" s="9"/>
      <c r="D4" s="9"/>
      <c r="E4" s="9"/>
      <c r="F4" s="9"/>
      <c r="G4" s="11" t="s">
        <v>1182</v>
      </c>
      <c r="H4" s="11">
        <v>29</v>
      </c>
      <c r="I4" s="9">
        <v>1</v>
      </c>
      <c r="J4" s="9">
        <v>1</v>
      </c>
      <c r="K4" s="60">
        <v>167258</v>
      </c>
      <c r="L4" s="12"/>
      <c r="M4" s="12"/>
      <c r="N4" s="12"/>
    </row>
    <row r="5" spans="2:22" ht="12" customHeight="1">
      <c r="B5" s="13" t="s">
        <v>1183</v>
      </c>
      <c r="C5" s="13"/>
      <c r="D5" s="13"/>
      <c r="E5" s="13"/>
      <c r="F5" s="13"/>
      <c r="G5" s="11"/>
      <c r="H5" s="11"/>
      <c r="I5" s="13"/>
      <c r="J5" s="13"/>
      <c r="K5" s="13"/>
      <c r="L5" s="5"/>
      <c r="M5" s="12"/>
      <c r="N5" s="12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1184</v>
      </c>
      <c r="F6" s="14"/>
    </row>
    <row r="7" spans="4:6" ht="12" customHeight="1">
      <c r="D7" s="8" t="s">
        <v>9</v>
      </c>
      <c r="E7" s="14" t="s">
        <v>1341</v>
      </c>
      <c r="F7" s="40">
        <v>33882</v>
      </c>
    </row>
    <row r="8" spans="4:6" ht="12" customHeight="1">
      <c r="D8" s="8" t="s">
        <v>15</v>
      </c>
      <c r="E8" s="14" t="s">
        <v>835</v>
      </c>
      <c r="F8" s="14"/>
    </row>
    <row r="9" spans="4:6" ht="12" customHeight="1">
      <c r="D9" s="8" t="s">
        <v>15</v>
      </c>
      <c r="E9" s="14" t="s">
        <v>1185</v>
      </c>
      <c r="F9" s="14"/>
    </row>
    <row r="10" spans="4:6" ht="12" customHeight="1">
      <c r="D10" s="8" t="s">
        <v>15</v>
      </c>
      <c r="E10" s="14" t="s">
        <v>1186</v>
      </c>
      <c r="F10" s="14"/>
    </row>
    <row r="12" spans="8:11" ht="12" customHeight="1">
      <c r="H12" s="11">
        <v>29</v>
      </c>
      <c r="I12" s="9">
        <v>1</v>
      </c>
      <c r="J12" s="10">
        <v>1</v>
      </c>
      <c r="K12" s="66">
        <f>SUM(K4:K11)</f>
        <v>167258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workbookViewId="0" topLeftCell="A416">
      <selection activeCell="O21" sqref="O21"/>
    </sheetView>
  </sheetViews>
  <sheetFormatPr defaultColWidth="9.140625" defaultRowHeight="12.75"/>
  <cols>
    <col min="1" max="1" width="9.140625" style="8" customWidth="1"/>
    <col min="2" max="2" width="9.140625" style="5" customWidth="1"/>
    <col min="3" max="4" width="9.140625" style="8" customWidth="1"/>
    <col min="5" max="5" width="24.00390625" style="8" customWidth="1"/>
    <col min="6" max="6" width="9.140625" style="8" customWidth="1"/>
    <col min="7" max="8" width="9.140625" style="7" customWidth="1"/>
    <col min="9" max="9" width="16.57421875" style="8" customWidth="1"/>
    <col min="10" max="10" width="13.8515625" style="17" customWidth="1"/>
    <col min="11" max="11" width="11.851562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G1" s="4" t="s">
        <v>1</v>
      </c>
      <c r="H1" s="4" t="s">
        <v>2</v>
      </c>
      <c r="I1" s="1" t="s">
        <v>3</v>
      </c>
      <c r="J1" s="3" t="s">
        <v>4</v>
      </c>
      <c r="K1" s="4" t="s">
        <v>5</v>
      </c>
    </row>
    <row r="2" spans="2:11" s="1" customFormat="1" ht="12" customHeight="1">
      <c r="B2" s="2"/>
      <c r="G2" s="4"/>
      <c r="H2" s="4"/>
      <c r="J2" s="3"/>
      <c r="K2" s="4"/>
    </row>
    <row r="3" spans="1:11" ht="12" customHeight="1">
      <c r="A3" s="5" t="s">
        <v>336</v>
      </c>
      <c r="C3" s="5"/>
      <c r="D3" s="5"/>
      <c r="E3" s="5"/>
      <c r="F3" s="5"/>
      <c r="I3" s="5"/>
      <c r="J3" s="6"/>
      <c r="K3" s="7"/>
    </row>
    <row r="4" spans="2:11" ht="12" customHeight="1">
      <c r="B4" s="13" t="s">
        <v>337</v>
      </c>
      <c r="C4" s="20"/>
      <c r="D4" s="20"/>
      <c r="E4" s="20"/>
      <c r="F4" s="20"/>
      <c r="G4" s="11">
        <v>1</v>
      </c>
      <c r="H4" s="11">
        <v>9</v>
      </c>
      <c r="I4" s="9">
        <v>0</v>
      </c>
      <c r="J4" s="10">
        <v>0</v>
      </c>
      <c r="K4" s="9"/>
    </row>
    <row r="5" spans="2:22" ht="12" customHeight="1">
      <c r="B5" s="13" t="s">
        <v>338</v>
      </c>
      <c r="C5" s="13"/>
      <c r="D5" s="13"/>
      <c r="E5" s="13"/>
      <c r="F5" s="13"/>
      <c r="G5" s="13"/>
      <c r="H5" s="13"/>
      <c r="I5" s="13"/>
      <c r="J5" s="10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4:11" ht="12" customHeight="1">
      <c r="D6" s="8" t="s">
        <v>13</v>
      </c>
      <c r="E6" s="14" t="s">
        <v>339</v>
      </c>
      <c r="F6" s="14"/>
      <c r="I6" s="12"/>
      <c r="J6" s="6"/>
      <c r="K6" s="7"/>
    </row>
    <row r="7" spans="4:11" ht="12" customHeight="1">
      <c r="D7" s="8" t="s">
        <v>50</v>
      </c>
      <c r="E7" s="14" t="s">
        <v>340</v>
      </c>
      <c r="F7" s="14"/>
      <c r="I7" s="12"/>
      <c r="J7" s="6"/>
      <c r="K7" s="7"/>
    </row>
    <row r="8" spans="2:11" ht="12" customHeight="1">
      <c r="B8" s="13" t="s">
        <v>337</v>
      </c>
      <c r="C8" s="20"/>
      <c r="D8" s="20"/>
      <c r="E8" s="65"/>
      <c r="F8" s="65"/>
      <c r="G8" s="11">
        <v>2</v>
      </c>
      <c r="H8" s="11">
        <v>58</v>
      </c>
      <c r="I8" s="9">
        <v>12</v>
      </c>
      <c r="J8" s="10">
        <v>0</v>
      </c>
      <c r="K8" s="11"/>
    </row>
    <row r="9" spans="2:11" ht="12" customHeight="1">
      <c r="B9" s="13" t="s">
        <v>341</v>
      </c>
      <c r="C9" s="13"/>
      <c r="D9" s="13"/>
      <c r="E9" s="13"/>
      <c r="F9" s="13"/>
      <c r="G9" s="11"/>
      <c r="H9" s="11"/>
      <c r="I9" s="9"/>
      <c r="J9" s="10"/>
      <c r="K9" s="11"/>
    </row>
    <row r="10" spans="4:11" ht="12" customHeight="1">
      <c r="D10" s="8" t="s">
        <v>9</v>
      </c>
      <c r="E10" s="14" t="s">
        <v>342</v>
      </c>
      <c r="F10" s="14"/>
      <c r="I10" s="12"/>
      <c r="J10" s="6"/>
      <c r="K10" s="7"/>
    </row>
    <row r="11" spans="4:11" ht="12" customHeight="1">
      <c r="D11" s="8" t="s">
        <v>9</v>
      </c>
      <c r="E11" s="14" t="s">
        <v>343</v>
      </c>
      <c r="F11" s="14"/>
      <c r="I11" s="12"/>
      <c r="J11" s="6"/>
      <c r="K11" s="7"/>
    </row>
    <row r="12" spans="4:11" ht="12" customHeight="1">
      <c r="D12" s="8" t="s">
        <v>9</v>
      </c>
      <c r="E12" s="14" t="s">
        <v>344</v>
      </c>
      <c r="F12" s="14"/>
      <c r="I12" s="12"/>
      <c r="J12" s="6"/>
      <c r="K12" s="7"/>
    </row>
    <row r="13" spans="4:11" ht="12" customHeight="1">
      <c r="D13" s="8" t="s">
        <v>9</v>
      </c>
      <c r="E13" s="14" t="s">
        <v>345</v>
      </c>
      <c r="F13" s="14"/>
      <c r="I13" s="12"/>
      <c r="J13" s="6"/>
      <c r="K13" s="7"/>
    </row>
    <row r="14" spans="4:11" ht="12" customHeight="1">
      <c r="D14" s="8" t="s">
        <v>9</v>
      </c>
      <c r="E14" s="14" t="s">
        <v>346</v>
      </c>
      <c r="F14" s="14"/>
      <c r="I14" s="12"/>
      <c r="J14" s="6"/>
      <c r="K14" s="7"/>
    </row>
    <row r="15" spans="4:11" ht="12" customHeight="1">
      <c r="D15" s="8" t="s">
        <v>9</v>
      </c>
      <c r="E15" s="14" t="s">
        <v>347</v>
      </c>
      <c r="F15" s="14"/>
      <c r="I15" s="12"/>
      <c r="J15" s="6"/>
      <c r="K15" s="7"/>
    </row>
    <row r="16" spans="4:11" ht="12" customHeight="1">
      <c r="D16" s="8" t="s">
        <v>9</v>
      </c>
      <c r="E16" s="14" t="s">
        <v>348</v>
      </c>
      <c r="F16" s="14"/>
      <c r="I16" s="12"/>
      <c r="J16" s="6"/>
      <c r="K16" s="7"/>
    </row>
    <row r="17" spans="4:11" ht="12" customHeight="1">
      <c r="D17" s="8" t="s">
        <v>9</v>
      </c>
      <c r="E17" s="14" t="s">
        <v>349</v>
      </c>
      <c r="F17" s="14"/>
      <c r="I17" s="12"/>
      <c r="J17" s="6"/>
      <c r="K17" s="7"/>
    </row>
    <row r="18" spans="4:11" ht="12" customHeight="1">
      <c r="D18" s="8" t="s">
        <v>9</v>
      </c>
      <c r="E18" s="14" t="s">
        <v>350</v>
      </c>
      <c r="F18" s="14"/>
      <c r="I18" s="12"/>
      <c r="J18" s="6"/>
      <c r="K18" s="7"/>
    </row>
    <row r="19" spans="4:11" ht="12" customHeight="1">
      <c r="D19" s="8" t="s">
        <v>9</v>
      </c>
      <c r="E19" s="14" t="s">
        <v>351</v>
      </c>
      <c r="F19" s="14"/>
      <c r="I19" s="12"/>
      <c r="J19" s="6"/>
      <c r="K19" s="7"/>
    </row>
    <row r="20" spans="4:11" ht="12" customHeight="1">
      <c r="D20" s="8" t="s">
        <v>9</v>
      </c>
      <c r="E20" s="14" t="s">
        <v>352</v>
      </c>
      <c r="F20" s="14"/>
      <c r="I20" s="12"/>
      <c r="J20" s="6"/>
      <c r="K20" s="7"/>
    </row>
    <row r="21" spans="4:11" ht="12" customHeight="1">
      <c r="D21" s="8" t="s">
        <v>9</v>
      </c>
      <c r="E21" s="14" t="s">
        <v>342</v>
      </c>
      <c r="F21" s="14"/>
      <c r="I21" s="12"/>
      <c r="J21" s="6"/>
      <c r="K21" s="7"/>
    </row>
    <row r="22" spans="4:11" ht="12" customHeight="1">
      <c r="D22" s="8" t="s">
        <v>13</v>
      </c>
      <c r="E22" s="8" t="s">
        <v>353</v>
      </c>
      <c r="I22" s="12"/>
      <c r="J22" s="6"/>
      <c r="K22" s="7"/>
    </row>
    <row r="23" spans="4:11" ht="12" customHeight="1">
      <c r="D23" s="8" t="s">
        <v>13</v>
      </c>
      <c r="E23" s="14" t="s">
        <v>354</v>
      </c>
      <c r="F23" s="14"/>
      <c r="I23" s="12"/>
      <c r="J23" s="6"/>
      <c r="K23" s="7"/>
    </row>
    <row r="24" spans="4:11" ht="12" customHeight="1">
      <c r="D24" s="8" t="s">
        <v>13</v>
      </c>
      <c r="E24" s="14" t="s">
        <v>355</v>
      </c>
      <c r="F24" s="14"/>
      <c r="I24" s="12"/>
      <c r="J24" s="6"/>
      <c r="K24" s="7"/>
    </row>
    <row r="25" spans="4:11" ht="12" customHeight="1">
      <c r="D25" s="8" t="s">
        <v>48</v>
      </c>
      <c r="E25" s="14" t="s">
        <v>356</v>
      </c>
      <c r="F25" s="14"/>
      <c r="I25" s="12"/>
      <c r="J25" s="6"/>
      <c r="K25" s="7"/>
    </row>
    <row r="26" spans="4:11" ht="12" customHeight="1">
      <c r="D26" s="8" t="s">
        <v>48</v>
      </c>
      <c r="E26" s="14" t="s">
        <v>357</v>
      </c>
      <c r="F26" s="14"/>
      <c r="I26" s="12"/>
      <c r="J26" s="6"/>
      <c r="K26" s="7"/>
    </row>
    <row r="27" spans="4:11" ht="12" customHeight="1">
      <c r="D27" s="8" t="s">
        <v>48</v>
      </c>
      <c r="E27" s="14" t="s">
        <v>358</v>
      </c>
      <c r="F27" s="14"/>
      <c r="I27" s="12"/>
      <c r="J27" s="6"/>
      <c r="K27" s="7"/>
    </row>
    <row r="28" spans="4:11" ht="12" customHeight="1">
      <c r="D28" s="8" t="s">
        <v>50</v>
      </c>
      <c r="E28" s="14" t="s">
        <v>359</v>
      </c>
      <c r="F28" s="14"/>
      <c r="I28" s="12"/>
      <c r="J28" s="6"/>
      <c r="K28" s="7"/>
    </row>
    <row r="29" spans="4:11" ht="12" customHeight="1">
      <c r="D29" s="8" t="s">
        <v>50</v>
      </c>
      <c r="E29" s="14" t="s">
        <v>300</v>
      </c>
      <c r="F29" s="14"/>
      <c r="I29" s="12"/>
      <c r="J29" s="6"/>
      <c r="K29" s="7"/>
    </row>
    <row r="30" spans="4:11" ht="12" customHeight="1">
      <c r="D30" s="8" t="s">
        <v>50</v>
      </c>
      <c r="E30" s="14" t="s">
        <v>360</v>
      </c>
      <c r="F30" s="14"/>
      <c r="I30" s="12"/>
      <c r="J30" s="6"/>
      <c r="K30" s="7"/>
    </row>
    <row r="31" spans="2:11" ht="12" customHeight="1">
      <c r="B31" s="13" t="s">
        <v>361</v>
      </c>
      <c r="C31" s="20"/>
      <c r="D31" s="20"/>
      <c r="E31" s="65"/>
      <c r="F31" s="65"/>
      <c r="G31" s="11">
        <v>1</v>
      </c>
      <c r="H31" s="11">
        <v>100</v>
      </c>
      <c r="I31" s="9">
        <v>8</v>
      </c>
      <c r="J31" s="10">
        <v>0</v>
      </c>
      <c r="K31" s="11"/>
    </row>
    <row r="32" spans="2:16" ht="12" customHeight="1">
      <c r="B32" s="13" t="s">
        <v>362</v>
      </c>
      <c r="C32" s="9"/>
      <c r="D32" s="9"/>
      <c r="E32" s="9"/>
      <c r="F32" s="9"/>
      <c r="G32" s="11"/>
      <c r="H32" s="11"/>
      <c r="I32" s="9"/>
      <c r="J32" s="10"/>
      <c r="K32" s="11"/>
      <c r="L32" s="12"/>
      <c r="M32" s="12"/>
      <c r="N32" s="12"/>
      <c r="O32" s="12"/>
      <c r="P32" s="12"/>
    </row>
    <row r="33" spans="4:11" ht="12" customHeight="1">
      <c r="D33" s="8" t="s">
        <v>9</v>
      </c>
      <c r="E33" s="14" t="s">
        <v>342</v>
      </c>
      <c r="F33" s="14"/>
      <c r="I33" s="12"/>
      <c r="J33" s="6"/>
      <c r="K33" s="7"/>
    </row>
    <row r="34" spans="4:11" ht="12" customHeight="1">
      <c r="D34" s="8" t="s">
        <v>9</v>
      </c>
      <c r="E34" s="14" t="s">
        <v>363</v>
      </c>
      <c r="F34" s="14"/>
      <c r="I34" s="12"/>
      <c r="J34" s="6"/>
      <c r="K34" s="7"/>
    </row>
    <row r="35" spans="4:11" ht="12" customHeight="1">
      <c r="D35" s="8" t="s">
        <v>9</v>
      </c>
      <c r="E35" s="14" t="s">
        <v>364</v>
      </c>
      <c r="F35" s="14"/>
      <c r="I35" s="12"/>
      <c r="J35" s="6"/>
      <c r="K35" s="7"/>
    </row>
    <row r="36" spans="4:11" ht="12" customHeight="1">
      <c r="D36" s="8" t="s">
        <v>9</v>
      </c>
      <c r="E36" s="14" t="s">
        <v>347</v>
      </c>
      <c r="F36" s="14"/>
      <c r="I36" s="12"/>
      <c r="J36" s="6"/>
      <c r="K36" s="7"/>
    </row>
    <row r="37" spans="4:11" ht="12" customHeight="1">
      <c r="D37" s="8" t="s">
        <v>9</v>
      </c>
      <c r="E37" s="14" t="s">
        <v>347</v>
      </c>
      <c r="F37" s="14"/>
      <c r="I37" s="12"/>
      <c r="J37" s="6"/>
      <c r="K37" s="7"/>
    </row>
    <row r="38" spans="4:11" ht="12" customHeight="1">
      <c r="D38" s="8" t="s">
        <v>9</v>
      </c>
      <c r="E38" s="14" t="s">
        <v>365</v>
      </c>
      <c r="F38" s="14"/>
      <c r="I38" s="12"/>
      <c r="J38" s="6"/>
      <c r="K38" s="7"/>
    </row>
    <row r="39" spans="4:11" ht="12" customHeight="1">
      <c r="D39" s="8" t="s">
        <v>9</v>
      </c>
      <c r="E39" s="14" t="s">
        <v>350</v>
      </c>
      <c r="F39" s="14"/>
      <c r="I39" s="12"/>
      <c r="J39" s="6"/>
      <c r="K39" s="7"/>
    </row>
    <row r="40" spans="4:11" ht="12" customHeight="1">
      <c r="D40" s="8" t="s">
        <v>9</v>
      </c>
      <c r="E40" s="14" t="s">
        <v>366</v>
      </c>
      <c r="F40" s="14"/>
      <c r="I40" s="12"/>
      <c r="J40" s="6"/>
      <c r="K40" s="7"/>
    </row>
    <row r="41" spans="4:11" ht="12" customHeight="1">
      <c r="D41" s="8" t="s">
        <v>13</v>
      </c>
      <c r="E41" s="14" t="s">
        <v>353</v>
      </c>
      <c r="F41" s="14"/>
      <c r="I41" s="12"/>
      <c r="J41" s="6"/>
      <c r="K41" s="7"/>
    </row>
    <row r="42" spans="4:11" ht="12" customHeight="1">
      <c r="D42" s="8" t="s">
        <v>48</v>
      </c>
      <c r="E42" s="14" t="s">
        <v>367</v>
      </c>
      <c r="F42" s="14"/>
      <c r="I42" s="12"/>
      <c r="J42" s="6"/>
      <c r="K42" s="7"/>
    </row>
    <row r="43" spans="4:11" ht="12" customHeight="1">
      <c r="D43" s="8" t="s">
        <v>48</v>
      </c>
      <c r="E43" s="14" t="s">
        <v>368</v>
      </c>
      <c r="F43" s="14"/>
      <c r="I43" s="12"/>
      <c r="J43" s="6"/>
      <c r="K43" s="7"/>
    </row>
    <row r="44" spans="4:11" ht="12" customHeight="1">
      <c r="D44" s="8" t="s">
        <v>50</v>
      </c>
      <c r="E44" s="14" t="s">
        <v>324</v>
      </c>
      <c r="F44" s="14"/>
      <c r="I44" s="12"/>
      <c r="J44" s="6"/>
      <c r="K44" s="7"/>
    </row>
    <row r="45" spans="2:11" ht="12" customHeight="1">
      <c r="B45" s="13" t="s">
        <v>369</v>
      </c>
      <c r="C45" s="20"/>
      <c r="D45" s="20"/>
      <c r="E45" s="20"/>
      <c r="F45" s="20"/>
      <c r="G45" s="11">
        <v>1</v>
      </c>
      <c r="H45" s="11"/>
      <c r="I45" s="9">
        <v>2</v>
      </c>
      <c r="J45" s="10">
        <v>0</v>
      </c>
      <c r="K45" s="11"/>
    </row>
    <row r="46" spans="4:11" ht="12" customHeight="1">
      <c r="D46" s="14" t="s">
        <v>9</v>
      </c>
      <c r="E46" s="14" t="s">
        <v>370</v>
      </c>
      <c r="F46" s="14"/>
      <c r="I46" s="12"/>
      <c r="J46" s="6"/>
      <c r="K46" s="7"/>
    </row>
    <row r="47" spans="4:11" ht="12" customHeight="1">
      <c r="D47" s="14" t="s">
        <v>9</v>
      </c>
      <c r="E47" s="14" t="s">
        <v>371</v>
      </c>
      <c r="F47" s="14"/>
      <c r="I47" s="12"/>
      <c r="J47" s="6"/>
      <c r="K47" s="7"/>
    </row>
    <row r="48" spans="4:11" ht="12" customHeight="1">
      <c r="D48" s="14" t="s">
        <v>48</v>
      </c>
      <c r="E48" s="14" t="s">
        <v>372</v>
      </c>
      <c r="F48" s="14"/>
      <c r="I48" s="12"/>
      <c r="J48" s="6"/>
      <c r="K48" s="7"/>
    </row>
    <row r="49" spans="4:11" ht="12" customHeight="1">
      <c r="D49" s="14" t="s">
        <v>48</v>
      </c>
      <c r="E49" s="14" t="s">
        <v>373</v>
      </c>
      <c r="F49" s="14"/>
      <c r="I49" s="12"/>
      <c r="J49" s="6"/>
      <c r="K49" s="7"/>
    </row>
    <row r="50" spans="4:11" ht="12" customHeight="1">
      <c r="D50" s="14" t="s">
        <v>48</v>
      </c>
      <c r="E50" s="14" t="s">
        <v>374</v>
      </c>
      <c r="F50" s="14"/>
      <c r="I50" s="12"/>
      <c r="J50" s="6"/>
      <c r="K50" s="7"/>
    </row>
    <row r="51" spans="2:12" ht="12" customHeight="1">
      <c r="B51" s="9" t="s">
        <v>375</v>
      </c>
      <c r="C51" s="9"/>
      <c r="D51" s="9"/>
      <c r="E51" s="9"/>
      <c r="F51" s="9"/>
      <c r="G51" s="11">
        <v>1</v>
      </c>
      <c r="H51" s="11">
        <v>33</v>
      </c>
      <c r="I51" s="9">
        <v>12</v>
      </c>
      <c r="J51" s="10">
        <v>0</v>
      </c>
      <c r="K51" s="9"/>
      <c r="L51" s="12"/>
    </row>
    <row r="52" spans="2:11" ht="12" customHeight="1">
      <c r="B52" s="13" t="s">
        <v>376</v>
      </c>
      <c r="C52" s="20"/>
      <c r="D52" s="20"/>
      <c r="E52" s="20"/>
      <c r="F52" s="20"/>
      <c r="G52" s="11"/>
      <c r="H52" s="11"/>
      <c r="I52" s="9"/>
      <c r="J52" s="10"/>
      <c r="K52" s="11"/>
    </row>
    <row r="53" spans="4:11" ht="12" customHeight="1">
      <c r="D53" s="8" t="s">
        <v>9</v>
      </c>
      <c r="E53" s="14" t="s">
        <v>377</v>
      </c>
      <c r="F53" s="14"/>
      <c r="I53" s="12"/>
      <c r="J53" s="6"/>
      <c r="K53" s="7"/>
    </row>
    <row r="54" spans="4:11" ht="12" customHeight="1">
      <c r="D54" s="8" t="s">
        <v>9</v>
      </c>
      <c r="E54" s="14" t="s">
        <v>378</v>
      </c>
      <c r="F54" s="14"/>
      <c r="I54" s="12"/>
      <c r="J54" s="6"/>
      <c r="K54" s="7"/>
    </row>
    <row r="55" spans="4:11" ht="12" customHeight="1">
      <c r="D55" s="8" t="s">
        <v>9</v>
      </c>
      <c r="E55" s="14" t="s">
        <v>379</v>
      </c>
      <c r="F55" s="14"/>
      <c r="I55" s="12"/>
      <c r="J55" s="6"/>
      <c r="K55" s="7"/>
    </row>
    <row r="56" spans="4:11" ht="12" customHeight="1">
      <c r="D56" s="8" t="s">
        <v>9</v>
      </c>
      <c r="E56" s="14" t="s">
        <v>343</v>
      </c>
      <c r="F56" s="14"/>
      <c r="I56" s="12"/>
      <c r="J56" s="6"/>
      <c r="K56" s="7"/>
    </row>
    <row r="57" spans="4:11" ht="12" customHeight="1">
      <c r="D57" s="8" t="s">
        <v>9</v>
      </c>
      <c r="E57" s="14" t="s">
        <v>380</v>
      </c>
      <c r="F57" s="14"/>
      <c r="I57" s="12"/>
      <c r="J57" s="6"/>
      <c r="K57" s="7"/>
    </row>
    <row r="58" spans="4:11" ht="12" customHeight="1">
      <c r="D58" s="8" t="s">
        <v>9</v>
      </c>
      <c r="E58" s="14" t="s">
        <v>347</v>
      </c>
      <c r="F58" s="14"/>
      <c r="I58" s="12"/>
      <c r="J58" s="6"/>
      <c r="K58" s="7"/>
    </row>
    <row r="59" spans="4:11" ht="12" customHeight="1">
      <c r="D59" s="8" t="s">
        <v>9</v>
      </c>
      <c r="E59" s="14" t="s">
        <v>381</v>
      </c>
      <c r="F59" s="14"/>
      <c r="I59" s="12"/>
      <c r="J59" s="6"/>
      <c r="K59" s="7"/>
    </row>
    <row r="60" spans="4:11" ht="12" customHeight="1">
      <c r="D60" s="8" t="s">
        <v>9</v>
      </c>
      <c r="E60" s="14" t="s">
        <v>366</v>
      </c>
      <c r="F60" s="14"/>
      <c r="I60" s="12"/>
      <c r="J60" s="6"/>
      <c r="K60" s="7"/>
    </row>
    <row r="61" spans="4:11" ht="12" customHeight="1">
      <c r="D61" s="8" t="s">
        <v>9</v>
      </c>
      <c r="E61" s="14" t="s">
        <v>371</v>
      </c>
      <c r="F61" s="14"/>
      <c r="I61" s="12"/>
      <c r="J61" s="6"/>
      <c r="K61" s="7"/>
    </row>
    <row r="62" spans="4:11" ht="12" customHeight="1">
      <c r="D62" s="8" t="s">
        <v>9</v>
      </c>
      <c r="E62" s="14" t="s">
        <v>371</v>
      </c>
      <c r="F62" s="14"/>
      <c r="I62" s="12"/>
      <c r="J62" s="6"/>
      <c r="K62" s="7"/>
    </row>
    <row r="63" spans="4:11" ht="12" customHeight="1">
      <c r="D63" s="8" t="s">
        <v>9</v>
      </c>
      <c r="E63" s="14" t="s">
        <v>371</v>
      </c>
      <c r="F63" s="14"/>
      <c r="I63" s="12"/>
      <c r="J63" s="6"/>
      <c r="K63" s="7"/>
    </row>
    <row r="64" spans="4:11" ht="12" customHeight="1">
      <c r="D64" s="8" t="s">
        <v>9</v>
      </c>
      <c r="E64" s="14" t="s">
        <v>382</v>
      </c>
      <c r="F64" s="14"/>
      <c r="I64" s="12"/>
      <c r="J64" s="6"/>
      <c r="K64" s="7"/>
    </row>
    <row r="65" spans="4:11" ht="12" customHeight="1">
      <c r="D65" s="8" t="s">
        <v>13</v>
      </c>
      <c r="E65" s="14" t="s">
        <v>383</v>
      </c>
      <c r="F65" s="14"/>
      <c r="I65" s="12"/>
      <c r="J65" s="6"/>
      <c r="K65" s="7"/>
    </row>
    <row r="66" spans="4:11" ht="12" customHeight="1">
      <c r="D66" s="8" t="s">
        <v>50</v>
      </c>
      <c r="E66" s="14" t="s">
        <v>384</v>
      </c>
      <c r="F66" s="14"/>
      <c r="I66" s="12"/>
      <c r="J66" s="6"/>
      <c r="K66" s="7"/>
    </row>
    <row r="67" spans="2:11" ht="12" customHeight="1">
      <c r="B67" s="9" t="s">
        <v>375</v>
      </c>
      <c r="C67" s="9"/>
      <c r="D67" s="9"/>
      <c r="E67" s="9"/>
      <c r="F67" s="9"/>
      <c r="G67" s="11">
        <v>2</v>
      </c>
      <c r="H67" s="11">
        <v>33</v>
      </c>
      <c r="I67" s="9">
        <v>0</v>
      </c>
      <c r="J67" s="10">
        <v>0</v>
      </c>
      <c r="K67" s="11"/>
    </row>
    <row r="68" spans="2:11" ht="12" customHeight="1">
      <c r="B68" s="13" t="s">
        <v>376</v>
      </c>
      <c r="C68" s="20"/>
      <c r="D68" s="20"/>
      <c r="E68" s="20"/>
      <c r="F68" s="20"/>
      <c r="G68" s="11"/>
      <c r="H68" s="11"/>
      <c r="I68" s="9"/>
      <c r="J68" s="10"/>
      <c r="K68" s="11"/>
    </row>
    <row r="69" spans="4:11" ht="12" customHeight="1">
      <c r="D69" s="8" t="s">
        <v>50</v>
      </c>
      <c r="E69" s="14" t="s">
        <v>324</v>
      </c>
      <c r="F69" s="14"/>
      <c r="I69" s="12"/>
      <c r="J69" s="6"/>
      <c r="K69" s="7"/>
    </row>
    <row r="70" spans="2:12" ht="12" customHeight="1">
      <c r="B70" s="9" t="s">
        <v>385</v>
      </c>
      <c r="C70" s="9"/>
      <c r="D70" s="9"/>
      <c r="E70" s="9"/>
      <c r="F70" s="9"/>
      <c r="G70" s="11">
        <v>1</v>
      </c>
      <c r="H70" s="11">
        <v>120</v>
      </c>
      <c r="I70" s="9">
        <v>9</v>
      </c>
      <c r="J70" s="10">
        <v>0</v>
      </c>
      <c r="K70" s="9"/>
      <c r="L70" s="12"/>
    </row>
    <row r="71" spans="2:11" ht="12" customHeight="1">
      <c r="B71" s="13" t="s">
        <v>386</v>
      </c>
      <c r="C71" s="20"/>
      <c r="D71" s="20"/>
      <c r="E71" s="20"/>
      <c r="F71" s="20"/>
      <c r="G71" s="11"/>
      <c r="H71" s="11"/>
      <c r="I71" s="9"/>
      <c r="J71" s="10"/>
      <c r="K71" s="11"/>
    </row>
    <row r="72" spans="4:11" ht="12" customHeight="1">
      <c r="D72" s="8" t="s">
        <v>9</v>
      </c>
      <c r="E72" s="14" t="s">
        <v>387</v>
      </c>
      <c r="F72" s="14"/>
      <c r="I72" s="12"/>
      <c r="J72" s="6"/>
      <c r="K72" s="7"/>
    </row>
    <row r="73" spans="4:11" ht="12" customHeight="1">
      <c r="D73" s="8" t="s">
        <v>9</v>
      </c>
      <c r="E73" s="14" t="s">
        <v>388</v>
      </c>
      <c r="F73" s="14"/>
      <c r="I73" s="12"/>
      <c r="J73" s="6"/>
      <c r="K73" s="7"/>
    </row>
    <row r="74" spans="4:11" ht="12" customHeight="1">
      <c r="D74" s="8" t="s">
        <v>9</v>
      </c>
      <c r="E74" s="14" t="s">
        <v>389</v>
      </c>
      <c r="F74" s="14"/>
      <c r="I74" s="12"/>
      <c r="J74" s="6"/>
      <c r="K74" s="7"/>
    </row>
    <row r="75" spans="4:11" ht="12" customHeight="1">
      <c r="D75" s="8" t="s">
        <v>9</v>
      </c>
      <c r="E75" s="14" t="s">
        <v>363</v>
      </c>
      <c r="F75" s="14"/>
      <c r="I75" s="12"/>
      <c r="J75" s="6"/>
      <c r="K75" s="7"/>
    </row>
    <row r="76" spans="4:11" ht="12" customHeight="1">
      <c r="D76" s="8" t="s">
        <v>9</v>
      </c>
      <c r="E76" s="14" t="s">
        <v>364</v>
      </c>
      <c r="F76" s="14"/>
      <c r="I76" s="12"/>
      <c r="J76" s="6"/>
      <c r="K76" s="7"/>
    </row>
    <row r="77" spans="4:11" ht="12" customHeight="1">
      <c r="D77" s="8" t="s">
        <v>9</v>
      </c>
      <c r="E77" s="14" t="s">
        <v>347</v>
      </c>
      <c r="F77" s="14"/>
      <c r="I77" s="12"/>
      <c r="J77" s="6"/>
      <c r="K77" s="7"/>
    </row>
    <row r="78" spans="4:11" ht="12" customHeight="1">
      <c r="D78" s="8" t="s">
        <v>9</v>
      </c>
      <c r="E78" s="14" t="s">
        <v>350</v>
      </c>
      <c r="F78" s="14"/>
      <c r="I78" s="12"/>
      <c r="J78" s="6"/>
      <c r="K78" s="7"/>
    </row>
    <row r="79" spans="4:11" ht="12" customHeight="1">
      <c r="D79" s="8" t="s">
        <v>9</v>
      </c>
      <c r="E79" s="14" t="s">
        <v>390</v>
      </c>
      <c r="F79" s="14"/>
      <c r="I79" s="12"/>
      <c r="J79" s="6"/>
      <c r="K79" s="7"/>
    </row>
    <row r="80" spans="4:11" ht="12" customHeight="1">
      <c r="D80" s="8" t="s">
        <v>9</v>
      </c>
      <c r="E80" s="14" t="s">
        <v>366</v>
      </c>
      <c r="F80" s="14"/>
      <c r="I80" s="12"/>
      <c r="J80" s="6"/>
      <c r="K80" s="7"/>
    </row>
    <row r="81" spans="4:11" ht="12" customHeight="1">
      <c r="D81" s="8" t="s">
        <v>13</v>
      </c>
      <c r="E81" s="14" t="s">
        <v>391</v>
      </c>
      <c r="F81" s="14"/>
      <c r="I81" s="12"/>
      <c r="J81" s="6"/>
      <c r="K81" s="7"/>
    </row>
    <row r="82" spans="4:11" ht="12" customHeight="1">
      <c r="D82" s="8" t="s">
        <v>13</v>
      </c>
      <c r="E82" s="14" t="s">
        <v>392</v>
      </c>
      <c r="F82" s="14"/>
      <c r="I82" s="12"/>
      <c r="J82" s="6"/>
      <c r="K82" s="7"/>
    </row>
    <row r="83" spans="4:11" ht="12" customHeight="1">
      <c r="D83" s="8" t="s">
        <v>50</v>
      </c>
      <c r="E83" s="14" t="s">
        <v>324</v>
      </c>
      <c r="F83" s="14"/>
      <c r="I83" s="12"/>
      <c r="J83" s="6"/>
      <c r="K83" s="7"/>
    </row>
    <row r="84" spans="4:11" ht="12" customHeight="1">
      <c r="D84" s="8" t="s">
        <v>50</v>
      </c>
      <c r="E84" s="14" t="s">
        <v>324</v>
      </c>
      <c r="F84" s="14"/>
      <c r="I84" s="12"/>
      <c r="J84" s="6"/>
      <c r="K84" s="7"/>
    </row>
    <row r="85" spans="2:12" ht="12" customHeight="1">
      <c r="B85" s="9" t="s">
        <v>393</v>
      </c>
      <c r="C85" s="9"/>
      <c r="D85" s="9"/>
      <c r="E85" s="9"/>
      <c r="F85" s="9"/>
      <c r="G85" s="11">
        <v>3</v>
      </c>
      <c r="H85" s="11">
        <v>20</v>
      </c>
      <c r="I85" s="9">
        <v>12</v>
      </c>
      <c r="J85" s="10">
        <v>0</v>
      </c>
      <c r="K85" s="9"/>
      <c r="L85" s="12"/>
    </row>
    <row r="86" spans="2:12" ht="12" customHeight="1">
      <c r="B86" s="13" t="s">
        <v>394</v>
      </c>
      <c r="C86" s="13"/>
      <c r="D86" s="13"/>
      <c r="E86" s="13"/>
      <c r="F86" s="13"/>
      <c r="G86" s="13"/>
      <c r="H86" s="13"/>
      <c r="I86" s="13"/>
      <c r="J86" s="10"/>
      <c r="K86" s="13"/>
      <c r="L86" s="5"/>
    </row>
    <row r="87" spans="4:11" ht="12" customHeight="1">
      <c r="D87" s="8" t="s">
        <v>9</v>
      </c>
      <c r="E87" s="14" t="s">
        <v>378</v>
      </c>
      <c r="F87" s="14"/>
      <c r="I87" s="12"/>
      <c r="J87" s="6"/>
      <c r="K87" s="7"/>
    </row>
    <row r="88" spans="4:11" ht="12" customHeight="1">
      <c r="D88" s="8" t="s">
        <v>9</v>
      </c>
      <c r="E88" s="14" t="s">
        <v>342</v>
      </c>
      <c r="F88" s="14"/>
      <c r="I88" s="12"/>
      <c r="J88" s="6"/>
      <c r="K88" s="7"/>
    </row>
    <row r="89" spans="4:11" ht="12" customHeight="1">
      <c r="D89" s="8" t="s">
        <v>9</v>
      </c>
      <c r="E89" s="14" t="s">
        <v>342</v>
      </c>
      <c r="F89" s="14"/>
      <c r="I89" s="12"/>
      <c r="J89" s="6"/>
      <c r="K89" s="7"/>
    </row>
    <row r="90" spans="4:11" ht="12" customHeight="1">
      <c r="D90" s="8" t="s">
        <v>9</v>
      </c>
      <c r="E90" s="14" t="s">
        <v>395</v>
      </c>
      <c r="F90" s="14"/>
      <c r="I90" s="12"/>
      <c r="J90" s="6"/>
      <c r="K90" s="7"/>
    </row>
    <row r="91" spans="4:11" ht="12" customHeight="1">
      <c r="D91" s="8" t="s">
        <v>9</v>
      </c>
      <c r="E91" s="14" t="s">
        <v>396</v>
      </c>
      <c r="F91" s="14"/>
      <c r="I91" s="12"/>
      <c r="J91" s="6"/>
      <c r="K91" s="7"/>
    </row>
    <row r="92" spans="4:11" ht="12" customHeight="1">
      <c r="D92" s="8" t="s">
        <v>9</v>
      </c>
      <c r="E92" s="14" t="s">
        <v>397</v>
      </c>
      <c r="F92" s="14"/>
      <c r="I92" s="12"/>
      <c r="J92" s="6"/>
      <c r="K92" s="7"/>
    </row>
    <row r="93" spans="4:11" ht="12" customHeight="1">
      <c r="D93" s="8" t="s">
        <v>9</v>
      </c>
      <c r="E93" s="14" t="s">
        <v>349</v>
      </c>
      <c r="F93" s="14"/>
      <c r="I93" s="12"/>
      <c r="J93" s="6"/>
      <c r="K93" s="7"/>
    </row>
    <row r="94" spans="4:11" ht="12" customHeight="1">
      <c r="D94" s="8" t="s">
        <v>9</v>
      </c>
      <c r="E94" s="14" t="s">
        <v>349</v>
      </c>
      <c r="F94" s="14"/>
      <c r="I94" s="12"/>
      <c r="J94" s="6"/>
      <c r="K94" s="7"/>
    </row>
    <row r="95" spans="4:11" ht="12" customHeight="1">
      <c r="D95" s="8" t="s">
        <v>9</v>
      </c>
      <c r="E95" s="14" t="s">
        <v>350</v>
      </c>
      <c r="F95" s="14"/>
      <c r="I95" s="12"/>
      <c r="J95" s="6"/>
      <c r="K95" s="7"/>
    </row>
    <row r="96" spans="4:11" ht="12" customHeight="1">
      <c r="D96" s="8" t="s">
        <v>9</v>
      </c>
      <c r="E96" s="14" t="s">
        <v>398</v>
      </c>
      <c r="F96" s="14"/>
      <c r="I96" s="12"/>
      <c r="J96" s="6"/>
      <c r="K96" s="7"/>
    </row>
    <row r="97" spans="4:11" ht="12" customHeight="1">
      <c r="D97" s="8" t="s">
        <v>9</v>
      </c>
      <c r="E97" s="14" t="s">
        <v>399</v>
      </c>
      <c r="F97" s="14"/>
      <c r="I97" s="12"/>
      <c r="J97" s="6"/>
      <c r="K97" s="7"/>
    </row>
    <row r="98" spans="4:11" ht="12" customHeight="1">
      <c r="D98" s="8" t="s">
        <v>9</v>
      </c>
      <c r="E98" s="14" t="s">
        <v>400</v>
      </c>
      <c r="F98" s="14"/>
      <c r="I98" s="12"/>
      <c r="J98" s="6"/>
      <c r="K98" s="7"/>
    </row>
    <row r="99" spans="4:11" ht="12" customHeight="1">
      <c r="D99" s="8" t="s">
        <v>13</v>
      </c>
      <c r="E99" s="14" t="s">
        <v>401</v>
      </c>
      <c r="F99" s="14"/>
      <c r="I99" s="12"/>
      <c r="J99" s="6"/>
      <c r="K99" s="7"/>
    </row>
    <row r="100" spans="4:11" ht="12" customHeight="1">
      <c r="D100" s="8" t="s">
        <v>50</v>
      </c>
      <c r="E100" s="14" t="s">
        <v>402</v>
      </c>
      <c r="F100" s="14"/>
      <c r="I100" s="12"/>
      <c r="J100" s="6"/>
      <c r="K100" s="7"/>
    </row>
    <row r="101" spans="4:11" ht="12" customHeight="1">
      <c r="D101" s="8" t="s">
        <v>50</v>
      </c>
      <c r="E101" s="14" t="s">
        <v>324</v>
      </c>
      <c r="F101" s="14"/>
      <c r="I101" s="12"/>
      <c r="J101" s="6"/>
      <c r="K101" s="7"/>
    </row>
    <row r="102" spans="2:12" ht="12" customHeight="1">
      <c r="B102" s="9" t="s">
        <v>403</v>
      </c>
      <c r="C102" s="9"/>
      <c r="D102" s="9"/>
      <c r="E102" s="9"/>
      <c r="F102" s="9"/>
      <c r="G102" s="11">
        <v>1</v>
      </c>
      <c r="H102" s="11">
        <v>15</v>
      </c>
      <c r="I102" s="9">
        <v>4</v>
      </c>
      <c r="J102" s="10">
        <v>0</v>
      </c>
      <c r="K102" s="9"/>
      <c r="L102" s="12"/>
    </row>
    <row r="103" spans="2:12" ht="12" customHeight="1">
      <c r="B103" s="13" t="s">
        <v>404</v>
      </c>
      <c r="C103" s="13"/>
      <c r="D103" s="13"/>
      <c r="E103" s="13"/>
      <c r="F103" s="13"/>
      <c r="G103" s="13"/>
      <c r="H103" s="13"/>
      <c r="I103" s="13"/>
      <c r="J103" s="10"/>
      <c r="K103" s="13"/>
      <c r="L103" s="5"/>
    </row>
    <row r="104" spans="4:11" ht="12" customHeight="1">
      <c r="D104" s="8" t="s">
        <v>9</v>
      </c>
      <c r="E104" s="14" t="s">
        <v>405</v>
      </c>
      <c r="F104" s="14"/>
      <c r="I104" s="12"/>
      <c r="J104" s="6"/>
      <c r="K104" s="7"/>
    </row>
    <row r="105" spans="4:11" ht="12" customHeight="1">
      <c r="D105" s="8" t="s">
        <v>9</v>
      </c>
      <c r="E105" s="14" t="s">
        <v>342</v>
      </c>
      <c r="F105" s="14"/>
      <c r="I105" s="12"/>
      <c r="J105" s="6"/>
      <c r="K105" s="7"/>
    </row>
    <row r="106" spans="4:11" ht="12" customHeight="1">
      <c r="D106" s="8" t="s">
        <v>9</v>
      </c>
      <c r="E106" s="14" t="s">
        <v>406</v>
      </c>
      <c r="F106" s="14"/>
      <c r="I106" s="12"/>
      <c r="J106" s="6"/>
      <c r="K106" s="7"/>
    </row>
    <row r="107" spans="4:11" ht="12" customHeight="1">
      <c r="D107" s="8" t="s">
        <v>9</v>
      </c>
      <c r="E107" s="14" t="s">
        <v>349</v>
      </c>
      <c r="F107" s="14"/>
      <c r="I107" s="12"/>
      <c r="J107" s="6"/>
      <c r="K107" s="7"/>
    </row>
    <row r="108" spans="4:11" ht="12" customHeight="1">
      <c r="D108" s="8" t="s">
        <v>13</v>
      </c>
      <c r="E108" s="14" t="s">
        <v>383</v>
      </c>
      <c r="F108" s="14"/>
      <c r="I108" s="12"/>
      <c r="J108" s="6"/>
      <c r="K108" s="7"/>
    </row>
    <row r="109" spans="4:11" ht="12" customHeight="1">
      <c r="D109" s="8" t="s">
        <v>48</v>
      </c>
      <c r="E109" s="14" t="s">
        <v>407</v>
      </c>
      <c r="F109" s="14"/>
      <c r="I109" s="12"/>
      <c r="J109" s="6"/>
      <c r="K109" s="7"/>
    </row>
    <row r="110" spans="4:11" ht="12" customHeight="1">
      <c r="D110" s="8" t="s">
        <v>48</v>
      </c>
      <c r="E110" s="14" t="s">
        <v>407</v>
      </c>
      <c r="F110" s="14"/>
      <c r="I110" s="12"/>
      <c r="J110" s="6"/>
      <c r="K110" s="7"/>
    </row>
    <row r="111" spans="4:11" ht="12" customHeight="1">
      <c r="D111" s="8" t="s">
        <v>50</v>
      </c>
      <c r="E111" s="14" t="s">
        <v>206</v>
      </c>
      <c r="F111" s="14"/>
      <c r="I111" s="12"/>
      <c r="J111" s="6"/>
      <c r="K111" s="7"/>
    </row>
    <row r="112" spans="2:12" ht="12" customHeight="1">
      <c r="B112" s="9" t="s">
        <v>408</v>
      </c>
      <c r="C112" s="9"/>
      <c r="D112" s="9"/>
      <c r="E112" s="9"/>
      <c r="F112" s="9"/>
      <c r="G112" s="11">
        <v>1</v>
      </c>
      <c r="H112" s="11">
        <v>5</v>
      </c>
      <c r="I112" s="9">
        <v>0</v>
      </c>
      <c r="J112" s="10">
        <v>0</v>
      </c>
      <c r="K112" s="9"/>
      <c r="L112" s="12"/>
    </row>
    <row r="113" spans="2:12" ht="12" customHeight="1">
      <c r="B113" s="13" t="s">
        <v>409</v>
      </c>
      <c r="C113" s="13"/>
      <c r="D113" s="13"/>
      <c r="E113" s="13"/>
      <c r="F113" s="13"/>
      <c r="G113" s="13"/>
      <c r="H113" s="13"/>
      <c r="I113" s="13"/>
      <c r="J113" s="10"/>
      <c r="K113" s="13"/>
      <c r="L113" s="5"/>
    </row>
    <row r="114" spans="4:11" ht="12" customHeight="1">
      <c r="D114" s="8" t="s">
        <v>13</v>
      </c>
      <c r="E114" s="14" t="s">
        <v>410</v>
      </c>
      <c r="F114" s="14"/>
      <c r="I114" s="12"/>
      <c r="J114" s="6"/>
      <c r="K114" s="7"/>
    </row>
    <row r="115" spans="4:11" ht="12" customHeight="1">
      <c r="D115" s="8" t="s">
        <v>48</v>
      </c>
      <c r="E115" s="14" t="s">
        <v>411</v>
      </c>
      <c r="F115" s="14"/>
      <c r="I115" s="12"/>
      <c r="J115" s="6"/>
      <c r="K115" s="7"/>
    </row>
    <row r="116" spans="4:11" ht="12" customHeight="1">
      <c r="D116" s="8" t="s">
        <v>50</v>
      </c>
      <c r="E116" s="14" t="s">
        <v>412</v>
      </c>
      <c r="F116" s="14"/>
      <c r="I116" s="12"/>
      <c r="J116" s="6"/>
      <c r="K116" s="7"/>
    </row>
    <row r="117" spans="2:12" ht="12" customHeight="1">
      <c r="B117" s="9" t="s">
        <v>413</v>
      </c>
      <c r="C117" s="9"/>
      <c r="D117" s="9"/>
      <c r="E117" s="9"/>
      <c r="F117" s="9"/>
      <c r="G117" s="11">
        <v>1</v>
      </c>
      <c r="H117" s="11">
        <v>26</v>
      </c>
      <c r="I117" s="9">
        <v>4</v>
      </c>
      <c r="J117" s="10">
        <v>0</v>
      </c>
      <c r="K117" s="9"/>
      <c r="L117" s="12"/>
    </row>
    <row r="118" spans="2:12" ht="12" customHeight="1">
      <c r="B118" s="13" t="s">
        <v>414</v>
      </c>
      <c r="C118" s="13"/>
      <c r="D118" s="13"/>
      <c r="E118" s="13"/>
      <c r="F118" s="13"/>
      <c r="G118" s="13"/>
      <c r="H118" s="13"/>
      <c r="I118" s="13"/>
      <c r="J118" s="10"/>
      <c r="K118" s="13"/>
      <c r="L118" s="5"/>
    </row>
    <row r="119" spans="4:11" ht="12" customHeight="1">
      <c r="D119" s="8" t="s">
        <v>9</v>
      </c>
      <c r="E119" s="14" t="s">
        <v>415</v>
      </c>
      <c r="F119" s="14"/>
      <c r="I119" s="12"/>
      <c r="J119" s="6"/>
      <c r="K119" s="7"/>
    </row>
    <row r="120" spans="4:11" ht="12" customHeight="1">
      <c r="D120" s="8" t="s">
        <v>9</v>
      </c>
      <c r="E120" s="14" t="s">
        <v>416</v>
      </c>
      <c r="F120" s="14"/>
      <c r="I120" s="12"/>
      <c r="J120" s="6"/>
      <c r="K120" s="7"/>
    </row>
    <row r="121" spans="4:11" ht="12" customHeight="1">
      <c r="D121" s="8" t="s">
        <v>9</v>
      </c>
      <c r="E121" s="14" t="s">
        <v>417</v>
      </c>
      <c r="F121" s="14"/>
      <c r="I121" s="12"/>
      <c r="J121" s="6"/>
      <c r="K121" s="7"/>
    </row>
    <row r="122" spans="4:11" ht="12" customHeight="1">
      <c r="D122" s="8" t="s">
        <v>9</v>
      </c>
      <c r="E122" s="14" t="s">
        <v>418</v>
      </c>
      <c r="F122" s="14"/>
      <c r="I122" s="12"/>
      <c r="J122" s="6"/>
      <c r="K122" s="7"/>
    </row>
    <row r="123" spans="4:11" ht="12" customHeight="1">
      <c r="D123" s="8" t="s">
        <v>13</v>
      </c>
      <c r="E123" s="14" t="s">
        <v>419</v>
      </c>
      <c r="F123" s="14"/>
      <c r="I123" s="12"/>
      <c r="J123" s="6"/>
      <c r="K123" s="7"/>
    </row>
    <row r="124" spans="4:11" ht="12" customHeight="1">
      <c r="D124" s="8" t="s">
        <v>13</v>
      </c>
      <c r="E124" s="14" t="s">
        <v>419</v>
      </c>
      <c r="F124" s="14"/>
      <c r="I124" s="12"/>
      <c r="J124" s="6"/>
      <c r="K124" s="7"/>
    </row>
    <row r="125" spans="4:11" ht="12" customHeight="1">
      <c r="D125" s="8" t="s">
        <v>48</v>
      </c>
      <c r="E125" s="14" t="s">
        <v>420</v>
      </c>
      <c r="F125" s="14"/>
      <c r="I125" s="12"/>
      <c r="J125" s="6"/>
      <c r="K125" s="7"/>
    </row>
    <row r="126" spans="4:11" ht="12" customHeight="1">
      <c r="D126" s="8" t="s">
        <v>50</v>
      </c>
      <c r="E126" s="14" t="s">
        <v>421</v>
      </c>
      <c r="F126" s="14"/>
      <c r="I126" s="12"/>
      <c r="J126" s="6"/>
      <c r="K126" s="7"/>
    </row>
    <row r="127" spans="2:12" ht="12" customHeight="1">
      <c r="B127" s="9" t="s">
        <v>413</v>
      </c>
      <c r="C127" s="9"/>
      <c r="D127" s="9"/>
      <c r="E127" s="9"/>
      <c r="F127" s="9"/>
      <c r="G127" s="11">
        <v>2</v>
      </c>
      <c r="H127" s="11">
        <v>10</v>
      </c>
      <c r="I127" s="9">
        <v>6</v>
      </c>
      <c r="J127" s="10">
        <v>0</v>
      </c>
      <c r="K127" s="9"/>
      <c r="L127" s="12"/>
    </row>
    <row r="128" spans="2:12" ht="12" customHeight="1">
      <c r="B128" s="13" t="s">
        <v>422</v>
      </c>
      <c r="C128" s="13"/>
      <c r="D128" s="13"/>
      <c r="E128" s="13"/>
      <c r="F128" s="13"/>
      <c r="G128" s="13"/>
      <c r="H128" s="13"/>
      <c r="I128" s="13"/>
      <c r="J128" s="10"/>
      <c r="K128" s="13"/>
      <c r="L128" s="5"/>
    </row>
    <row r="129" spans="4:11" ht="12" customHeight="1">
      <c r="D129" s="8" t="s">
        <v>9</v>
      </c>
      <c r="E129" s="14" t="s">
        <v>389</v>
      </c>
      <c r="F129" s="14"/>
      <c r="I129" s="12"/>
      <c r="J129" s="6"/>
      <c r="K129" s="7"/>
    </row>
    <row r="130" spans="4:11" ht="12" customHeight="1">
      <c r="D130" s="8" t="s">
        <v>9</v>
      </c>
      <c r="E130" s="14" t="s">
        <v>423</v>
      </c>
      <c r="F130" s="14"/>
      <c r="I130" s="12"/>
      <c r="J130" s="6"/>
      <c r="K130" s="7"/>
    </row>
    <row r="131" spans="4:11" ht="12" customHeight="1">
      <c r="D131" s="8" t="s">
        <v>9</v>
      </c>
      <c r="E131" s="14" t="s">
        <v>423</v>
      </c>
      <c r="F131" s="14"/>
      <c r="I131" s="12"/>
      <c r="J131" s="6"/>
      <c r="K131" s="7"/>
    </row>
    <row r="132" spans="4:11" ht="12" customHeight="1">
      <c r="D132" s="8" t="s">
        <v>9</v>
      </c>
      <c r="E132" s="14" t="s">
        <v>424</v>
      </c>
      <c r="F132" s="14"/>
      <c r="I132" s="12"/>
      <c r="J132" s="6"/>
      <c r="K132" s="7"/>
    </row>
    <row r="133" spans="4:11" ht="12" customHeight="1">
      <c r="D133" s="8" t="s">
        <v>9</v>
      </c>
      <c r="E133" s="14" t="s">
        <v>371</v>
      </c>
      <c r="F133" s="14"/>
      <c r="I133" s="12"/>
      <c r="J133" s="6"/>
      <c r="K133" s="7"/>
    </row>
    <row r="134" spans="4:11" ht="12" customHeight="1">
      <c r="D134" s="8" t="s">
        <v>9</v>
      </c>
      <c r="E134" s="14" t="s">
        <v>382</v>
      </c>
      <c r="F134" s="14"/>
      <c r="I134" s="12"/>
      <c r="J134" s="6"/>
      <c r="K134" s="7"/>
    </row>
    <row r="135" spans="4:11" ht="12" customHeight="1">
      <c r="D135" s="8" t="s">
        <v>13</v>
      </c>
      <c r="E135" s="14" t="s">
        <v>419</v>
      </c>
      <c r="F135" s="14"/>
      <c r="I135" s="12"/>
      <c r="J135" s="6"/>
      <c r="K135" s="7"/>
    </row>
    <row r="136" spans="4:11" ht="12" customHeight="1">
      <c r="D136" s="8" t="s">
        <v>50</v>
      </c>
      <c r="E136" s="14" t="s">
        <v>425</v>
      </c>
      <c r="F136" s="14"/>
      <c r="I136" s="12"/>
      <c r="J136" s="6"/>
      <c r="K136" s="7"/>
    </row>
    <row r="137" spans="2:12" ht="12" customHeight="1">
      <c r="B137" s="9" t="s">
        <v>426</v>
      </c>
      <c r="C137" s="9"/>
      <c r="D137" s="9"/>
      <c r="E137" s="9"/>
      <c r="F137" s="9"/>
      <c r="G137" s="11">
        <v>1</v>
      </c>
      <c r="H137" s="11">
        <v>20</v>
      </c>
      <c r="I137" s="9">
        <v>15</v>
      </c>
      <c r="J137" s="10">
        <v>0</v>
      </c>
      <c r="K137" s="9"/>
      <c r="L137" s="12"/>
    </row>
    <row r="138" spans="2:12" ht="12" customHeight="1">
      <c r="B138" s="13" t="s">
        <v>427</v>
      </c>
      <c r="C138" s="13"/>
      <c r="D138" s="13"/>
      <c r="E138" s="13"/>
      <c r="F138" s="13"/>
      <c r="G138" s="13"/>
      <c r="H138" s="13"/>
      <c r="I138" s="13"/>
      <c r="J138" s="10"/>
      <c r="K138" s="13"/>
      <c r="L138" s="5"/>
    </row>
    <row r="139" spans="4:11" ht="12" customHeight="1">
      <c r="D139" s="8" t="s">
        <v>9</v>
      </c>
      <c r="E139" s="14" t="s">
        <v>428</v>
      </c>
      <c r="F139" s="14"/>
      <c r="I139" s="12"/>
      <c r="J139" s="6"/>
      <c r="K139" s="7"/>
    </row>
    <row r="140" spans="4:11" ht="12" customHeight="1">
      <c r="D140" s="8" t="s">
        <v>9</v>
      </c>
      <c r="E140" s="14" t="s">
        <v>428</v>
      </c>
      <c r="F140" s="14"/>
      <c r="I140" s="12"/>
      <c r="J140" s="6"/>
      <c r="K140" s="7"/>
    </row>
    <row r="141" spans="4:11" ht="12" customHeight="1">
      <c r="D141" s="8" t="s">
        <v>9</v>
      </c>
      <c r="E141" s="14" t="s">
        <v>428</v>
      </c>
      <c r="F141" s="14"/>
      <c r="I141" s="12"/>
      <c r="J141" s="6"/>
      <c r="K141" s="7"/>
    </row>
    <row r="142" spans="4:11" ht="12" customHeight="1">
      <c r="D142" s="8" t="s">
        <v>9</v>
      </c>
      <c r="E142" s="14" t="s">
        <v>406</v>
      </c>
      <c r="F142" s="14"/>
      <c r="I142" s="12"/>
      <c r="J142" s="6"/>
      <c r="K142" s="7"/>
    </row>
    <row r="143" spans="4:11" ht="12" customHeight="1">
      <c r="D143" s="8" t="s">
        <v>9</v>
      </c>
      <c r="E143" s="14" t="s">
        <v>399</v>
      </c>
      <c r="F143" s="14"/>
      <c r="I143" s="12"/>
      <c r="J143" s="6"/>
      <c r="K143" s="7"/>
    </row>
    <row r="144" spans="4:11" ht="12" customHeight="1">
      <c r="D144" s="8" t="s">
        <v>9</v>
      </c>
      <c r="E144" s="14" t="s">
        <v>429</v>
      </c>
      <c r="F144" s="14"/>
      <c r="I144" s="12"/>
      <c r="J144" s="6"/>
      <c r="K144" s="7"/>
    </row>
    <row r="145" spans="4:11" ht="12" customHeight="1">
      <c r="D145" s="8" t="s">
        <v>9</v>
      </c>
      <c r="E145" s="14" t="s">
        <v>429</v>
      </c>
      <c r="F145" s="14"/>
      <c r="I145" s="12"/>
      <c r="J145" s="6"/>
      <c r="K145" s="7"/>
    </row>
    <row r="146" spans="4:11" ht="12" customHeight="1">
      <c r="D146" s="8" t="s">
        <v>9</v>
      </c>
      <c r="E146" s="14" t="s">
        <v>429</v>
      </c>
      <c r="F146" s="14"/>
      <c r="I146" s="12"/>
      <c r="J146" s="6"/>
      <c r="K146" s="7"/>
    </row>
    <row r="147" spans="4:11" ht="12" customHeight="1">
      <c r="D147" s="8" t="s">
        <v>9</v>
      </c>
      <c r="E147" s="14" t="s">
        <v>430</v>
      </c>
      <c r="F147" s="14"/>
      <c r="I147" s="12"/>
      <c r="J147" s="6"/>
      <c r="K147" s="7"/>
    </row>
    <row r="148" spans="4:11" ht="12" customHeight="1">
      <c r="D148" s="8" t="s">
        <v>9</v>
      </c>
      <c r="E148" s="14" t="s">
        <v>431</v>
      </c>
      <c r="F148" s="14"/>
      <c r="I148" s="12"/>
      <c r="J148" s="6"/>
      <c r="K148" s="7"/>
    </row>
    <row r="149" spans="4:11" ht="12" customHeight="1">
      <c r="D149" s="8" t="s">
        <v>9</v>
      </c>
      <c r="E149" s="14" t="s">
        <v>431</v>
      </c>
      <c r="F149" s="14"/>
      <c r="I149" s="12"/>
      <c r="J149" s="6"/>
      <c r="K149" s="7"/>
    </row>
    <row r="150" spans="4:11" ht="12" customHeight="1">
      <c r="D150" s="8" t="s">
        <v>9</v>
      </c>
      <c r="E150" s="14" t="s">
        <v>431</v>
      </c>
      <c r="F150" s="14"/>
      <c r="I150" s="12"/>
      <c r="J150" s="6"/>
      <c r="K150" s="7"/>
    </row>
    <row r="151" spans="4:11" ht="12" customHeight="1">
      <c r="D151" s="8" t="s">
        <v>9</v>
      </c>
      <c r="E151" s="14" t="s">
        <v>431</v>
      </c>
      <c r="F151" s="14"/>
      <c r="I151" s="12"/>
      <c r="J151" s="6"/>
      <c r="K151" s="7"/>
    </row>
    <row r="152" spans="4:11" ht="12" customHeight="1">
      <c r="D152" s="8" t="s">
        <v>9</v>
      </c>
      <c r="E152" s="14" t="s">
        <v>431</v>
      </c>
      <c r="F152" s="14"/>
      <c r="I152" s="12"/>
      <c r="J152" s="6"/>
      <c r="K152" s="7"/>
    </row>
    <row r="153" spans="4:11" ht="12" customHeight="1">
      <c r="D153" s="8" t="s">
        <v>9</v>
      </c>
      <c r="E153" s="14" t="s">
        <v>431</v>
      </c>
      <c r="F153" s="14"/>
      <c r="I153" s="12"/>
      <c r="J153" s="6"/>
      <c r="K153" s="7"/>
    </row>
    <row r="154" spans="4:11" ht="12" customHeight="1">
      <c r="D154" s="8" t="s">
        <v>48</v>
      </c>
      <c r="E154" s="14" t="s">
        <v>432</v>
      </c>
      <c r="F154" s="14"/>
      <c r="I154" s="12"/>
      <c r="J154" s="6"/>
      <c r="K154" s="7"/>
    </row>
    <row r="155" spans="4:11" ht="12" customHeight="1">
      <c r="D155" s="8" t="s">
        <v>48</v>
      </c>
      <c r="E155" s="14" t="s">
        <v>433</v>
      </c>
      <c r="F155" s="14"/>
      <c r="I155" s="12"/>
      <c r="J155" s="6"/>
      <c r="K155" s="7"/>
    </row>
    <row r="156" spans="4:11" ht="12" customHeight="1">
      <c r="D156" s="8" t="s">
        <v>48</v>
      </c>
      <c r="E156" s="14" t="s">
        <v>433</v>
      </c>
      <c r="F156" s="14"/>
      <c r="I156" s="12"/>
      <c r="J156" s="6"/>
      <c r="K156" s="7"/>
    </row>
    <row r="157" spans="4:11" ht="12" customHeight="1">
      <c r="D157" s="8" t="s">
        <v>50</v>
      </c>
      <c r="E157" s="14" t="s">
        <v>324</v>
      </c>
      <c r="F157" s="14"/>
      <c r="I157" s="12"/>
      <c r="J157" s="6"/>
      <c r="K157" s="7"/>
    </row>
    <row r="158" spans="2:12" ht="12" customHeight="1">
      <c r="B158" s="9" t="s">
        <v>426</v>
      </c>
      <c r="C158" s="9"/>
      <c r="D158" s="9"/>
      <c r="E158" s="9"/>
      <c r="F158" s="9"/>
      <c r="G158" s="11">
        <v>2</v>
      </c>
      <c r="H158" s="11">
        <v>19</v>
      </c>
      <c r="I158" s="9">
        <v>6</v>
      </c>
      <c r="J158" s="10">
        <v>0</v>
      </c>
      <c r="K158" s="9"/>
      <c r="L158" s="12"/>
    </row>
    <row r="159" spans="2:12" ht="12" customHeight="1">
      <c r="B159" s="13" t="s">
        <v>434</v>
      </c>
      <c r="C159" s="13"/>
      <c r="D159" s="13"/>
      <c r="E159" s="13"/>
      <c r="F159" s="13"/>
      <c r="G159" s="13"/>
      <c r="H159" s="13"/>
      <c r="I159" s="13"/>
      <c r="J159" s="10"/>
      <c r="K159" s="13"/>
      <c r="L159" s="5"/>
    </row>
    <row r="160" spans="4:11" ht="12" customHeight="1">
      <c r="D160" s="8" t="s">
        <v>9</v>
      </c>
      <c r="E160" s="14" t="s">
        <v>415</v>
      </c>
      <c r="F160" s="14"/>
      <c r="I160" s="12"/>
      <c r="J160" s="6"/>
      <c r="K160" s="7"/>
    </row>
    <row r="161" spans="4:11" ht="12" customHeight="1">
      <c r="D161" s="8" t="s">
        <v>9</v>
      </c>
      <c r="E161" s="14" t="s">
        <v>342</v>
      </c>
      <c r="F161" s="14"/>
      <c r="I161" s="12"/>
      <c r="J161" s="6"/>
      <c r="K161" s="7"/>
    </row>
    <row r="162" spans="4:11" ht="12" customHeight="1">
      <c r="D162" s="8" t="s">
        <v>9</v>
      </c>
      <c r="E162" s="14" t="s">
        <v>363</v>
      </c>
      <c r="F162" s="14"/>
      <c r="I162" s="12"/>
      <c r="J162" s="6"/>
      <c r="K162" s="7"/>
    </row>
    <row r="163" spans="4:11" ht="12" customHeight="1">
      <c r="D163" s="8" t="s">
        <v>9</v>
      </c>
      <c r="E163" s="14" t="s">
        <v>406</v>
      </c>
      <c r="F163" s="14"/>
      <c r="I163" s="12"/>
      <c r="J163" s="6"/>
      <c r="K163" s="7"/>
    </row>
    <row r="164" spans="4:11" ht="12" customHeight="1">
      <c r="D164" s="8" t="s">
        <v>9</v>
      </c>
      <c r="E164" s="14" t="s">
        <v>350</v>
      </c>
      <c r="F164" s="14"/>
      <c r="I164" s="12"/>
      <c r="J164" s="6"/>
      <c r="K164" s="7"/>
    </row>
    <row r="165" spans="4:11" ht="12" customHeight="1">
      <c r="D165" s="8" t="s">
        <v>9</v>
      </c>
      <c r="E165" s="14" t="s">
        <v>366</v>
      </c>
      <c r="F165" s="14"/>
      <c r="I165" s="12"/>
      <c r="J165" s="6"/>
      <c r="K165" s="7"/>
    </row>
    <row r="166" spans="4:11" ht="12" customHeight="1">
      <c r="D166" s="8" t="s">
        <v>13</v>
      </c>
      <c r="E166" s="14" t="s">
        <v>435</v>
      </c>
      <c r="F166" s="14"/>
      <c r="I166" s="12"/>
      <c r="J166" s="6"/>
      <c r="K166" s="7"/>
    </row>
    <row r="167" spans="4:11" ht="12" customHeight="1">
      <c r="D167" s="8" t="s">
        <v>48</v>
      </c>
      <c r="E167" s="14" t="s">
        <v>436</v>
      </c>
      <c r="F167" s="14"/>
      <c r="I167" s="12"/>
      <c r="J167" s="6"/>
      <c r="K167" s="7"/>
    </row>
    <row r="168" spans="4:11" ht="12" customHeight="1">
      <c r="D168" s="8" t="s">
        <v>48</v>
      </c>
      <c r="E168" s="14" t="s">
        <v>437</v>
      </c>
      <c r="F168" s="14"/>
      <c r="I168" s="12"/>
      <c r="J168" s="6"/>
      <c r="K168" s="7"/>
    </row>
    <row r="169" spans="4:11" ht="12" customHeight="1">
      <c r="D169" s="8" t="s">
        <v>50</v>
      </c>
      <c r="E169" s="14" t="s">
        <v>438</v>
      </c>
      <c r="F169" s="14"/>
      <c r="I169" s="12"/>
      <c r="J169" s="6"/>
      <c r="K169" s="7"/>
    </row>
    <row r="170" spans="2:12" ht="12" customHeight="1">
      <c r="B170" s="9" t="s">
        <v>439</v>
      </c>
      <c r="C170" s="9"/>
      <c r="D170" s="9"/>
      <c r="E170" s="9"/>
      <c r="F170" s="9"/>
      <c r="G170" s="11">
        <v>1</v>
      </c>
      <c r="H170" s="11">
        <v>5</v>
      </c>
      <c r="I170" s="9">
        <v>0</v>
      </c>
      <c r="J170" s="10">
        <v>0</v>
      </c>
      <c r="K170" s="9"/>
      <c r="L170" s="12"/>
    </row>
    <row r="171" spans="2:12" ht="12" customHeight="1">
      <c r="B171" s="13" t="s">
        <v>440</v>
      </c>
      <c r="C171" s="13"/>
      <c r="D171" s="13"/>
      <c r="E171" s="13"/>
      <c r="F171" s="13"/>
      <c r="G171" s="13"/>
      <c r="H171" s="13"/>
      <c r="I171" s="13"/>
      <c r="J171" s="10"/>
      <c r="K171" s="13"/>
      <c r="L171" s="5"/>
    </row>
    <row r="172" spans="4:11" ht="12" customHeight="1">
      <c r="D172" s="8" t="s">
        <v>13</v>
      </c>
      <c r="E172" s="14" t="s">
        <v>441</v>
      </c>
      <c r="F172" s="14"/>
      <c r="I172" s="12"/>
      <c r="J172" s="6"/>
      <c r="K172" s="7"/>
    </row>
    <row r="173" spans="4:11" ht="12" customHeight="1">
      <c r="D173" s="8" t="s">
        <v>48</v>
      </c>
      <c r="E173" s="14" t="s">
        <v>442</v>
      </c>
      <c r="F173" s="14"/>
      <c r="I173" s="12"/>
      <c r="J173" s="6"/>
      <c r="K173" s="7"/>
    </row>
    <row r="174" spans="4:11" ht="12" customHeight="1">
      <c r="D174" s="8" t="s">
        <v>50</v>
      </c>
      <c r="E174" s="14" t="s">
        <v>340</v>
      </c>
      <c r="F174" s="14"/>
      <c r="I174" s="12"/>
      <c r="J174" s="6"/>
      <c r="K174" s="7"/>
    </row>
    <row r="175" spans="2:12" ht="12" customHeight="1">
      <c r="B175" s="9" t="s">
        <v>443</v>
      </c>
      <c r="C175" s="9"/>
      <c r="D175" s="9"/>
      <c r="E175" s="9"/>
      <c r="F175" s="9"/>
      <c r="G175" s="11">
        <v>1</v>
      </c>
      <c r="H175" s="11">
        <v>103</v>
      </c>
      <c r="I175" s="9">
        <v>10</v>
      </c>
      <c r="J175" s="10">
        <v>0</v>
      </c>
      <c r="K175" s="9"/>
      <c r="L175" s="12"/>
    </row>
    <row r="176" spans="4:11" ht="12" customHeight="1">
      <c r="D176" s="8" t="s">
        <v>9</v>
      </c>
      <c r="E176" s="14" t="s">
        <v>444</v>
      </c>
      <c r="F176" s="14"/>
      <c r="I176" s="12"/>
      <c r="J176" s="6"/>
      <c r="K176" s="7"/>
    </row>
    <row r="177" spans="4:11" ht="12" customHeight="1">
      <c r="D177" s="8" t="s">
        <v>9</v>
      </c>
      <c r="E177" s="14" t="s">
        <v>445</v>
      </c>
      <c r="F177" s="14"/>
      <c r="I177" s="12"/>
      <c r="J177" s="6"/>
      <c r="K177" s="7"/>
    </row>
    <row r="178" spans="4:11" ht="12" customHeight="1">
      <c r="D178" s="8" t="s">
        <v>9</v>
      </c>
      <c r="E178" s="14" t="s">
        <v>446</v>
      </c>
      <c r="F178" s="14"/>
      <c r="I178" s="12"/>
      <c r="J178" s="6"/>
      <c r="K178" s="7"/>
    </row>
    <row r="179" spans="4:11" ht="12" customHeight="1">
      <c r="D179" s="8" t="s">
        <v>9</v>
      </c>
      <c r="E179" s="14" t="s">
        <v>446</v>
      </c>
      <c r="F179" s="14"/>
      <c r="I179" s="12"/>
      <c r="J179" s="6"/>
      <c r="K179" s="7"/>
    </row>
    <row r="180" spans="4:11" ht="12" customHeight="1">
      <c r="D180" s="8" t="s">
        <v>9</v>
      </c>
      <c r="E180" s="14" t="s">
        <v>447</v>
      </c>
      <c r="F180" s="14"/>
      <c r="I180" s="12"/>
      <c r="J180" s="6"/>
      <c r="K180" s="7"/>
    </row>
    <row r="181" spans="4:11" ht="12" customHeight="1">
      <c r="D181" s="8" t="s">
        <v>9</v>
      </c>
      <c r="E181" s="14" t="s">
        <v>371</v>
      </c>
      <c r="F181" s="14"/>
      <c r="I181" s="12"/>
      <c r="J181" s="6"/>
      <c r="K181" s="7"/>
    </row>
    <row r="182" spans="4:11" ht="12" customHeight="1">
      <c r="D182" s="8" t="s">
        <v>9</v>
      </c>
      <c r="E182" s="14" t="s">
        <v>448</v>
      </c>
      <c r="F182" s="14"/>
      <c r="I182" s="12"/>
      <c r="J182" s="6"/>
      <c r="K182" s="7"/>
    </row>
    <row r="183" spans="4:11" ht="12" customHeight="1">
      <c r="D183" s="8" t="s">
        <v>9</v>
      </c>
      <c r="E183" s="14" t="s">
        <v>418</v>
      </c>
      <c r="F183" s="14"/>
      <c r="I183" s="12"/>
      <c r="J183" s="6"/>
      <c r="K183" s="7"/>
    </row>
    <row r="184" spans="4:11" ht="12" customHeight="1">
      <c r="D184" s="8" t="s">
        <v>9</v>
      </c>
      <c r="E184" s="14" t="s">
        <v>449</v>
      </c>
      <c r="F184" s="14"/>
      <c r="I184" s="12"/>
      <c r="J184" s="6"/>
      <c r="K184" s="7"/>
    </row>
    <row r="185" spans="4:11" ht="12" customHeight="1">
      <c r="D185" s="8" t="s">
        <v>9</v>
      </c>
      <c r="E185" s="14" t="s">
        <v>445</v>
      </c>
      <c r="F185" s="14"/>
      <c r="I185" s="12"/>
      <c r="J185" s="6"/>
      <c r="K185" s="7"/>
    </row>
    <row r="186" spans="4:11" ht="12" customHeight="1">
      <c r="D186" s="8" t="s">
        <v>13</v>
      </c>
      <c r="E186" s="14" t="s">
        <v>450</v>
      </c>
      <c r="F186" s="14"/>
      <c r="I186" s="12"/>
      <c r="J186" s="6"/>
      <c r="K186" s="7"/>
    </row>
    <row r="187" spans="4:11" ht="12" customHeight="1">
      <c r="D187" s="8" t="s">
        <v>48</v>
      </c>
      <c r="E187" s="14" t="s">
        <v>372</v>
      </c>
      <c r="F187" s="14"/>
      <c r="I187" s="12"/>
      <c r="J187" s="6"/>
      <c r="K187" s="7"/>
    </row>
    <row r="188" spans="4:11" ht="12" customHeight="1">
      <c r="D188" s="8" t="s">
        <v>50</v>
      </c>
      <c r="E188" s="14" t="s">
        <v>279</v>
      </c>
      <c r="F188" s="14"/>
      <c r="I188" s="12"/>
      <c r="J188" s="6"/>
      <c r="K188" s="7"/>
    </row>
    <row r="189" spans="4:11" ht="12" customHeight="1">
      <c r="D189" s="8" t="s">
        <v>50</v>
      </c>
      <c r="E189" s="14" t="s">
        <v>279</v>
      </c>
      <c r="F189" s="14"/>
      <c r="I189" s="12"/>
      <c r="J189" s="6"/>
      <c r="K189" s="7"/>
    </row>
    <row r="190" spans="2:12" ht="12" customHeight="1">
      <c r="B190" s="9" t="s">
        <v>451</v>
      </c>
      <c r="C190" s="9"/>
      <c r="D190" s="9"/>
      <c r="E190" s="9"/>
      <c r="F190" s="9"/>
      <c r="G190" s="11">
        <v>1</v>
      </c>
      <c r="H190" s="11"/>
      <c r="I190" s="9">
        <v>2</v>
      </c>
      <c r="J190" s="10">
        <v>0</v>
      </c>
      <c r="K190" s="9"/>
      <c r="L190" s="12"/>
    </row>
    <row r="191" spans="2:12" ht="12" customHeight="1">
      <c r="B191" s="13" t="s">
        <v>452</v>
      </c>
      <c r="C191" s="13"/>
      <c r="D191" s="13"/>
      <c r="E191" s="13"/>
      <c r="F191" s="13"/>
      <c r="G191" s="13"/>
      <c r="H191" s="13"/>
      <c r="I191" s="13"/>
      <c r="J191" s="10"/>
      <c r="K191" s="13"/>
      <c r="L191" s="5"/>
    </row>
    <row r="192" spans="4:11" ht="12" customHeight="1">
      <c r="D192" s="8" t="s">
        <v>9</v>
      </c>
      <c r="E192" s="14" t="s">
        <v>453</v>
      </c>
      <c r="F192" s="14"/>
      <c r="I192" s="12"/>
      <c r="J192" s="6"/>
      <c r="K192" s="7"/>
    </row>
    <row r="193" spans="4:11" ht="12" customHeight="1">
      <c r="D193" s="8" t="s">
        <v>9</v>
      </c>
      <c r="E193" s="14" t="s">
        <v>347</v>
      </c>
      <c r="F193" s="14"/>
      <c r="I193" s="12"/>
      <c r="J193" s="6"/>
      <c r="K193" s="7"/>
    </row>
    <row r="194" spans="4:11" ht="12" customHeight="1">
      <c r="D194" s="8" t="s">
        <v>13</v>
      </c>
      <c r="E194" s="14" t="s">
        <v>454</v>
      </c>
      <c r="F194" s="14"/>
      <c r="I194" s="12"/>
      <c r="J194" s="6"/>
      <c r="K194" s="7"/>
    </row>
    <row r="195" spans="4:11" ht="12" customHeight="1">
      <c r="D195" s="8" t="s">
        <v>48</v>
      </c>
      <c r="E195" s="14" t="s">
        <v>442</v>
      </c>
      <c r="F195" s="14"/>
      <c r="I195" s="12"/>
      <c r="J195" s="6"/>
      <c r="K195" s="7"/>
    </row>
    <row r="196" spans="4:11" ht="12" customHeight="1">
      <c r="D196" s="8" t="s">
        <v>50</v>
      </c>
      <c r="E196" s="14" t="s">
        <v>340</v>
      </c>
      <c r="F196" s="14"/>
      <c r="I196" s="12"/>
      <c r="J196" s="6"/>
      <c r="K196" s="7"/>
    </row>
    <row r="197" spans="2:12" ht="12" customHeight="1">
      <c r="B197" s="9" t="s">
        <v>455</v>
      </c>
      <c r="C197" s="9"/>
      <c r="D197" s="9"/>
      <c r="E197" s="9"/>
      <c r="F197" s="9"/>
      <c r="G197" s="11">
        <v>1</v>
      </c>
      <c r="H197" s="11">
        <v>170</v>
      </c>
      <c r="I197" s="9">
        <v>16</v>
      </c>
      <c r="J197" s="10">
        <v>0</v>
      </c>
      <c r="K197" s="9"/>
      <c r="L197" s="12"/>
    </row>
    <row r="198" spans="2:11" ht="12" customHeight="1">
      <c r="B198" s="13" t="s">
        <v>456</v>
      </c>
      <c r="C198" s="20"/>
      <c r="D198" s="20"/>
      <c r="E198" s="20"/>
      <c r="F198" s="20"/>
      <c r="G198" s="11"/>
      <c r="H198" s="11"/>
      <c r="I198" s="9"/>
      <c r="J198" s="10"/>
      <c r="K198" s="11"/>
    </row>
    <row r="199" spans="4:11" ht="12" customHeight="1">
      <c r="D199" s="8" t="s">
        <v>9</v>
      </c>
      <c r="E199" s="14" t="s">
        <v>418</v>
      </c>
      <c r="F199" s="14"/>
      <c r="I199" s="12"/>
      <c r="J199" s="6"/>
      <c r="K199" s="7"/>
    </row>
    <row r="200" spans="4:11" ht="12" customHeight="1">
      <c r="D200" s="8" t="s">
        <v>9</v>
      </c>
      <c r="E200" s="14" t="s">
        <v>418</v>
      </c>
      <c r="F200" s="14"/>
      <c r="I200" s="12"/>
      <c r="J200" s="6"/>
      <c r="K200" s="7"/>
    </row>
    <row r="201" spans="4:11" ht="12" customHeight="1">
      <c r="D201" s="8" t="s">
        <v>9</v>
      </c>
      <c r="E201" s="14" t="s">
        <v>418</v>
      </c>
      <c r="F201" s="14"/>
      <c r="I201" s="12"/>
      <c r="J201" s="6"/>
      <c r="K201" s="7"/>
    </row>
    <row r="202" spans="4:11" ht="12" customHeight="1">
      <c r="D202" s="8" t="s">
        <v>9</v>
      </c>
      <c r="E202" s="14" t="s">
        <v>418</v>
      </c>
      <c r="F202" s="14"/>
      <c r="I202" s="12"/>
      <c r="J202" s="6"/>
      <c r="K202" s="7"/>
    </row>
    <row r="203" spans="4:11" ht="12" customHeight="1">
      <c r="D203" s="8" t="s">
        <v>9</v>
      </c>
      <c r="E203" s="14" t="s">
        <v>418</v>
      </c>
      <c r="F203" s="14"/>
      <c r="I203" s="12"/>
      <c r="J203" s="6"/>
      <c r="K203" s="7"/>
    </row>
    <row r="204" spans="4:11" ht="12" customHeight="1">
      <c r="D204" s="8" t="s">
        <v>9</v>
      </c>
      <c r="E204" s="14" t="s">
        <v>418</v>
      </c>
      <c r="F204" s="14"/>
      <c r="I204" s="12"/>
      <c r="J204" s="6"/>
      <c r="K204" s="7"/>
    </row>
    <row r="205" spans="4:11" ht="12" customHeight="1">
      <c r="D205" s="8" t="s">
        <v>9</v>
      </c>
      <c r="E205" s="14" t="s">
        <v>418</v>
      </c>
      <c r="F205" s="14"/>
      <c r="I205" s="12"/>
      <c r="J205" s="6"/>
      <c r="K205" s="7"/>
    </row>
    <row r="206" spans="4:11" ht="12" customHeight="1">
      <c r="D206" s="8" t="s">
        <v>9</v>
      </c>
      <c r="E206" s="14" t="s">
        <v>418</v>
      </c>
      <c r="F206" s="14"/>
      <c r="I206" s="12"/>
      <c r="J206" s="6"/>
      <c r="K206" s="7"/>
    </row>
    <row r="207" spans="4:11" ht="12" customHeight="1">
      <c r="D207" s="8" t="s">
        <v>9</v>
      </c>
      <c r="E207" s="14" t="s">
        <v>371</v>
      </c>
      <c r="F207" s="14"/>
      <c r="I207" s="12"/>
      <c r="J207" s="6"/>
      <c r="K207" s="7"/>
    </row>
    <row r="208" spans="4:11" ht="12" customHeight="1">
      <c r="D208" s="8" t="s">
        <v>9</v>
      </c>
      <c r="E208" s="14" t="s">
        <v>366</v>
      </c>
      <c r="F208" s="14"/>
      <c r="I208" s="12"/>
      <c r="J208" s="6"/>
      <c r="K208" s="7"/>
    </row>
    <row r="209" spans="4:11" ht="12" customHeight="1">
      <c r="D209" s="8" t="s">
        <v>9</v>
      </c>
      <c r="E209" s="14" t="s">
        <v>350</v>
      </c>
      <c r="F209" s="14"/>
      <c r="I209" s="12"/>
      <c r="J209" s="6"/>
      <c r="K209" s="7"/>
    </row>
    <row r="210" spans="4:11" ht="12" customHeight="1">
      <c r="D210" s="8" t="s">
        <v>9</v>
      </c>
      <c r="E210" s="14" t="s">
        <v>347</v>
      </c>
      <c r="F210" s="14"/>
      <c r="I210" s="12"/>
      <c r="J210" s="6"/>
      <c r="K210" s="7"/>
    </row>
    <row r="211" spans="4:11" ht="12" customHeight="1">
      <c r="D211" s="8" t="s">
        <v>9</v>
      </c>
      <c r="E211" s="14" t="s">
        <v>344</v>
      </c>
      <c r="F211" s="14"/>
      <c r="I211" s="12"/>
      <c r="J211" s="6"/>
      <c r="K211" s="7"/>
    </row>
    <row r="212" spans="4:11" ht="12" customHeight="1">
      <c r="D212" s="8" t="s">
        <v>9</v>
      </c>
      <c r="E212" s="14" t="s">
        <v>344</v>
      </c>
      <c r="F212" s="14"/>
      <c r="I212" s="12"/>
      <c r="J212" s="6"/>
      <c r="K212" s="7"/>
    </row>
    <row r="213" spans="4:11" ht="12" customHeight="1">
      <c r="D213" s="8" t="s">
        <v>9</v>
      </c>
      <c r="E213" s="14" t="s">
        <v>344</v>
      </c>
      <c r="F213" s="14"/>
      <c r="I213" s="12"/>
      <c r="J213" s="6"/>
      <c r="K213" s="7"/>
    </row>
    <row r="214" spans="4:11" ht="12" customHeight="1">
      <c r="D214" s="8" t="s">
        <v>9</v>
      </c>
      <c r="E214" s="14" t="s">
        <v>363</v>
      </c>
      <c r="F214" s="14"/>
      <c r="I214" s="12"/>
      <c r="J214" s="6"/>
      <c r="K214" s="7"/>
    </row>
    <row r="215" spans="4:11" ht="12" customHeight="1">
      <c r="D215" s="8" t="s">
        <v>13</v>
      </c>
      <c r="E215" s="8" t="s">
        <v>457</v>
      </c>
      <c r="I215" s="12"/>
      <c r="J215" s="6"/>
      <c r="K215" s="7"/>
    </row>
    <row r="216" spans="4:11" ht="12" customHeight="1">
      <c r="D216" s="8" t="s">
        <v>13</v>
      </c>
      <c r="E216" s="14" t="s">
        <v>383</v>
      </c>
      <c r="F216" s="14"/>
      <c r="I216" s="12"/>
      <c r="J216" s="6"/>
      <c r="K216" s="7"/>
    </row>
    <row r="217" spans="4:11" ht="12" customHeight="1">
      <c r="D217" s="8" t="s">
        <v>48</v>
      </c>
      <c r="E217" s="14" t="s">
        <v>458</v>
      </c>
      <c r="F217" s="14"/>
      <c r="I217" s="12"/>
      <c r="J217" s="6"/>
      <c r="K217" s="7"/>
    </row>
    <row r="218" spans="4:11" ht="12" customHeight="1">
      <c r="D218" s="8" t="s">
        <v>48</v>
      </c>
      <c r="E218" s="14" t="s">
        <v>372</v>
      </c>
      <c r="F218" s="14"/>
      <c r="I218" s="12"/>
      <c r="J218" s="6"/>
      <c r="K218" s="7"/>
    </row>
    <row r="219" spans="4:11" ht="12" customHeight="1">
      <c r="D219" s="8" t="s">
        <v>50</v>
      </c>
      <c r="E219" s="14" t="s">
        <v>459</v>
      </c>
      <c r="F219" s="14"/>
      <c r="I219" s="12"/>
      <c r="J219" s="6"/>
      <c r="K219" s="7"/>
    </row>
    <row r="220" spans="4:11" ht="12" customHeight="1">
      <c r="D220" s="8" t="s">
        <v>50</v>
      </c>
      <c r="E220" s="14" t="s">
        <v>459</v>
      </c>
      <c r="F220" s="14"/>
      <c r="I220" s="12"/>
      <c r="J220" s="6"/>
      <c r="K220" s="7"/>
    </row>
    <row r="221" spans="2:12" ht="12" customHeight="1">
      <c r="B221" s="9" t="s">
        <v>460</v>
      </c>
      <c r="C221" s="9"/>
      <c r="D221" s="9"/>
      <c r="E221" s="9"/>
      <c r="F221" s="9"/>
      <c r="G221" s="11">
        <v>1</v>
      </c>
      <c r="H221" s="11">
        <v>33</v>
      </c>
      <c r="I221" s="9">
        <v>4</v>
      </c>
      <c r="J221" s="10">
        <v>0</v>
      </c>
      <c r="K221" s="9"/>
      <c r="L221" s="12"/>
    </row>
    <row r="222" spans="2:12" ht="12" customHeight="1">
      <c r="B222" s="13" t="s">
        <v>461</v>
      </c>
      <c r="C222" s="13"/>
      <c r="D222" s="13"/>
      <c r="E222" s="13"/>
      <c r="F222" s="13"/>
      <c r="G222" s="13"/>
      <c r="H222" s="13"/>
      <c r="I222" s="13"/>
      <c r="J222" s="10"/>
      <c r="K222" s="13"/>
      <c r="L222" s="5"/>
    </row>
    <row r="223" spans="4:11" ht="12" customHeight="1">
      <c r="D223" s="8" t="s">
        <v>9</v>
      </c>
      <c r="E223" s="14" t="s">
        <v>364</v>
      </c>
      <c r="F223" s="14"/>
      <c r="I223" s="12"/>
      <c r="J223" s="6"/>
      <c r="K223" s="7"/>
    </row>
    <row r="224" spans="4:11" ht="12" customHeight="1">
      <c r="D224" s="8" t="s">
        <v>9</v>
      </c>
      <c r="E224" s="14" t="s">
        <v>406</v>
      </c>
      <c r="F224" s="14"/>
      <c r="I224" s="12"/>
      <c r="J224" s="6"/>
      <c r="K224" s="7"/>
    </row>
    <row r="225" spans="4:11" ht="12" customHeight="1">
      <c r="D225" s="8" t="s">
        <v>9</v>
      </c>
      <c r="E225" s="14" t="s">
        <v>347</v>
      </c>
      <c r="F225" s="14"/>
      <c r="I225" s="12"/>
      <c r="J225" s="6"/>
      <c r="K225" s="7"/>
    </row>
    <row r="226" spans="4:11" ht="12" customHeight="1">
      <c r="D226" s="8" t="s">
        <v>9</v>
      </c>
      <c r="E226" s="14" t="s">
        <v>349</v>
      </c>
      <c r="F226" s="14"/>
      <c r="I226" s="12"/>
      <c r="J226" s="6"/>
      <c r="K226" s="7"/>
    </row>
    <row r="227" spans="4:11" ht="12" customHeight="1">
      <c r="D227" s="8" t="s">
        <v>13</v>
      </c>
      <c r="E227" s="14" t="s">
        <v>462</v>
      </c>
      <c r="F227" s="14"/>
      <c r="I227" s="12"/>
      <c r="J227" s="6"/>
      <c r="K227" s="7"/>
    </row>
    <row r="228" spans="4:11" ht="12" customHeight="1">
      <c r="D228" s="8" t="s">
        <v>13</v>
      </c>
      <c r="E228" s="14" t="s">
        <v>463</v>
      </c>
      <c r="F228" s="14"/>
      <c r="I228" s="12"/>
      <c r="J228" s="6"/>
      <c r="K228" s="7"/>
    </row>
    <row r="229" spans="4:11" ht="12" customHeight="1">
      <c r="D229" s="8" t="s">
        <v>50</v>
      </c>
      <c r="E229" s="14" t="s">
        <v>464</v>
      </c>
      <c r="F229" s="14"/>
      <c r="I229" s="12"/>
      <c r="J229" s="6"/>
      <c r="K229" s="7"/>
    </row>
    <row r="230" spans="4:11" ht="12" customHeight="1">
      <c r="D230" s="8" t="s">
        <v>50</v>
      </c>
      <c r="E230" s="14" t="s">
        <v>332</v>
      </c>
      <c r="F230" s="14"/>
      <c r="I230" s="12"/>
      <c r="J230" s="6"/>
      <c r="K230" s="7"/>
    </row>
    <row r="231" spans="2:11" ht="12" customHeight="1">
      <c r="B231" s="9" t="s">
        <v>460</v>
      </c>
      <c r="C231" s="20"/>
      <c r="D231" s="20"/>
      <c r="E231" s="20"/>
      <c r="F231" s="20"/>
      <c r="G231" s="11">
        <v>2</v>
      </c>
      <c r="H231" s="11">
        <v>15</v>
      </c>
      <c r="I231" s="9">
        <v>5</v>
      </c>
      <c r="J231" s="10">
        <v>0</v>
      </c>
      <c r="K231" s="11"/>
    </row>
    <row r="232" spans="2:12" ht="12" customHeight="1">
      <c r="B232" s="13" t="s">
        <v>465</v>
      </c>
      <c r="C232" s="13"/>
      <c r="D232" s="13"/>
      <c r="E232" s="13"/>
      <c r="F232" s="13"/>
      <c r="G232" s="13"/>
      <c r="H232" s="13"/>
      <c r="I232" s="13"/>
      <c r="J232" s="10"/>
      <c r="K232" s="13"/>
      <c r="L232" s="5"/>
    </row>
    <row r="233" spans="4:11" ht="12" customHeight="1">
      <c r="D233" s="8" t="s">
        <v>9</v>
      </c>
      <c r="E233" s="14" t="s">
        <v>466</v>
      </c>
      <c r="F233" s="14"/>
      <c r="I233" s="12"/>
      <c r="J233" s="6"/>
      <c r="K233" s="7"/>
    </row>
    <row r="234" spans="4:11" ht="12" customHeight="1">
      <c r="D234" s="8" t="s">
        <v>9</v>
      </c>
      <c r="E234" s="14" t="s">
        <v>423</v>
      </c>
      <c r="F234" s="14"/>
      <c r="I234" s="12"/>
      <c r="J234" s="6"/>
      <c r="K234" s="7"/>
    </row>
    <row r="235" spans="4:11" ht="12" customHeight="1">
      <c r="D235" s="8" t="s">
        <v>9</v>
      </c>
      <c r="E235" s="14" t="s">
        <v>343</v>
      </c>
      <c r="F235" s="14"/>
      <c r="I235" s="12"/>
      <c r="J235" s="6"/>
      <c r="K235" s="7"/>
    </row>
    <row r="236" spans="4:11" ht="12" customHeight="1">
      <c r="D236" s="8" t="s">
        <v>9</v>
      </c>
      <c r="E236" s="14" t="s">
        <v>366</v>
      </c>
      <c r="F236" s="14"/>
      <c r="I236" s="12"/>
      <c r="J236" s="6"/>
      <c r="K236" s="7"/>
    </row>
    <row r="237" spans="4:11" ht="12" customHeight="1">
      <c r="D237" s="8" t="s">
        <v>9</v>
      </c>
      <c r="E237" s="14" t="s">
        <v>418</v>
      </c>
      <c r="F237" s="14"/>
      <c r="I237" s="12"/>
      <c r="J237" s="6"/>
      <c r="K237" s="7"/>
    </row>
    <row r="238" spans="4:11" ht="12" customHeight="1">
      <c r="D238" s="8" t="s">
        <v>13</v>
      </c>
      <c r="E238" s="14" t="s">
        <v>462</v>
      </c>
      <c r="F238" s="14"/>
      <c r="I238" s="12"/>
      <c r="J238" s="6"/>
      <c r="K238" s="7"/>
    </row>
    <row r="239" spans="4:11" ht="12" customHeight="1">
      <c r="D239" s="8" t="s">
        <v>48</v>
      </c>
      <c r="E239" s="14" t="s">
        <v>467</v>
      </c>
      <c r="F239" s="14"/>
      <c r="I239" s="12"/>
      <c r="J239" s="6"/>
      <c r="K239" s="7"/>
    </row>
    <row r="240" spans="4:11" ht="12" customHeight="1">
      <c r="D240" s="8" t="s">
        <v>50</v>
      </c>
      <c r="E240" s="14" t="s">
        <v>468</v>
      </c>
      <c r="F240" s="14"/>
      <c r="I240" s="12"/>
      <c r="J240" s="6"/>
      <c r="K240" s="7"/>
    </row>
    <row r="241" spans="2:12" ht="12" customHeight="1">
      <c r="B241" s="9" t="s">
        <v>469</v>
      </c>
      <c r="C241" s="9"/>
      <c r="D241" s="9"/>
      <c r="E241" s="9"/>
      <c r="F241" s="9"/>
      <c r="G241" s="11">
        <v>1</v>
      </c>
      <c r="H241" s="11">
        <v>87</v>
      </c>
      <c r="I241" s="9">
        <v>28</v>
      </c>
      <c r="J241" s="10">
        <v>0</v>
      </c>
      <c r="K241" s="9"/>
      <c r="L241" s="12"/>
    </row>
    <row r="242" spans="2:12" ht="12" customHeight="1">
      <c r="B242" s="13" t="s">
        <v>470</v>
      </c>
      <c r="C242" s="13"/>
      <c r="D242" s="13"/>
      <c r="E242" s="13"/>
      <c r="F242" s="13"/>
      <c r="G242" s="13"/>
      <c r="H242" s="13"/>
      <c r="I242" s="13"/>
      <c r="J242" s="10"/>
      <c r="K242" s="13"/>
      <c r="L242" s="5"/>
    </row>
    <row r="243" spans="4:11" ht="12" customHeight="1">
      <c r="D243" s="8" t="s">
        <v>9</v>
      </c>
      <c r="E243" s="14" t="s">
        <v>471</v>
      </c>
      <c r="F243" s="14"/>
      <c r="I243" s="12"/>
      <c r="J243" s="6"/>
      <c r="K243" s="7"/>
    </row>
    <row r="244" spans="4:11" ht="12" customHeight="1">
      <c r="D244" s="8" t="s">
        <v>9</v>
      </c>
      <c r="E244" s="14" t="s">
        <v>370</v>
      </c>
      <c r="F244" s="14"/>
      <c r="I244" s="12"/>
      <c r="J244" s="6"/>
      <c r="K244" s="7"/>
    </row>
    <row r="245" spans="4:11" ht="12" customHeight="1">
      <c r="D245" s="8" t="s">
        <v>9</v>
      </c>
      <c r="E245" s="14" t="s">
        <v>342</v>
      </c>
      <c r="F245" s="14"/>
      <c r="I245" s="12"/>
      <c r="J245" s="6"/>
      <c r="K245" s="7"/>
    </row>
    <row r="246" spans="4:11" ht="12" customHeight="1">
      <c r="D246" s="8" t="s">
        <v>9</v>
      </c>
      <c r="E246" s="14" t="s">
        <v>342</v>
      </c>
      <c r="F246" s="14"/>
      <c r="I246" s="12"/>
      <c r="J246" s="6"/>
      <c r="K246" s="7"/>
    </row>
    <row r="247" spans="4:11" ht="12" customHeight="1">
      <c r="D247" s="8" t="s">
        <v>9</v>
      </c>
      <c r="E247" s="14" t="s">
        <v>342</v>
      </c>
      <c r="F247" s="14"/>
      <c r="I247" s="12"/>
      <c r="J247" s="6"/>
      <c r="K247" s="7"/>
    </row>
    <row r="248" spans="4:11" ht="12" customHeight="1">
      <c r="D248" s="8" t="s">
        <v>9</v>
      </c>
      <c r="E248" s="14" t="s">
        <v>472</v>
      </c>
      <c r="F248" s="14"/>
      <c r="I248" s="12"/>
      <c r="J248" s="6"/>
      <c r="K248" s="7"/>
    </row>
    <row r="249" spans="4:11" ht="12" customHeight="1">
      <c r="D249" s="8" t="s">
        <v>9</v>
      </c>
      <c r="E249" s="14" t="s">
        <v>343</v>
      </c>
      <c r="F249" s="14"/>
      <c r="I249" s="12"/>
      <c r="J249" s="6"/>
      <c r="K249" s="7"/>
    </row>
    <row r="250" spans="4:11" ht="12" customHeight="1">
      <c r="D250" s="8" t="s">
        <v>9</v>
      </c>
      <c r="E250" s="14" t="s">
        <v>364</v>
      </c>
      <c r="F250" s="14"/>
      <c r="I250" s="12"/>
      <c r="J250" s="6"/>
      <c r="K250" s="7"/>
    </row>
    <row r="251" spans="4:11" ht="12" customHeight="1">
      <c r="D251" s="8" t="s">
        <v>9</v>
      </c>
      <c r="E251" s="14" t="s">
        <v>364</v>
      </c>
      <c r="F251" s="14"/>
      <c r="I251" s="12"/>
      <c r="J251" s="6"/>
      <c r="K251" s="7"/>
    </row>
    <row r="252" spans="4:11" ht="12" customHeight="1">
      <c r="D252" s="8" t="s">
        <v>9</v>
      </c>
      <c r="E252" s="14" t="s">
        <v>473</v>
      </c>
      <c r="F252" s="14"/>
      <c r="I252" s="12"/>
      <c r="J252" s="6"/>
      <c r="K252" s="7"/>
    </row>
    <row r="253" spans="4:11" ht="12" customHeight="1">
      <c r="D253" s="8" t="s">
        <v>9</v>
      </c>
      <c r="E253" s="14" t="s">
        <v>474</v>
      </c>
      <c r="F253" s="14"/>
      <c r="I253" s="12"/>
      <c r="J253" s="6"/>
      <c r="K253" s="7"/>
    </row>
    <row r="254" spans="4:11" ht="12" customHeight="1">
      <c r="D254" s="8" t="s">
        <v>9</v>
      </c>
      <c r="E254" s="14" t="s">
        <v>475</v>
      </c>
      <c r="F254" s="14"/>
      <c r="I254" s="12"/>
      <c r="J254" s="6"/>
      <c r="K254" s="7"/>
    </row>
    <row r="255" spans="4:11" ht="12" customHeight="1">
      <c r="D255" s="8" t="s">
        <v>9</v>
      </c>
      <c r="E255" s="14" t="s">
        <v>342</v>
      </c>
      <c r="F255" s="14"/>
      <c r="I255" s="12"/>
      <c r="J255" s="6"/>
      <c r="K255" s="7"/>
    </row>
    <row r="256" spans="4:11" ht="12" customHeight="1">
      <c r="D256" s="8" t="s">
        <v>9</v>
      </c>
      <c r="E256" s="14" t="s">
        <v>347</v>
      </c>
      <c r="F256" s="14"/>
      <c r="I256" s="12"/>
      <c r="J256" s="6"/>
      <c r="K256" s="7"/>
    </row>
    <row r="257" spans="4:11" ht="12" customHeight="1">
      <c r="D257" s="8" t="s">
        <v>9</v>
      </c>
      <c r="E257" s="14" t="s">
        <v>347</v>
      </c>
      <c r="F257" s="14"/>
      <c r="I257" s="12"/>
      <c r="J257" s="6"/>
      <c r="K257" s="7"/>
    </row>
    <row r="258" spans="4:11" ht="12" customHeight="1">
      <c r="D258" s="8" t="s">
        <v>9</v>
      </c>
      <c r="E258" s="14" t="s">
        <v>397</v>
      </c>
      <c r="F258" s="14"/>
      <c r="I258" s="12"/>
      <c r="J258" s="6"/>
      <c r="K258" s="7"/>
    </row>
    <row r="259" spans="4:11" ht="12" customHeight="1">
      <c r="D259" s="8" t="s">
        <v>9</v>
      </c>
      <c r="E259" s="14" t="s">
        <v>397</v>
      </c>
      <c r="F259" s="14"/>
      <c r="I259" s="12"/>
      <c r="J259" s="6"/>
      <c r="K259" s="7"/>
    </row>
    <row r="260" spans="4:11" ht="12" customHeight="1">
      <c r="D260" s="8" t="s">
        <v>9</v>
      </c>
      <c r="E260" s="14" t="s">
        <v>397</v>
      </c>
      <c r="F260" s="14"/>
      <c r="I260" s="12"/>
      <c r="J260" s="6"/>
      <c r="K260" s="7"/>
    </row>
    <row r="261" spans="4:11" ht="12" customHeight="1">
      <c r="D261" s="8" t="s">
        <v>9</v>
      </c>
      <c r="E261" s="14" t="s">
        <v>397</v>
      </c>
      <c r="F261" s="14"/>
      <c r="I261" s="12"/>
      <c r="J261" s="6"/>
      <c r="K261" s="7"/>
    </row>
    <row r="262" spans="4:11" ht="12" customHeight="1">
      <c r="D262" s="8" t="s">
        <v>9</v>
      </c>
      <c r="E262" s="14" t="s">
        <v>476</v>
      </c>
      <c r="F262" s="14"/>
      <c r="I262" s="12"/>
      <c r="J262" s="6"/>
      <c r="K262" s="7"/>
    </row>
    <row r="263" spans="4:11" ht="12" customHeight="1">
      <c r="D263" s="8" t="s">
        <v>9</v>
      </c>
      <c r="E263" s="14" t="s">
        <v>477</v>
      </c>
      <c r="F263" s="14"/>
      <c r="I263" s="12"/>
      <c r="J263" s="6"/>
      <c r="K263" s="7"/>
    </row>
    <row r="264" spans="4:11" ht="12" customHeight="1">
      <c r="D264" s="8" t="s">
        <v>9</v>
      </c>
      <c r="E264" s="14" t="s">
        <v>366</v>
      </c>
      <c r="F264" s="14"/>
      <c r="I264" s="12"/>
      <c r="J264" s="6"/>
      <c r="K264" s="7"/>
    </row>
    <row r="265" spans="4:11" ht="12" customHeight="1">
      <c r="D265" s="8" t="s">
        <v>9</v>
      </c>
      <c r="E265" s="14" t="s">
        <v>371</v>
      </c>
      <c r="F265" s="14"/>
      <c r="I265" s="12"/>
      <c r="J265" s="6"/>
      <c r="K265" s="7"/>
    </row>
    <row r="266" spans="4:11" ht="12" customHeight="1">
      <c r="D266" s="8" t="s">
        <v>9</v>
      </c>
      <c r="E266" s="14" t="s">
        <v>371</v>
      </c>
      <c r="F266" s="14"/>
      <c r="I266" s="12"/>
      <c r="J266" s="6"/>
      <c r="K266" s="7"/>
    </row>
    <row r="267" spans="4:11" ht="12" customHeight="1">
      <c r="D267" s="8" t="s">
        <v>9</v>
      </c>
      <c r="E267" s="14" t="s">
        <v>371</v>
      </c>
      <c r="F267" s="14"/>
      <c r="I267" s="12"/>
      <c r="J267" s="6"/>
      <c r="K267" s="7"/>
    </row>
    <row r="268" spans="4:11" ht="12" customHeight="1">
      <c r="D268" s="8" t="s">
        <v>9</v>
      </c>
      <c r="E268" s="14" t="s">
        <v>478</v>
      </c>
      <c r="F268" s="14"/>
      <c r="I268" s="12"/>
      <c r="J268" s="6"/>
      <c r="K268" s="7"/>
    </row>
    <row r="269" spans="4:11" ht="12" customHeight="1">
      <c r="D269" s="8" t="s">
        <v>9</v>
      </c>
      <c r="E269" s="14" t="s">
        <v>479</v>
      </c>
      <c r="F269" s="14"/>
      <c r="I269" s="12"/>
      <c r="J269" s="6"/>
      <c r="K269" s="7"/>
    </row>
    <row r="270" spans="4:11" ht="12" customHeight="1">
      <c r="D270" s="8" t="s">
        <v>9</v>
      </c>
      <c r="E270" s="14" t="s">
        <v>388</v>
      </c>
      <c r="F270" s="14"/>
      <c r="I270" s="12"/>
      <c r="J270" s="6"/>
      <c r="K270" s="7"/>
    </row>
    <row r="271" spans="4:11" ht="12" customHeight="1">
      <c r="D271" s="8" t="s">
        <v>13</v>
      </c>
      <c r="E271" s="14" t="s">
        <v>480</v>
      </c>
      <c r="F271" s="14"/>
      <c r="I271" s="12"/>
      <c r="J271" s="6"/>
      <c r="K271" s="7"/>
    </row>
    <row r="272" spans="4:11" ht="12" customHeight="1">
      <c r="D272" s="8" t="s">
        <v>13</v>
      </c>
      <c r="E272" s="14" t="s">
        <v>481</v>
      </c>
      <c r="F272" s="14"/>
      <c r="I272" s="12"/>
      <c r="J272" s="6"/>
      <c r="K272" s="7"/>
    </row>
    <row r="273" spans="4:11" ht="12" customHeight="1">
      <c r="D273" s="8" t="s">
        <v>13</v>
      </c>
      <c r="E273" s="14" t="s">
        <v>480</v>
      </c>
      <c r="F273" s="14"/>
      <c r="I273" s="12"/>
      <c r="J273" s="6"/>
      <c r="K273" s="7"/>
    </row>
    <row r="274" spans="4:11" ht="12" customHeight="1">
      <c r="D274" s="8" t="s">
        <v>48</v>
      </c>
      <c r="E274" s="14" t="s">
        <v>482</v>
      </c>
      <c r="F274" s="14"/>
      <c r="I274" s="12"/>
      <c r="J274" s="6"/>
      <c r="K274" s="7"/>
    </row>
    <row r="275" spans="4:11" ht="12" customHeight="1">
      <c r="D275" s="8" t="s">
        <v>48</v>
      </c>
      <c r="E275" s="14" t="s">
        <v>483</v>
      </c>
      <c r="F275" s="14"/>
      <c r="I275" s="12"/>
      <c r="J275" s="6"/>
      <c r="K275" s="7"/>
    </row>
    <row r="276" spans="4:11" ht="12" customHeight="1">
      <c r="D276" s="8" t="s">
        <v>48</v>
      </c>
      <c r="E276" s="14" t="s">
        <v>484</v>
      </c>
      <c r="F276" s="14"/>
      <c r="I276" s="12"/>
      <c r="J276" s="6"/>
      <c r="K276" s="7"/>
    </row>
    <row r="277" spans="4:11" ht="12" customHeight="1">
      <c r="D277" s="8" t="s">
        <v>48</v>
      </c>
      <c r="E277" s="14" t="s">
        <v>484</v>
      </c>
      <c r="F277" s="14"/>
      <c r="I277" s="12"/>
      <c r="J277" s="6"/>
      <c r="K277" s="7"/>
    </row>
    <row r="278" spans="4:11" ht="12" customHeight="1">
      <c r="D278" s="8" t="s">
        <v>48</v>
      </c>
      <c r="E278" s="14" t="s">
        <v>485</v>
      </c>
      <c r="F278" s="14"/>
      <c r="I278" s="12"/>
      <c r="J278" s="6"/>
      <c r="K278" s="7"/>
    </row>
    <row r="279" spans="4:11" ht="12" customHeight="1">
      <c r="D279" s="8" t="s">
        <v>48</v>
      </c>
      <c r="E279" s="14" t="s">
        <v>486</v>
      </c>
      <c r="F279" s="14"/>
      <c r="I279" s="12"/>
      <c r="J279" s="6"/>
      <c r="K279" s="7"/>
    </row>
    <row r="280" spans="4:11" ht="12" customHeight="1">
      <c r="D280" s="8" t="s">
        <v>50</v>
      </c>
      <c r="E280" s="14" t="s">
        <v>487</v>
      </c>
      <c r="F280" s="14"/>
      <c r="I280" s="12"/>
      <c r="J280" s="6"/>
      <c r="K280" s="7"/>
    </row>
    <row r="281" spans="4:11" ht="12" customHeight="1">
      <c r="D281" s="8" t="s">
        <v>50</v>
      </c>
      <c r="E281" s="14" t="s">
        <v>488</v>
      </c>
      <c r="F281" s="14"/>
      <c r="I281" s="12"/>
      <c r="J281" s="6"/>
      <c r="K281" s="7"/>
    </row>
    <row r="282" spans="4:11" ht="12" customHeight="1">
      <c r="D282" s="8" t="s">
        <v>50</v>
      </c>
      <c r="E282" s="14" t="s">
        <v>489</v>
      </c>
      <c r="F282" s="14"/>
      <c r="I282" s="12"/>
      <c r="J282" s="6"/>
      <c r="K282" s="7"/>
    </row>
    <row r="283" spans="2:12" ht="12" customHeight="1">
      <c r="B283" s="9" t="s">
        <v>490</v>
      </c>
      <c r="C283" s="9"/>
      <c r="D283" s="9"/>
      <c r="E283" s="9"/>
      <c r="F283" s="9"/>
      <c r="G283" s="11">
        <v>2</v>
      </c>
      <c r="H283" s="11">
        <v>143</v>
      </c>
      <c r="I283" s="9">
        <v>24</v>
      </c>
      <c r="J283" s="10">
        <v>0</v>
      </c>
      <c r="K283" s="9"/>
      <c r="L283" s="12"/>
    </row>
    <row r="284" spans="2:12" ht="12" customHeight="1">
      <c r="B284" s="13" t="s">
        <v>491</v>
      </c>
      <c r="C284" s="13"/>
      <c r="D284" s="13"/>
      <c r="E284" s="13"/>
      <c r="F284" s="13"/>
      <c r="G284" s="13"/>
      <c r="H284" s="13"/>
      <c r="I284" s="13"/>
      <c r="J284" s="10"/>
      <c r="K284" s="13"/>
      <c r="L284" s="5"/>
    </row>
    <row r="285" spans="4:11" ht="12" customHeight="1">
      <c r="D285" s="8" t="s">
        <v>9</v>
      </c>
      <c r="E285" s="14" t="s">
        <v>492</v>
      </c>
      <c r="F285" s="14"/>
      <c r="I285" s="12"/>
      <c r="J285" s="6"/>
      <c r="K285" s="7"/>
    </row>
    <row r="286" spans="4:11" ht="12" customHeight="1">
      <c r="D286" s="8" t="s">
        <v>9</v>
      </c>
      <c r="E286" s="14" t="s">
        <v>493</v>
      </c>
      <c r="F286" s="14"/>
      <c r="I286" s="12"/>
      <c r="J286" s="6"/>
      <c r="K286" s="7"/>
    </row>
    <row r="287" spans="4:11" ht="12" customHeight="1">
      <c r="D287" s="8" t="s">
        <v>9</v>
      </c>
      <c r="E287" s="14" t="s">
        <v>343</v>
      </c>
      <c r="F287" s="14"/>
      <c r="I287" s="12"/>
      <c r="J287" s="6"/>
      <c r="K287" s="7"/>
    </row>
    <row r="288" spans="4:11" ht="12" customHeight="1">
      <c r="D288" s="8" t="s">
        <v>9</v>
      </c>
      <c r="E288" s="14" t="s">
        <v>343</v>
      </c>
      <c r="F288" s="14"/>
      <c r="I288" s="12"/>
      <c r="J288" s="6"/>
      <c r="K288" s="7"/>
    </row>
    <row r="289" spans="4:11" ht="12" customHeight="1">
      <c r="D289" s="8" t="s">
        <v>9</v>
      </c>
      <c r="E289" s="14" t="s">
        <v>364</v>
      </c>
      <c r="F289" s="14"/>
      <c r="I289" s="12"/>
      <c r="J289" s="6"/>
      <c r="K289" s="7"/>
    </row>
    <row r="290" spans="4:11" ht="12" customHeight="1">
      <c r="D290" s="8" t="s">
        <v>9</v>
      </c>
      <c r="E290" s="14" t="s">
        <v>364</v>
      </c>
      <c r="F290" s="14"/>
      <c r="I290" s="12"/>
      <c r="J290" s="6"/>
      <c r="K290" s="7"/>
    </row>
    <row r="291" spans="4:11" ht="12" customHeight="1">
      <c r="D291" s="8" t="s">
        <v>9</v>
      </c>
      <c r="E291" s="14" t="s">
        <v>494</v>
      </c>
      <c r="F291" s="14"/>
      <c r="I291" s="12"/>
      <c r="J291" s="6"/>
      <c r="K291" s="7"/>
    </row>
    <row r="292" spans="4:11" ht="12" customHeight="1">
      <c r="D292" s="8" t="s">
        <v>9</v>
      </c>
      <c r="E292" s="14" t="s">
        <v>495</v>
      </c>
      <c r="F292" s="14"/>
      <c r="I292" s="12"/>
      <c r="J292" s="6"/>
      <c r="K292" s="7"/>
    </row>
    <row r="293" spans="4:11" ht="12" customHeight="1">
      <c r="D293" s="8" t="s">
        <v>9</v>
      </c>
      <c r="E293" s="14" t="s">
        <v>496</v>
      </c>
      <c r="F293" s="14"/>
      <c r="I293" s="12"/>
      <c r="J293" s="6"/>
      <c r="K293" s="7"/>
    </row>
    <row r="294" spans="4:11" ht="12" customHeight="1">
      <c r="D294" s="8" t="s">
        <v>9</v>
      </c>
      <c r="E294" s="14" t="s">
        <v>497</v>
      </c>
      <c r="F294" s="14"/>
      <c r="I294" s="12"/>
      <c r="J294" s="6"/>
      <c r="K294" s="7"/>
    </row>
    <row r="295" spans="4:11" ht="12" customHeight="1">
      <c r="D295" s="8" t="s">
        <v>9</v>
      </c>
      <c r="E295" s="14" t="s">
        <v>497</v>
      </c>
      <c r="F295" s="14"/>
      <c r="I295" s="12"/>
      <c r="J295" s="6"/>
      <c r="K295" s="7"/>
    </row>
    <row r="296" spans="4:11" ht="12" customHeight="1">
      <c r="D296" s="8" t="s">
        <v>9</v>
      </c>
      <c r="E296" s="14" t="s">
        <v>397</v>
      </c>
      <c r="F296" s="14"/>
      <c r="I296" s="12"/>
      <c r="J296" s="6"/>
      <c r="K296" s="7"/>
    </row>
    <row r="297" spans="4:11" ht="12" customHeight="1">
      <c r="D297" s="8" t="s">
        <v>9</v>
      </c>
      <c r="E297" s="14" t="s">
        <v>397</v>
      </c>
      <c r="F297" s="14"/>
      <c r="I297" s="12"/>
      <c r="J297" s="6"/>
      <c r="K297" s="7"/>
    </row>
    <row r="298" spans="4:11" ht="12" customHeight="1">
      <c r="D298" s="8" t="s">
        <v>9</v>
      </c>
      <c r="E298" s="14" t="s">
        <v>476</v>
      </c>
      <c r="F298" s="14"/>
      <c r="I298" s="12"/>
      <c r="J298" s="6"/>
      <c r="K298" s="7"/>
    </row>
    <row r="299" spans="4:11" ht="12" customHeight="1">
      <c r="D299" s="8" t="s">
        <v>9</v>
      </c>
      <c r="E299" s="14" t="s">
        <v>350</v>
      </c>
      <c r="F299" s="14"/>
      <c r="I299" s="12"/>
      <c r="J299" s="6"/>
      <c r="K299" s="7"/>
    </row>
    <row r="300" spans="4:11" ht="12" customHeight="1">
      <c r="D300" s="8" t="s">
        <v>9</v>
      </c>
      <c r="E300" s="14" t="s">
        <v>350</v>
      </c>
      <c r="F300" s="14"/>
      <c r="I300" s="12"/>
      <c r="J300" s="6"/>
      <c r="K300" s="7"/>
    </row>
    <row r="301" spans="4:11" ht="12" customHeight="1">
      <c r="D301" s="8" t="s">
        <v>9</v>
      </c>
      <c r="E301" s="14" t="s">
        <v>498</v>
      </c>
      <c r="F301" s="14"/>
      <c r="I301" s="12"/>
      <c r="J301" s="6"/>
      <c r="K301" s="7"/>
    </row>
    <row r="302" spans="4:11" ht="12" customHeight="1">
      <c r="D302" s="8" t="s">
        <v>9</v>
      </c>
      <c r="E302" s="14" t="s">
        <v>499</v>
      </c>
      <c r="F302" s="14"/>
      <c r="I302" s="12"/>
      <c r="J302" s="6"/>
      <c r="K302" s="7"/>
    </row>
    <row r="303" spans="4:11" ht="12" customHeight="1">
      <c r="D303" s="8" t="s">
        <v>9</v>
      </c>
      <c r="E303" s="14" t="s">
        <v>371</v>
      </c>
      <c r="F303" s="14"/>
      <c r="I303" s="12"/>
      <c r="J303" s="6"/>
      <c r="K303" s="7"/>
    </row>
    <row r="304" spans="4:11" ht="12" customHeight="1">
      <c r="D304" s="8" t="s">
        <v>9</v>
      </c>
      <c r="E304" s="14" t="s">
        <v>500</v>
      </c>
      <c r="F304" s="14"/>
      <c r="I304" s="12"/>
      <c r="J304" s="6"/>
      <c r="K304" s="7"/>
    </row>
    <row r="305" spans="4:11" ht="12" customHeight="1">
      <c r="D305" s="8" t="s">
        <v>9</v>
      </c>
      <c r="E305" s="14" t="s">
        <v>418</v>
      </c>
      <c r="F305" s="14"/>
      <c r="I305" s="12"/>
      <c r="J305" s="6"/>
      <c r="K305" s="7"/>
    </row>
    <row r="306" spans="4:11" ht="12" customHeight="1">
      <c r="D306" s="8" t="s">
        <v>9</v>
      </c>
      <c r="E306" s="14" t="s">
        <v>449</v>
      </c>
      <c r="F306" s="14"/>
      <c r="I306" s="12"/>
      <c r="J306" s="6"/>
      <c r="K306" s="7"/>
    </row>
    <row r="307" spans="4:11" ht="12" customHeight="1">
      <c r="D307" s="8" t="s">
        <v>9</v>
      </c>
      <c r="E307" s="14" t="s">
        <v>501</v>
      </c>
      <c r="F307" s="14"/>
      <c r="I307" s="12"/>
      <c r="J307" s="6"/>
      <c r="K307" s="7"/>
    </row>
    <row r="308" spans="4:11" ht="12" customHeight="1">
      <c r="D308" s="8" t="s">
        <v>9</v>
      </c>
      <c r="E308" s="14" t="s">
        <v>472</v>
      </c>
      <c r="F308" s="14"/>
      <c r="I308" s="12"/>
      <c r="J308" s="6"/>
      <c r="K308" s="7"/>
    </row>
    <row r="309" spans="4:11" ht="12" customHeight="1">
      <c r="D309" s="8" t="s">
        <v>13</v>
      </c>
      <c r="E309" s="14" t="s">
        <v>502</v>
      </c>
      <c r="F309" s="14"/>
      <c r="I309" s="12"/>
      <c r="J309" s="6"/>
      <c r="K309" s="7"/>
    </row>
    <row r="310" spans="4:11" ht="12" customHeight="1">
      <c r="D310" s="8" t="s">
        <v>13</v>
      </c>
      <c r="E310" s="14" t="s">
        <v>503</v>
      </c>
      <c r="F310" s="14"/>
      <c r="I310" s="12"/>
      <c r="J310" s="6"/>
      <c r="K310" s="7"/>
    </row>
    <row r="311" spans="4:11" ht="12" customHeight="1">
      <c r="D311" s="8" t="s">
        <v>13</v>
      </c>
      <c r="E311" s="14" t="s">
        <v>353</v>
      </c>
      <c r="F311" s="14"/>
      <c r="I311" s="12"/>
      <c r="J311" s="6"/>
      <c r="K311" s="7"/>
    </row>
    <row r="312" spans="4:11" ht="12" customHeight="1">
      <c r="D312" s="8" t="s">
        <v>13</v>
      </c>
      <c r="E312" s="14" t="s">
        <v>504</v>
      </c>
      <c r="F312" s="14"/>
      <c r="I312" s="12"/>
      <c r="J312" s="6"/>
      <c r="K312" s="7"/>
    </row>
    <row r="313" spans="4:11" ht="12" customHeight="1">
      <c r="D313" s="8" t="s">
        <v>48</v>
      </c>
      <c r="E313" s="14" t="s">
        <v>505</v>
      </c>
      <c r="F313" s="14"/>
      <c r="I313" s="12"/>
      <c r="J313" s="6"/>
      <c r="K313" s="7"/>
    </row>
    <row r="314" spans="4:11" ht="12" customHeight="1">
      <c r="D314" s="8" t="s">
        <v>48</v>
      </c>
      <c r="E314" s="14" t="s">
        <v>506</v>
      </c>
      <c r="F314" s="14"/>
      <c r="I314" s="12"/>
      <c r="J314" s="6"/>
      <c r="K314" s="7"/>
    </row>
    <row r="315" spans="4:11" ht="12" customHeight="1">
      <c r="D315" s="8" t="s">
        <v>48</v>
      </c>
      <c r="E315" s="14" t="s">
        <v>507</v>
      </c>
      <c r="F315" s="14"/>
      <c r="I315" s="12"/>
      <c r="J315" s="6"/>
      <c r="K315" s="7"/>
    </row>
    <row r="316" spans="4:11" ht="12" customHeight="1">
      <c r="D316" s="8" t="s">
        <v>48</v>
      </c>
      <c r="E316" s="14" t="s">
        <v>507</v>
      </c>
      <c r="F316" s="14"/>
      <c r="I316" s="12"/>
      <c r="J316" s="6"/>
      <c r="K316" s="7"/>
    </row>
    <row r="317" spans="4:11" ht="12" customHeight="1">
      <c r="D317" s="8" t="s">
        <v>48</v>
      </c>
      <c r="E317" s="14" t="s">
        <v>508</v>
      </c>
      <c r="F317" s="14"/>
      <c r="I317" s="12"/>
      <c r="J317" s="6"/>
      <c r="K317" s="7"/>
    </row>
    <row r="318" spans="4:11" ht="12" customHeight="1">
      <c r="D318" s="8" t="s">
        <v>48</v>
      </c>
      <c r="E318" s="14" t="s">
        <v>509</v>
      </c>
      <c r="F318" s="14"/>
      <c r="I318" s="12"/>
      <c r="J318" s="6"/>
      <c r="K318" s="7"/>
    </row>
    <row r="319" spans="4:11" ht="12" customHeight="1">
      <c r="D319" s="8" t="s">
        <v>48</v>
      </c>
      <c r="E319" s="14" t="s">
        <v>510</v>
      </c>
      <c r="F319" s="14"/>
      <c r="I319" s="12"/>
      <c r="J319" s="6"/>
      <c r="K319" s="7"/>
    </row>
    <row r="320" spans="4:11" ht="12" customHeight="1">
      <c r="D320" s="8" t="s">
        <v>48</v>
      </c>
      <c r="E320" s="48" t="s">
        <v>511</v>
      </c>
      <c r="F320" s="48"/>
      <c r="I320" s="12"/>
      <c r="J320" s="6"/>
      <c r="K320" s="7"/>
    </row>
    <row r="321" spans="4:11" ht="12" customHeight="1">
      <c r="D321" s="8" t="s">
        <v>48</v>
      </c>
      <c r="E321" s="48" t="s">
        <v>512</v>
      </c>
      <c r="F321" s="48"/>
      <c r="I321" s="12"/>
      <c r="J321" s="6"/>
      <c r="K321" s="7"/>
    </row>
    <row r="322" spans="4:11" ht="12" customHeight="1">
      <c r="D322" s="8" t="s">
        <v>50</v>
      </c>
      <c r="E322" s="14" t="s">
        <v>513</v>
      </c>
      <c r="F322" s="14"/>
      <c r="I322" s="12"/>
      <c r="J322" s="6"/>
      <c r="K322" s="7"/>
    </row>
    <row r="323" spans="4:11" ht="12" customHeight="1">
      <c r="D323" s="8" t="s">
        <v>50</v>
      </c>
      <c r="E323" s="14" t="s">
        <v>514</v>
      </c>
      <c r="F323" s="14"/>
      <c r="I323" s="12"/>
      <c r="J323" s="6"/>
      <c r="K323" s="7"/>
    </row>
    <row r="324" spans="4:11" ht="12" customHeight="1">
      <c r="D324" s="8" t="s">
        <v>50</v>
      </c>
      <c r="E324" s="14" t="s">
        <v>515</v>
      </c>
      <c r="F324" s="14"/>
      <c r="I324" s="12"/>
      <c r="J324" s="6"/>
      <c r="K324" s="7"/>
    </row>
    <row r="325" spans="2:12" ht="12" customHeight="1">
      <c r="B325" s="9" t="s">
        <v>490</v>
      </c>
      <c r="C325" s="9"/>
      <c r="D325" s="9"/>
      <c r="E325" s="9"/>
      <c r="F325" s="9"/>
      <c r="G325" s="11">
        <v>3</v>
      </c>
      <c r="H325" s="11">
        <v>229</v>
      </c>
      <c r="I325" s="9">
        <v>15</v>
      </c>
      <c r="J325" s="10">
        <v>0</v>
      </c>
      <c r="K325" s="9"/>
      <c r="L325" s="12"/>
    </row>
    <row r="326" spans="2:12" ht="12" customHeight="1">
      <c r="B326" s="13" t="s">
        <v>516</v>
      </c>
      <c r="C326" s="13"/>
      <c r="D326" s="13"/>
      <c r="E326" s="13"/>
      <c r="F326" s="13"/>
      <c r="G326" s="13"/>
      <c r="H326" s="13"/>
      <c r="I326" s="13"/>
      <c r="J326" s="10"/>
      <c r="K326" s="13"/>
      <c r="L326" s="5"/>
    </row>
    <row r="327" spans="4:11" ht="12" customHeight="1">
      <c r="D327" s="8" t="s">
        <v>9</v>
      </c>
      <c r="E327" s="14" t="s">
        <v>517</v>
      </c>
      <c r="F327" s="14"/>
      <c r="I327" s="12"/>
      <c r="J327" s="6"/>
      <c r="K327" s="7"/>
    </row>
    <row r="328" spans="4:11" ht="12" customHeight="1">
      <c r="D328" s="8" t="s">
        <v>9</v>
      </c>
      <c r="E328" s="14" t="s">
        <v>518</v>
      </c>
      <c r="F328" s="14"/>
      <c r="I328" s="12"/>
      <c r="J328" s="6"/>
      <c r="K328" s="7"/>
    </row>
    <row r="329" spans="4:11" ht="12" customHeight="1">
      <c r="D329" s="8" t="s">
        <v>9</v>
      </c>
      <c r="E329" s="14" t="s">
        <v>519</v>
      </c>
      <c r="F329" s="14"/>
      <c r="I329" s="12"/>
      <c r="J329" s="6"/>
      <c r="K329" s="7"/>
    </row>
    <row r="330" spans="4:11" ht="12" customHeight="1">
      <c r="D330" s="8" t="s">
        <v>9</v>
      </c>
      <c r="E330" s="14" t="s">
        <v>520</v>
      </c>
      <c r="F330" s="14"/>
      <c r="I330" s="12"/>
      <c r="J330" s="6"/>
      <c r="K330" s="7"/>
    </row>
    <row r="331" spans="4:11" ht="12" customHeight="1">
      <c r="D331" s="8" t="s">
        <v>9</v>
      </c>
      <c r="E331" s="14" t="s">
        <v>343</v>
      </c>
      <c r="F331" s="14"/>
      <c r="I331" s="12"/>
      <c r="J331" s="6"/>
      <c r="K331" s="7"/>
    </row>
    <row r="332" spans="4:11" ht="12" customHeight="1">
      <c r="D332" s="8" t="s">
        <v>9</v>
      </c>
      <c r="E332" s="14" t="s">
        <v>347</v>
      </c>
      <c r="F332" s="14"/>
      <c r="I332" s="12"/>
      <c r="J332" s="6"/>
      <c r="K332" s="7"/>
    </row>
    <row r="333" spans="4:11" ht="12" customHeight="1">
      <c r="D333" s="8" t="s">
        <v>9</v>
      </c>
      <c r="E333" s="14" t="s">
        <v>397</v>
      </c>
      <c r="F333" s="14"/>
      <c r="I333" s="12"/>
      <c r="J333" s="6"/>
      <c r="K333" s="7"/>
    </row>
    <row r="334" spans="4:11" ht="12" customHeight="1">
      <c r="D334" s="8" t="s">
        <v>9</v>
      </c>
      <c r="E334" s="14" t="s">
        <v>397</v>
      </c>
      <c r="F334" s="14"/>
      <c r="I334" s="12"/>
      <c r="J334" s="6"/>
      <c r="K334" s="7"/>
    </row>
    <row r="335" spans="4:11" ht="12" customHeight="1">
      <c r="D335" s="8" t="s">
        <v>9</v>
      </c>
      <c r="E335" s="14" t="s">
        <v>365</v>
      </c>
      <c r="F335" s="14"/>
      <c r="I335" s="12"/>
      <c r="J335" s="6"/>
      <c r="K335" s="7"/>
    </row>
    <row r="336" spans="4:11" ht="12" customHeight="1">
      <c r="D336" s="8" t="s">
        <v>9</v>
      </c>
      <c r="E336" s="14" t="s">
        <v>521</v>
      </c>
      <c r="F336" s="14"/>
      <c r="I336" s="12"/>
      <c r="J336" s="6"/>
      <c r="K336" s="7"/>
    </row>
    <row r="337" spans="4:11" ht="12" customHeight="1">
      <c r="D337" s="8" t="s">
        <v>9</v>
      </c>
      <c r="E337" s="14" t="s">
        <v>366</v>
      </c>
      <c r="F337" s="14"/>
      <c r="I337" s="12"/>
      <c r="J337" s="6"/>
      <c r="K337" s="7"/>
    </row>
    <row r="338" spans="4:11" ht="12" customHeight="1">
      <c r="D338" s="8" t="s">
        <v>9</v>
      </c>
      <c r="E338" s="14" t="s">
        <v>522</v>
      </c>
      <c r="F338" s="14"/>
      <c r="I338" s="12"/>
      <c r="J338" s="6"/>
      <c r="K338" s="7"/>
    </row>
    <row r="339" spans="4:11" ht="12" customHeight="1">
      <c r="D339" s="8" t="s">
        <v>9</v>
      </c>
      <c r="E339" s="14" t="s">
        <v>523</v>
      </c>
      <c r="F339" s="14"/>
      <c r="I339" s="12"/>
      <c r="J339" s="6"/>
      <c r="K339" s="7"/>
    </row>
    <row r="340" spans="4:11" ht="12" customHeight="1">
      <c r="D340" s="8" t="s">
        <v>9</v>
      </c>
      <c r="E340" s="14" t="s">
        <v>390</v>
      </c>
      <c r="F340" s="14"/>
      <c r="I340" s="12"/>
      <c r="J340" s="6"/>
      <c r="K340" s="7"/>
    </row>
    <row r="341" spans="4:11" ht="12" customHeight="1">
      <c r="D341" s="8" t="s">
        <v>9</v>
      </c>
      <c r="E341" s="14" t="s">
        <v>399</v>
      </c>
      <c r="F341" s="14"/>
      <c r="I341" s="12"/>
      <c r="J341" s="6"/>
      <c r="K341" s="7"/>
    </row>
    <row r="342" spans="4:11" ht="12" customHeight="1">
      <c r="D342" s="8" t="s">
        <v>13</v>
      </c>
      <c r="E342" s="14" t="s">
        <v>524</v>
      </c>
      <c r="F342" s="14"/>
      <c r="I342" s="12"/>
      <c r="J342" s="6"/>
      <c r="K342" s="7"/>
    </row>
    <row r="343" spans="4:11" ht="12" customHeight="1">
      <c r="D343" s="8" t="s">
        <v>13</v>
      </c>
      <c r="E343" s="14" t="s">
        <v>525</v>
      </c>
      <c r="F343" s="14"/>
      <c r="I343" s="12"/>
      <c r="J343" s="6"/>
      <c r="K343" s="7"/>
    </row>
    <row r="344" spans="4:11" ht="12" customHeight="1">
      <c r="D344" s="8" t="s">
        <v>13</v>
      </c>
      <c r="E344" s="14" t="s">
        <v>526</v>
      </c>
      <c r="F344" s="14"/>
      <c r="I344" s="12"/>
      <c r="J344" s="6"/>
      <c r="K344" s="7"/>
    </row>
    <row r="345" spans="4:11" ht="12" customHeight="1">
      <c r="D345" s="8" t="s">
        <v>48</v>
      </c>
      <c r="E345" s="14" t="s">
        <v>527</v>
      </c>
      <c r="F345" s="14"/>
      <c r="I345" s="12"/>
      <c r="J345" s="6"/>
      <c r="K345" s="7"/>
    </row>
    <row r="346" spans="4:11" ht="12" customHeight="1">
      <c r="D346" s="8" t="s">
        <v>48</v>
      </c>
      <c r="E346" s="14" t="s">
        <v>528</v>
      </c>
      <c r="F346" s="14"/>
      <c r="I346" s="12"/>
      <c r="J346" s="6"/>
      <c r="K346" s="7"/>
    </row>
    <row r="347" spans="4:11" ht="12" customHeight="1">
      <c r="D347" s="8" t="s">
        <v>50</v>
      </c>
      <c r="E347" s="14" t="s">
        <v>324</v>
      </c>
      <c r="F347" s="14"/>
      <c r="I347" s="12"/>
      <c r="J347" s="6"/>
      <c r="K347" s="7"/>
    </row>
    <row r="348" spans="4:11" ht="12" customHeight="1">
      <c r="D348" s="8" t="s">
        <v>50</v>
      </c>
      <c r="E348" s="14" t="s">
        <v>324</v>
      </c>
      <c r="F348" s="14"/>
      <c r="I348" s="12"/>
      <c r="J348" s="6"/>
      <c r="K348" s="7"/>
    </row>
    <row r="349" spans="4:11" ht="12" customHeight="1">
      <c r="D349" s="8" t="s">
        <v>50</v>
      </c>
      <c r="E349" s="14" t="s">
        <v>324</v>
      </c>
      <c r="F349" s="14"/>
      <c r="I349" s="12"/>
      <c r="J349" s="6"/>
      <c r="K349" s="7"/>
    </row>
    <row r="350" spans="2:12" ht="12" customHeight="1">
      <c r="B350" s="9" t="s">
        <v>529</v>
      </c>
      <c r="C350" s="9"/>
      <c r="D350" s="9"/>
      <c r="E350" s="9"/>
      <c r="F350" s="9"/>
      <c r="G350" s="11">
        <v>4</v>
      </c>
      <c r="H350" s="11">
        <v>100</v>
      </c>
      <c r="I350" s="9">
        <v>22</v>
      </c>
      <c r="J350" s="10">
        <v>0</v>
      </c>
      <c r="K350" s="9"/>
      <c r="L350" s="12"/>
    </row>
    <row r="351" spans="2:12" ht="12" customHeight="1">
      <c r="B351" s="13" t="s">
        <v>530</v>
      </c>
      <c r="C351" s="13"/>
      <c r="D351" s="13"/>
      <c r="E351" s="13"/>
      <c r="F351" s="13"/>
      <c r="G351" s="13"/>
      <c r="H351" s="13"/>
      <c r="I351" s="13"/>
      <c r="J351" s="10"/>
      <c r="K351" s="13"/>
      <c r="L351" s="5"/>
    </row>
    <row r="352" spans="4:11" ht="12" customHeight="1">
      <c r="D352" s="8" t="s">
        <v>9</v>
      </c>
      <c r="E352" s="14" t="s">
        <v>531</v>
      </c>
      <c r="F352" s="14"/>
      <c r="I352" s="12"/>
      <c r="J352" s="6"/>
      <c r="K352" s="7"/>
    </row>
    <row r="353" spans="4:11" ht="12" customHeight="1">
      <c r="D353" s="8" t="s">
        <v>9</v>
      </c>
      <c r="E353" s="14" t="s">
        <v>532</v>
      </c>
      <c r="F353" s="14"/>
      <c r="I353" s="12"/>
      <c r="J353" s="6"/>
      <c r="K353" s="7"/>
    </row>
    <row r="354" spans="4:11" ht="12" customHeight="1">
      <c r="D354" s="8" t="s">
        <v>9</v>
      </c>
      <c r="E354" s="14" t="s">
        <v>533</v>
      </c>
      <c r="F354" s="14"/>
      <c r="I354" s="12"/>
      <c r="J354" s="6"/>
      <c r="K354" s="7"/>
    </row>
    <row r="355" spans="4:11" ht="12" customHeight="1">
      <c r="D355" s="8" t="s">
        <v>9</v>
      </c>
      <c r="E355" s="14" t="s">
        <v>365</v>
      </c>
      <c r="F355" s="14"/>
      <c r="I355" s="12"/>
      <c r="J355" s="6"/>
      <c r="K355" s="7"/>
    </row>
    <row r="356" spans="4:11" ht="12" customHeight="1">
      <c r="D356" s="8" t="s">
        <v>9</v>
      </c>
      <c r="E356" s="14" t="s">
        <v>534</v>
      </c>
      <c r="F356" s="14"/>
      <c r="I356" s="12"/>
      <c r="J356" s="6"/>
      <c r="K356" s="7"/>
    </row>
    <row r="357" spans="4:11" ht="12" customHeight="1">
      <c r="D357" s="8" t="s">
        <v>9</v>
      </c>
      <c r="E357" s="14" t="s">
        <v>476</v>
      </c>
      <c r="F357" s="14"/>
      <c r="I357" s="12"/>
      <c r="J357" s="6"/>
      <c r="K357" s="7"/>
    </row>
    <row r="358" spans="4:11" ht="12" customHeight="1">
      <c r="D358" s="8" t="s">
        <v>9</v>
      </c>
      <c r="E358" s="14" t="s">
        <v>378</v>
      </c>
      <c r="F358" s="14"/>
      <c r="I358" s="12"/>
      <c r="J358" s="6"/>
      <c r="K358" s="7"/>
    </row>
    <row r="359" spans="4:11" ht="12" customHeight="1">
      <c r="D359" s="8" t="s">
        <v>9</v>
      </c>
      <c r="E359" s="14" t="s">
        <v>378</v>
      </c>
      <c r="F359" s="14"/>
      <c r="I359" s="12"/>
      <c r="J359" s="6"/>
      <c r="K359" s="7"/>
    </row>
    <row r="360" spans="4:11" ht="12" customHeight="1">
      <c r="D360" s="8" t="s">
        <v>9</v>
      </c>
      <c r="E360" s="14" t="s">
        <v>378</v>
      </c>
      <c r="F360" s="14"/>
      <c r="I360" s="12"/>
      <c r="J360" s="6"/>
      <c r="K360" s="7"/>
    </row>
    <row r="361" spans="4:11" ht="12" customHeight="1">
      <c r="D361" s="8" t="s">
        <v>9</v>
      </c>
      <c r="E361" s="14" t="s">
        <v>378</v>
      </c>
      <c r="F361" s="14"/>
      <c r="I361" s="12"/>
      <c r="J361" s="6"/>
      <c r="K361" s="7"/>
    </row>
    <row r="362" spans="4:11" ht="12" customHeight="1">
      <c r="D362" s="8" t="s">
        <v>9</v>
      </c>
      <c r="E362" s="14" t="s">
        <v>349</v>
      </c>
      <c r="F362" s="14"/>
      <c r="I362" s="12"/>
      <c r="J362" s="6"/>
      <c r="K362" s="7"/>
    </row>
    <row r="363" spans="4:11" ht="12" customHeight="1">
      <c r="D363" s="8" t="s">
        <v>9</v>
      </c>
      <c r="E363" s="14" t="s">
        <v>349</v>
      </c>
      <c r="F363" s="14"/>
      <c r="I363" s="12"/>
      <c r="J363" s="6"/>
      <c r="K363" s="7"/>
    </row>
    <row r="364" spans="4:11" ht="12" customHeight="1">
      <c r="D364" s="8" t="s">
        <v>9</v>
      </c>
      <c r="E364" s="14" t="s">
        <v>349</v>
      </c>
      <c r="F364" s="14"/>
      <c r="I364" s="12"/>
      <c r="J364" s="6"/>
      <c r="K364" s="7"/>
    </row>
    <row r="365" spans="4:11" ht="12" customHeight="1">
      <c r="D365" s="8" t="s">
        <v>9</v>
      </c>
      <c r="E365" s="14" t="s">
        <v>446</v>
      </c>
      <c r="F365" s="14"/>
      <c r="I365" s="12"/>
      <c r="J365" s="6"/>
      <c r="K365" s="7"/>
    </row>
    <row r="366" spans="4:11" ht="12" customHeight="1">
      <c r="D366" s="8" t="s">
        <v>9</v>
      </c>
      <c r="E366" s="14" t="s">
        <v>366</v>
      </c>
      <c r="F366" s="14"/>
      <c r="I366" s="12"/>
      <c r="J366" s="6"/>
      <c r="K366" s="7"/>
    </row>
    <row r="367" spans="4:11" ht="12" customHeight="1">
      <c r="D367" s="8" t="s">
        <v>9</v>
      </c>
      <c r="E367" s="14" t="s">
        <v>371</v>
      </c>
      <c r="F367" s="14"/>
      <c r="I367" s="12"/>
      <c r="J367" s="6"/>
      <c r="K367" s="7"/>
    </row>
    <row r="368" spans="4:11" ht="12" customHeight="1">
      <c r="D368" s="8" t="s">
        <v>9</v>
      </c>
      <c r="E368" s="14" t="s">
        <v>371</v>
      </c>
      <c r="F368" s="14"/>
      <c r="I368" s="12"/>
      <c r="J368" s="6"/>
      <c r="K368" s="7"/>
    </row>
    <row r="369" spans="4:11" ht="12" customHeight="1">
      <c r="D369" s="8" t="s">
        <v>9</v>
      </c>
      <c r="E369" s="14" t="s">
        <v>500</v>
      </c>
      <c r="F369" s="14"/>
      <c r="I369" s="12"/>
      <c r="J369" s="6"/>
      <c r="K369" s="7"/>
    </row>
    <row r="370" spans="4:11" ht="12" customHeight="1">
      <c r="D370" s="8" t="s">
        <v>9</v>
      </c>
      <c r="E370" s="14" t="s">
        <v>535</v>
      </c>
      <c r="F370" s="14"/>
      <c r="I370" s="12"/>
      <c r="J370" s="6"/>
      <c r="K370" s="7"/>
    </row>
    <row r="371" spans="4:11" ht="12" customHeight="1">
      <c r="D371" s="8" t="s">
        <v>9</v>
      </c>
      <c r="E371" s="14" t="s">
        <v>535</v>
      </c>
      <c r="F371" s="14"/>
      <c r="I371" s="12"/>
      <c r="J371" s="6"/>
      <c r="K371" s="7"/>
    </row>
    <row r="372" spans="4:11" ht="12" customHeight="1">
      <c r="D372" s="8" t="s">
        <v>9</v>
      </c>
      <c r="E372" s="14" t="s">
        <v>536</v>
      </c>
      <c r="F372" s="14"/>
      <c r="I372" s="12"/>
      <c r="J372" s="6"/>
      <c r="K372" s="7"/>
    </row>
    <row r="373" spans="4:11" ht="12" customHeight="1">
      <c r="D373" s="8" t="s">
        <v>9</v>
      </c>
      <c r="E373" s="14" t="s">
        <v>418</v>
      </c>
      <c r="F373" s="14"/>
      <c r="I373" s="12"/>
      <c r="J373" s="6"/>
      <c r="K373" s="7"/>
    </row>
    <row r="374" spans="4:11" ht="12" customHeight="1">
      <c r="D374" s="8" t="s">
        <v>13</v>
      </c>
      <c r="E374" s="14" t="s">
        <v>537</v>
      </c>
      <c r="F374" s="14"/>
      <c r="I374" s="12"/>
      <c r="J374" s="6"/>
      <c r="K374" s="7"/>
    </row>
    <row r="375" spans="4:11" ht="12" customHeight="1">
      <c r="D375" s="8" t="s">
        <v>13</v>
      </c>
      <c r="E375" s="14" t="s">
        <v>538</v>
      </c>
      <c r="F375" s="14"/>
      <c r="I375" s="12"/>
      <c r="J375" s="6"/>
      <c r="K375" s="7"/>
    </row>
    <row r="376" spans="4:11" ht="12" customHeight="1">
      <c r="D376" s="8" t="s">
        <v>13</v>
      </c>
      <c r="E376" s="14" t="s">
        <v>538</v>
      </c>
      <c r="F376" s="14"/>
      <c r="I376" s="12"/>
      <c r="J376" s="6"/>
      <c r="K376" s="7"/>
    </row>
    <row r="377" spans="4:11" ht="12" customHeight="1">
      <c r="D377" s="8" t="s">
        <v>13</v>
      </c>
      <c r="E377" s="14" t="s">
        <v>537</v>
      </c>
      <c r="F377" s="14"/>
      <c r="I377" s="12"/>
      <c r="J377" s="6"/>
      <c r="K377" s="7"/>
    </row>
    <row r="378" spans="4:11" ht="12" customHeight="1">
      <c r="D378" s="8" t="s">
        <v>13</v>
      </c>
      <c r="E378" s="14" t="s">
        <v>457</v>
      </c>
      <c r="F378" s="14"/>
      <c r="I378" s="12"/>
      <c r="J378" s="6"/>
      <c r="K378" s="7"/>
    </row>
    <row r="379" spans="4:11" ht="12" customHeight="1">
      <c r="D379" s="8" t="s">
        <v>13</v>
      </c>
      <c r="E379" s="14" t="s">
        <v>524</v>
      </c>
      <c r="F379" s="14"/>
      <c r="I379" s="12"/>
      <c r="J379" s="6"/>
      <c r="K379" s="7"/>
    </row>
    <row r="380" spans="4:11" ht="12" customHeight="1">
      <c r="D380" s="8" t="s">
        <v>48</v>
      </c>
      <c r="E380" s="14" t="s">
        <v>356</v>
      </c>
      <c r="F380" s="14"/>
      <c r="I380" s="12"/>
      <c r="J380" s="6"/>
      <c r="K380" s="7"/>
    </row>
    <row r="381" spans="4:11" ht="12" customHeight="1">
      <c r="D381" s="8" t="s">
        <v>48</v>
      </c>
      <c r="E381" s="14" t="s">
        <v>356</v>
      </c>
      <c r="F381" s="14"/>
      <c r="I381" s="12"/>
      <c r="J381" s="6"/>
      <c r="K381" s="7"/>
    </row>
    <row r="382" spans="4:11" ht="12" customHeight="1">
      <c r="D382" s="8" t="s">
        <v>48</v>
      </c>
      <c r="E382" s="14" t="s">
        <v>539</v>
      </c>
      <c r="F382" s="14"/>
      <c r="I382" s="12"/>
      <c r="J382" s="6"/>
      <c r="K382" s="7"/>
    </row>
    <row r="383" spans="4:11" ht="12" customHeight="1">
      <c r="D383" s="8" t="s">
        <v>48</v>
      </c>
      <c r="E383" s="14" t="s">
        <v>540</v>
      </c>
      <c r="F383" s="14"/>
      <c r="I383" s="12"/>
      <c r="J383" s="6"/>
      <c r="K383" s="7"/>
    </row>
    <row r="384" spans="4:11" ht="12" customHeight="1">
      <c r="D384" s="8" t="s">
        <v>50</v>
      </c>
      <c r="E384" s="14" t="s">
        <v>541</v>
      </c>
      <c r="F384" s="14"/>
      <c r="I384" s="12"/>
      <c r="J384" s="6"/>
      <c r="K384" s="7"/>
    </row>
    <row r="385" spans="4:11" ht="12" customHeight="1">
      <c r="D385" s="8" t="s">
        <v>50</v>
      </c>
      <c r="E385" s="14" t="s">
        <v>488</v>
      </c>
      <c r="F385" s="14"/>
      <c r="I385" s="12"/>
      <c r="J385" s="6"/>
      <c r="K385" s="7"/>
    </row>
    <row r="386" spans="4:11" ht="12" customHeight="1">
      <c r="D386" s="8" t="s">
        <v>50</v>
      </c>
      <c r="E386" s="14" t="s">
        <v>402</v>
      </c>
      <c r="F386" s="14"/>
      <c r="I386" s="12"/>
      <c r="J386" s="6"/>
      <c r="K386" s="7"/>
    </row>
    <row r="387" spans="4:11" ht="12" customHeight="1">
      <c r="D387" s="8" t="s">
        <v>50</v>
      </c>
      <c r="E387" s="24" t="s">
        <v>542</v>
      </c>
      <c r="F387" s="24"/>
      <c r="I387" s="12"/>
      <c r="J387" s="6"/>
      <c r="K387" s="7"/>
    </row>
    <row r="388" spans="2:12" ht="12" customHeight="1">
      <c r="B388" s="9" t="s">
        <v>490</v>
      </c>
      <c r="C388" s="9"/>
      <c r="D388" s="9"/>
      <c r="E388" s="9"/>
      <c r="F388" s="9"/>
      <c r="G388" s="11">
        <v>5</v>
      </c>
      <c r="H388" s="11">
        <v>80</v>
      </c>
      <c r="I388" s="9">
        <v>14</v>
      </c>
      <c r="J388" s="10">
        <v>0</v>
      </c>
      <c r="K388" s="9"/>
      <c r="L388" s="12"/>
    </row>
    <row r="389" spans="2:12" ht="12" customHeight="1">
      <c r="B389" s="13" t="s">
        <v>543</v>
      </c>
      <c r="C389" s="13"/>
      <c r="D389" s="13"/>
      <c r="E389" s="13"/>
      <c r="F389" s="13"/>
      <c r="G389" s="13"/>
      <c r="H389" s="13"/>
      <c r="I389" s="13"/>
      <c r="J389" s="10"/>
      <c r="K389" s="13"/>
      <c r="L389" s="5"/>
    </row>
    <row r="390" spans="4:11" ht="12" customHeight="1">
      <c r="D390" s="8" t="s">
        <v>9</v>
      </c>
      <c r="E390" s="14" t="s">
        <v>544</v>
      </c>
      <c r="F390" s="14"/>
      <c r="I390" s="12"/>
      <c r="J390" s="6"/>
      <c r="K390" s="7"/>
    </row>
    <row r="391" spans="4:11" ht="12" customHeight="1">
      <c r="D391" s="8" t="s">
        <v>9</v>
      </c>
      <c r="E391" s="14" t="s">
        <v>343</v>
      </c>
      <c r="F391" s="14"/>
      <c r="I391" s="12"/>
      <c r="J391" s="6"/>
      <c r="K391" s="7"/>
    </row>
    <row r="392" spans="4:11" ht="12" customHeight="1">
      <c r="D392" s="8" t="s">
        <v>9</v>
      </c>
      <c r="E392" s="14" t="s">
        <v>545</v>
      </c>
      <c r="F392" s="14"/>
      <c r="I392" s="12"/>
      <c r="J392" s="6"/>
      <c r="K392" s="7"/>
    </row>
    <row r="393" spans="4:11" ht="12" customHeight="1">
      <c r="D393" s="8" t="s">
        <v>9</v>
      </c>
      <c r="E393" s="14" t="s">
        <v>546</v>
      </c>
      <c r="F393" s="14"/>
      <c r="I393" s="12"/>
      <c r="J393" s="6"/>
      <c r="K393" s="7"/>
    </row>
    <row r="394" spans="4:11" ht="12" customHeight="1">
      <c r="D394" s="8" t="s">
        <v>9</v>
      </c>
      <c r="E394" s="14" t="s">
        <v>347</v>
      </c>
      <c r="F394" s="14"/>
      <c r="I394" s="12"/>
      <c r="J394" s="6"/>
      <c r="K394" s="7"/>
    </row>
    <row r="395" spans="4:11" ht="12" customHeight="1">
      <c r="D395" s="8" t="s">
        <v>9</v>
      </c>
      <c r="E395" s="14" t="s">
        <v>397</v>
      </c>
      <c r="F395" s="14"/>
      <c r="I395" s="12"/>
      <c r="J395" s="6"/>
      <c r="K395" s="7"/>
    </row>
    <row r="396" spans="4:11" ht="12" customHeight="1">
      <c r="D396" s="8" t="s">
        <v>9</v>
      </c>
      <c r="E396" s="14" t="s">
        <v>349</v>
      </c>
      <c r="F396" s="14"/>
      <c r="I396" s="12"/>
      <c r="J396" s="6"/>
      <c r="K396" s="7"/>
    </row>
    <row r="397" spans="4:11" ht="12" customHeight="1">
      <c r="D397" s="8" t="s">
        <v>9</v>
      </c>
      <c r="E397" s="14" t="s">
        <v>349</v>
      </c>
      <c r="F397" s="14"/>
      <c r="I397" s="12"/>
      <c r="J397" s="6"/>
      <c r="K397" s="7"/>
    </row>
    <row r="398" spans="4:11" ht="12" customHeight="1">
      <c r="D398" s="8" t="s">
        <v>9</v>
      </c>
      <c r="E398" s="14" t="s">
        <v>522</v>
      </c>
      <c r="F398" s="14"/>
      <c r="I398" s="12"/>
      <c r="J398" s="6"/>
      <c r="K398" s="7"/>
    </row>
    <row r="399" spans="4:11" ht="12" customHeight="1">
      <c r="D399" s="8" t="s">
        <v>9</v>
      </c>
      <c r="E399" s="14" t="s">
        <v>547</v>
      </c>
      <c r="F399" s="14"/>
      <c r="I399" s="12"/>
      <c r="J399" s="6"/>
      <c r="K399" s="7"/>
    </row>
    <row r="400" spans="4:11" ht="12" customHeight="1">
      <c r="D400" s="8" t="s">
        <v>9</v>
      </c>
      <c r="E400" s="14" t="s">
        <v>371</v>
      </c>
      <c r="F400" s="14"/>
      <c r="I400" s="12"/>
      <c r="J400" s="6"/>
      <c r="K400" s="7"/>
    </row>
    <row r="401" spans="4:11" ht="12" customHeight="1">
      <c r="D401" s="8" t="s">
        <v>9</v>
      </c>
      <c r="E401" s="14" t="s">
        <v>371</v>
      </c>
      <c r="F401" s="14"/>
      <c r="I401" s="12"/>
      <c r="J401" s="6"/>
      <c r="K401" s="7"/>
    </row>
    <row r="402" spans="4:11" ht="12" customHeight="1">
      <c r="D402" s="8" t="s">
        <v>9</v>
      </c>
      <c r="E402" s="14" t="s">
        <v>418</v>
      </c>
      <c r="F402" s="14"/>
      <c r="I402" s="12"/>
      <c r="J402" s="6"/>
      <c r="K402" s="7"/>
    </row>
    <row r="403" spans="4:11" ht="12" customHeight="1">
      <c r="D403" s="8" t="s">
        <v>9</v>
      </c>
      <c r="E403" s="14" t="s">
        <v>548</v>
      </c>
      <c r="F403" s="14"/>
      <c r="I403" s="12"/>
      <c r="J403" s="6"/>
      <c r="K403" s="7"/>
    </row>
    <row r="404" spans="4:11" ht="12" customHeight="1">
      <c r="D404" s="8" t="s">
        <v>13</v>
      </c>
      <c r="E404" s="14" t="s">
        <v>549</v>
      </c>
      <c r="F404" s="14"/>
      <c r="I404" s="12"/>
      <c r="J404" s="6"/>
      <c r="K404" s="7"/>
    </row>
    <row r="405" spans="4:11" ht="12" customHeight="1">
      <c r="D405" s="8" t="s">
        <v>13</v>
      </c>
      <c r="E405" s="14" t="s">
        <v>463</v>
      </c>
      <c r="F405" s="14"/>
      <c r="I405" s="12"/>
      <c r="J405" s="6"/>
      <c r="K405" s="7"/>
    </row>
    <row r="406" spans="4:11" ht="12" customHeight="1">
      <c r="D406" s="8" t="s">
        <v>13</v>
      </c>
      <c r="E406" s="14" t="s">
        <v>550</v>
      </c>
      <c r="F406" s="14"/>
      <c r="I406" s="12"/>
      <c r="J406" s="6"/>
      <c r="K406" s="7"/>
    </row>
    <row r="407" spans="4:11" ht="12" customHeight="1">
      <c r="D407" s="8" t="s">
        <v>48</v>
      </c>
      <c r="E407" s="14" t="s">
        <v>372</v>
      </c>
      <c r="F407" s="14"/>
      <c r="I407" s="12"/>
      <c r="J407" s="6"/>
      <c r="K407" s="7"/>
    </row>
    <row r="408" spans="4:11" ht="12" customHeight="1">
      <c r="D408" s="8" t="s">
        <v>48</v>
      </c>
      <c r="E408" s="14" t="s">
        <v>373</v>
      </c>
      <c r="F408" s="14"/>
      <c r="I408" s="12"/>
      <c r="J408" s="6"/>
      <c r="K408" s="7"/>
    </row>
    <row r="409" spans="4:11" ht="12" customHeight="1">
      <c r="D409" s="8" t="s">
        <v>48</v>
      </c>
      <c r="E409" s="14" t="s">
        <v>484</v>
      </c>
      <c r="F409" s="14"/>
      <c r="I409" s="12"/>
      <c r="J409" s="6"/>
      <c r="K409" s="7"/>
    </row>
    <row r="410" spans="4:11" ht="12" customHeight="1">
      <c r="D410" s="8" t="s">
        <v>48</v>
      </c>
      <c r="E410" s="14" t="s">
        <v>551</v>
      </c>
      <c r="F410" s="14"/>
      <c r="I410" s="12"/>
      <c r="J410" s="6"/>
      <c r="K410" s="7"/>
    </row>
    <row r="411" spans="4:11" ht="12" customHeight="1">
      <c r="D411" s="8" t="s">
        <v>50</v>
      </c>
      <c r="E411" s="14" t="s">
        <v>324</v>
      </c>
      <c r="F411" s="14"/>
      <c r="I411" s="12"/>
      <c r="J411" s="6"/>
      <c r="K411" s="7"/>
    </row>
    <row r="412" spans="4:11" ht="12" customHeight="1">
      <c r="D412" s="8" t="s">
        <v>50</v>
      </c>
      <c r="E412" s="14" t="s">
        <v>459</v>
      </c>
      <c r="F412" s="14"/>
      <c r="I412" s="12"/>
      <c r="J412" s="6"/>
      <c r="K412" s="7"/>
    </row>
    <row r="413" spans="4:11" ht="12" customHeight="1">
      <c r="D413" s="8" t="s">
        <v>50</v>
      </c>
      <c r="E413" s="14" t="s">
        <v>402</v>
      </c>
      <c r="F413" s="14"/>
      <c r="I413" s="12"/>
      <c r="J413" s="6"/>
      <c r="K413" s="7"/>
    </row>
    <row r="414" spans="2:12" ht="12" customHeight="1">
      <c r="B414" s="9" t="s">
        <v>490</v>
      </c>
      <c r="C414" s="9"/>
      <c r="D414" s="9"/>
      <c r="E414" s="9"/>
      <c r="F414" s="9"/>
      <c r="G414" s="11">
        <v>6</v>
      </c>
      <c r="H414" s="11">
        <v>19</v>
      </c>
      <c r="I414" s="9">
        <v>8</v>
      </c>
      <c r="J414" s="10">
        <v>0</v>
      </c>
      <c r="K414" s="9"/>
      <c r="L414" s="12"/>
    </row>
    <row r="415" spans="2:12" ht="12" customHeight="1">
      <c r="B415" s="13" t="s">
        <v>552</v>
      </c>
      <c r="C415" s="13"/>
      <c r="D415" s="13"/>
      <c r="E415" s="13"/>
      <c r="F415" s="13"/>
      <c r="G415" s="13"/>
      <c r="H415" s="13"/>
      <c r="I415" s="13"/>
      <c r="J415" s="10"/>
      <c r="K415" s="13"/>
      <c r="L415" s="5"/>
    </row>
    <row r="416" spans="4:11" ht="12" customHeight="1">
      <c r="D416" s="8" t="s">
        <v>9</v>
      </c>
      <c r="E416" s="14" t="s">
        <v>343</v>
      </c>
      <c r="F416" s="14"/>
      <c r="I416" s="12"/>
      <c r="J416" s="6"/>
      <c r="K416" s="7"/>
    </row>
    <row r="417" spans="4:11" ht="12" customHeight="1">
      <c r="D417" s="8" t="s">
        <v>9</v>
      </c>
      <c r="E417" s="14" t="s">
        <v>343</v>
      </c>
      <c r="F417" s="14"/>
      <c r="I417" s="12"/>
      <c r="J417" s="6"/>
      <c r="K417" s="7"/>
    </row>
    <row r="418" spans="4:11" ht="12" customHeight="1">
      <c r="D418" s="8" t="s">
        <v>9</v>
      </c>
      <c r="E418" s="14" t="s">
        <v>347</v>
      </c>
      <c r="F418" s="14"/>
      <c r="I418" s="12"/>
      <c r="J418" s="6"/>
      <c r="K418" s="7"/>
    </row>
    <row r="419" spans="4:11" ht="12" customHeight="1">
      <c r="D419" s="8" t="s">
        <v>9</v>
      </c>
      <c r="E419" s="14" t="s">
        <v>476</v>
      </c>
      <c r="F419" s="14"/>
      <c r="I419" s="12"/>
      <c r="J419" s="6"/>
      <c r="K419" s="7"/>
    </row>
    <row r="420" spans="4:11" ht="12" customHeight="1">
      <c r="D420" s="8" t="s">
        <v>9</v>
      </c>
      <c r="E420" s="14" t="s">
        <v>366</v>
      </c>
      <c r="F420" s="14"/>
      <c r="I420" s="12"/>
      <c r="J420" s="6"/>
      <c r="K420" s="7"/>
    </row>
    <row r="421" spans="4:11" ht="12" customHeight="1">
      <c r="D421" s="8" t="s">
        <v>9</v>
      </c>
      <c r="E421" s="14" t="s">
        <v>397</v>
      </c>
      <c r="F421" s="14"/>
      <c r="I421" s="12"/>
      <c r="J421" s="6"/>
      <c r="K421" s="7"/>
    </row>
    <row r="422" spans="4:11" ht="12" customHeight="1">
      <c r="D422" s="8" t="s">
        <v>9</v>
      </c>
      <c r="E422" s="14" t="s">
        <v>553</v>
      </c>
      <c r="F422" s="14"/>
      <c r="I422" s="12"/>
      <c r="J422" s="6"/>
      <c r="K422" s="7"/>
    </row>
    <row r="423" spans="4:11" ht="12" customHeight="1">
      <c r="D423" s="8" t="s">
        <v>9</v>
      </c>
      <c r="E423" s="14" t="s">
        <v>352</v>
      </c>
      <c r="F423" s="14"/>
      <c r="I423" s="12"/>
      <c r="J423" s="6"/>
      <c r="K423" s="7"/>
    </row>
    <row r="424" spans="4:11" ht="12" customHeight="1">
      <c r="D424" s="8" t="s">
        <v>13</v>
      </c>
      <c r="E424" s="14" t="s">
        <v>353</v>
      </c>
      <c r="F424" s="14"/>
      <c r="I424" s="12"/>
      <c r="J424" s="6"/>
      <c r="K424" s="7"/>
    </row>
    <row r="425" spans="4:11" ht="12" customHeight="1">
      <c r="D425" s="8" t="s">
        <v>48</v>
      </c>
      <c r="E425" s="14" t="s">
        <v>372</v>
      </c>
      <c r="F425" s="14"/>
      <c r="I425" s="12"/>
      <c r="J425" s="6"/>
      <c r="K425" s="7"/>
    </row>
    <row r="426" spans="4:11" ht="12" customHeight="1">
      <c r="D426" s="8" t="s">
        <v>48</v>
      </c>
      <c r="E426" s="14" t="s">
        <v>484</v>
      </c>
      <c r="F426" s="14"/>
      <c r="I426" s="12"/>
      <c r="J426" s="6"/>
      <c r="K426" s="7"/>
    </row>
    <row r="427" spans="4:11" ht="12" customHeight="1">
      <c r="D427" s="8" t="s">
        <v>48</v>
      </c>
      <c r="E427" s="14" t="s">
        <v>554</v>
      </c>
      <c r="F427" s="14"/>
      <c r="I427" s="12"/>
      <c r="J427" s="6"/>
      <c r="K427" s="7"/>
    </row>
    <row r="428" spans="4:11" ht="12" customHeight="1">
      <c r="D428" s="8" t="s">
        <v>48</v>
      </c>
      <c r="E428" s="14" t="s">
        <v>555</v>
      </c>
      <c r="F428" s="14"/>
      <c r="I428" s="12"/>
      <c r="J428" s="6"/>
      <c r="K428" s="7"/>
    </row>
    <row r="429" spans="4:11" ht="12" customHeight="1">
      <c r="D429" s="8" t="s">
        <v>48</v>
      </c>
      <c r="E429" s="14" t="s">
        <v>555</v>
      </c>
      <c r="F429" s="14"/>
      <c r="I429" s="12"/>
      <c r="J429" s="6"/>
      <c r="K429" s="7"/>
    </row>
    <row r="430" spans="4:11" ht="12" customHeight="1">
      <c r="D430" s="8" t="s">
        <v>50</v>
      </c>
      <c r="E430" s="14" t="s">
        <v>556</v>
      </c>
      <c r="F430" s="14"/>
      <c r="I430" s="12"/>
      <c r="J430" s="6"/>
      <c r="K430" s="7"/>
    </row>
    <row r="431" spans="2:12" ht="12" customHeight="1">
      <c r="B431" s="9" t="s">
        <v>490</v>
      </c>
      <c r="C431" s="9"/>
      <c r="D431" s="9"/>
      <c r="E431" s="9"/>
      <c r="F431" s="9"/>
      <c r="G431" s="11" t="s">
        <v>20</v>
      </c>
      <c r="H431" s="11">
        <v>16</v>
      </c>
      <c r="I431" s="9">
        <v>17</v>
      </c>
      <c r="J431" s="10">
        <v>0</v>
      </c>
      <c r="K431" s="9"/>
      <c r="L431" s="12"/>
    </row>
    <row r="432" spans="2:12" ht="12" customHeight="1">
      <c r="B432" s="13" t="s">
        <v>557</v>
      </c>
      <c r="C432" s="13"/>
      <c r="D432" s="13"/>
      <c r="E432" s="13"/>
      <c r="F432" s="13"/>
      <c r="G432" s="13"/>
      <c r="H432" s="13"/>
      <c r="I432" s="13"/>
      <c r="J432" s="10"/>
      <c r="K432" s="13"/>
      <c r="L432" s="5"/>
    </row>
    <row r="433" spans="4:11" ht="12" customHeight="1">
      <c r="D433" s="8" t="s">
        <v>9</v>
      </c>
      <c r="E433" s="14" t="s">
        <v>522</v>
      </c>
      <c r="F433" s="14"/>
      <c r="I433" s="12"/>
      <c r="J433" s="6"/>
      <c r="K433" s="7"/>
    </row>
    <row r="434" spans="4:11" ht="12" customHeight="1">
      <c r="D434" s="8" t="s">
        <v>9</v>
      </c>
      <c r="E434" s="14" t="s">
        <v>397</v>
      </c>
      <c r="F434" s="14"/>
      <c r="I434" s="12"/>
      <c r="J434" s="6"/>
      <c r="K434" s="7"/>
    </row>
    <row r="435" spans="4:11" ht="12" customHeight="1">
      <c r="D435" s="8" t="s">
        <v>9</v>
      </c>
      <c r="E435" s="14" t="s">
        <v>378</v>
      </c>
      <c r="F435" s="14"/>
      <c r="I435" s="12"/>
      <c r="J435" s="6"/>
      <c r="K435" s="7"/>
    </row>
    <row r="436" spans="4:11" ht="12" customHeight="1">
      <c r="D436" s="8" t="s">
        <v>9</v>
      </c>
      <c r="E436" s="14" t="s">
        <v>349</v>
      </c>
      <c r="F436" s="14"/>
      <c r="I436" s="12"/>
      <c r="J436" s="6"/>
      <c r="K436" s="7"/>
    </row>
    <row r="437" spans="4:11" ht="12" customHeight="1">
      <c r="D437" s="8" t="s">
        <v>9</v>
      </c>
      <c r="E437" s="14" t="s">
        <v>349</v>
      </c>
      <c r="F437" s="14"/>
      <c r="I437" s="12"/>
      <c r="J437" s="6"/>
      <c r="K437" s="7"/>
    </row>
    <row r="438" spans="4:11" ht="12" customHeight="1">
      <c r="D438" s="8" t="s">
        <v>9</v>
      </c>
      <c r="E438" s="14" t="s">
        <v>558</v>
      </c>
      <c r="F438" s="14"/>
      <c r="I438" s="12"/>
      <c r="J438" s="6"/>
      <c r="K438" s="7"/>
    </row>
    <row r="439" spans="4:11" ht="12" customHeight="1">
      <c r="D439" s="8" t="s">
        <v>9</v>
      </c>
      <c r="E439" s="14" t="s">
        <v>522</v>
      </c>
      <c r="F439" s="14"/>
      <c r="I439" s="12"/>
      <c r="J439" s="6"/>
      <c r="K439" s="7"/>
    </row>
    <row r="440" spans="4:11" ht="12" customHeight="1">
      <c r="D440" s="8" t="s">
        <v>9</v>
      </c>
      <c r="E440" s="14" t="s">
        <v>522</v>
      </c>
      <c r="F440" s="14"/>
      <c r="I440" s="12"/>
      <c r="J440" s="6"/>
      <c r="K440" s="7"/>
    </row>
    <row r="441" spans="4:11" ht="12" customHeight="1">
      <c r="D441" s="8" t="s">
        <v>9</v>
      </c>
      <c r="E441" s="14" t="s">
        <v>522</v>
      </c>
      <c r="F441" s="14"/>
      <c r="I441" s="12"/>
      <c r="J441" s="6"/>
      <c r="K441" s="7"/>
    </row>
    <row r="442" spans="4:11" ht="12" customHeight="1">
      <c r="D442" s="8" t="s">
        <v>9</v>
      </c>
      <c r="E442" s="14" t="s">
        <v>522</v>
      </c>
      <c r="F442" s="14"/>
      <c r="I442" s="12"/>
      <c r="J442" s="6"/>
      <c r="K442" s="7"/>
    </row>
    <row r="443" spans="4:11" ht="12" customHeight="1">
      <c r="D443" s="8" t="s">
        <v>9</v>
      </c>
      <c r="E443" s="14" t="s">
        <v>558</v>
      </c>
      <c r="F443" s="14"/>
      <c r="I443" s="12"/>
      <c r="J443" s="6"/>
      <c r="K443" s="7"/>
    </row>
    <row r="444" spans="4:11" ht="12" customHeight="1">
      <c r="D444" s="8" t="s">
        <v>9</v>
      </c>
      <c r="E444" s="14" t="s">
        <v>522</v>
      </c>
      <c r="F444" s="14"/>
      <c r="I444" s="12"/>
      <c r="J444" s="6"/>
      <c r="K444" s="7"/>
    </row>
    <row r="445" spans="4:11" ht="12" customHeight="1">
      <c r="D445" s="8" t="s">
        <v>9</v>
      </c>
      <c r="E445" s="14" t="s">
        <v>535</v>
      </c>
      <c r="F445" s="14"/>
      <c r="I445" s="12"/>
      <c r="J445" s="6"/>
      <c r="K445" s="7"/>
    </row>
    <row r="446" spans="4:11" ht="12" customHeight="1">
      <c r="D446" s="8" t="s">
        <v>9</v>
      </c>
      <c r="E446" s="14" t="s">
        <v>535</v>
      </c>
      <c r="F446" s="14"/>
      <c r="I446" s="12"/>
      <c r="J446" s="6"/>
      <c r="K446" s="7"/>
    </row>
    <row r="447" spans="4:11" ht="12" customHeight="1">
      <c r="D447" s="8" t="s">
        <v>9</v>
      </c>
      <c r="E447" s="14" t="s">
        <v>536</v>
      </c>
      <c r="F447" s="14"/>
      <c r="I447" s="12"/>
      <c r="J447" s="6"/>
      <c r="K447" s="7"/>
    </row>
    <row r="448" spans="4:11" ht="12" customHeight="1">
      <c r="D448" s="8" t="s">
        <v>9</v>
      </c>
      <c r="E448" s="14" t="s">
        <v>418</v>
      </c>
      <c r="F448" s="14"/>
      <c r="I448" s="12"/>
      <c r="J448" s="6"/>
      <c r="K448" s="7"/>
    </row>
    <row r="449" spans="4:11" ht="12" customHeight="1">
      <c r="D449" s="8" t="s">
        <v>9</v>
      </c>
      <c r="E449" s="14" t="s">
        <v>559</v>
      </c>
      <c r="F449" s="14"/>
      <c r="I449" s="12"/>
      <c r="J449" s="6"/>
      <c r="K449" s="7"/>
    </row>
    <row r="450" spans="4:11" ht="12" customHeight="1">
      <c r="D450" s="8" t="s">
        <v>13</v>
      </c>
      <c r="E450" s="14" t="s">
        <v>457</v>
      </c>
      <c r="F450" s="14"/>
      <c r="I450" s="12"/>
      <c r="J450" s="6"/>
      <c r="K450" s="7"/>
    </row>
    <row r="451" spans="4:11" ht="12" customHeight="1">
      <c r="D451" s="8" t="s">
        <v>50</v>
      </c>
      <c r="E451" s="14" t="s">
        <v>324</v>
      </c>
      <c r="F451" s="14"/>
      <c r="I451" s="12"/>
      <c r="J451" s="6"/>
      <c r="K451" s="7"/>
    </row>
    <row r="452" spans="4:11" ht="12" customHeight="1">
      <c r="D452" s="8" t="s">
        <v>50</v>
      </c>
      <c r="E452" s="14" t="s">
        <v>324</v>
      </c>
      <c r="F452" s="14"/>
      <c r="I452" s="12"/>
      <c r="J452" s="6"/>
      <c r="K452" s="7"/>
    </row>
    <row r="453" spans="2:12" ht="12" customHeight="1">
      <c r="B453" s="9" t="s">
        <v>560</v>
      </c>
      <c r="C453" s="9"/>
      <c r="D453" s="9"/>
      <c r="E453" s="9"/>
      <c r="F453" s="9"/>
      <c r="G453" s="11">
        <v>1</v>
      </c>
      <c r="H453" s="11">
        <v>24</v>
      </c>
      <c r="I453" s="9">
        <v>11</v>
      </c>
      <c r="J453" s="10">
        <v>0</v>
      </c>
      <c r="K453" s="9"/>
      <c r="L453" s="12"/>
    </row>
    <row r="454" spans="4:11" ht="12" customHeight="1">
      <c r="D454" s="8" t="s">
        <v>9</v>
      </c>
      <c r="E454" s="14" t="s">
        <v>377</v>
      </c>
      <c r="F454" s="14"/>
      <c r="I454" s="12"/>
      <c r="J454" s="6"/>
      <c r="K454" s="7"/>
    </row>
    <row r="455" spans="4:11" ht="12" customHeight="1">
      <c r="D455" s="8" t="s">
        <v>9</v>
      </c>
      <c r="E455" s="14" t="s">
        <v>378</v>
      </c>
      <c r="F455" s="14"/>
      <c r="I455" s="12"/>
      <c r="J455" s="6"/>
      <c r="K455" s="7"/>
    </row>
    <row r="456" spans="4:11" ht="12" customHeight="1">
      <c r="D456" s="8" t="s">
        <v>9</v>
      </c>
      <c r="E456" s="14" t="s">
        <v>379</v>
      </c>
      <c r="F456" s="14"/>
      <c r="I456" s="12"/>
      <c r="J456" s="6"/>
      <c r="K456" s="7"/>
    </row>
    <row r="457" spans="4:11" ht="12" customHeight="1">
      <c r="D457" s="8" t="s">
        <v>9</v>
      </c>
      <c r="E457" s="14" t="s">
        <v>343</v>
      </c>
      <c r="F457" s="14"/>
      <c r="I457" s="12"/>
      <c r="J457" s="6"/>
      <c r="K457" s="7"/>
    </row>
    <row r="458" spans="4:11" ht="12" customHeight="1">
      <c r="D458" s="8" t="s">
        <v>9</v>
      </c>
      <c r="E458" s="14" t="s">
        <v>380</v>
      </c>
      <c r="F458" s="14"/>
      <c r="I458" s="12"/>
      <c r="J458" s="6"/>
      <c r="K458" s="7"/>
    </row>
    <row r="459" spans="4:11" ht="12" customHeight="1">
      <c r="D459" s="8" t="s">
        <v>9</v>
      </c>
      <c r="E459" s="14" t="s">
        <v>347</v>
      </c>
      <c r="F459" s="14"/>
      <c r="I459" s="12"/>
      <c r="J459" s="6"/>
      <c r="K459" s="7"/>
    </row>
    <row r="460" spans="4:11" ht="12" customHeight="1">
      <c r="D460" s="8" t="s">
        <v>9</v>
      </c>
      <c r="E460" s="14" t="s">
        <v>381</v>
      </c>
      <c r="F460" s="14"/>
      <c r="I460" s="12"/>
      <c r="J460" s="6"/>
      <c r="K460" s="7"/>
    </row>
    <row r="461" spans="4:11" ht="12" customHeight="1">
      <c r="D461" s="8" t="s">
        <v>9</v>
      </c>
      <c r="E461" s="14" t="s">
        <v>366</v>
      </c>
      <c r="F461" s="14"/>
      <c r="I461" s="12"/>
      <c r="J461" s="6"/>
      <c r="K461" s="7"/>
    </row>
    <row r="462" spans="4:11" ht="12" customHeight="1">
      <c r="D462" s="8" t="s">
        <v>9</v>
      </c>
      <c r="E462" s="14" t="s">
        <v>371</v>
      </c>
      <c r="F462" s="14"/>
      <c r="I462" s="12"/>
      <c r="J462" s="6"/>
      <c r="K462" s="7"/>
    </row>
    <row r="463" spans="4:11" ht="12" customHeight="1">
      <c r="D463" s="8" t="s">
        <v>9</v>
      </c>
      <c r="E463" s="14" t="s">
        <v>371</v>
      </c>
      <c r="F463" s="14"/>
      <c r="I463" s="12"/>
      <c r="J463" s="6"/>
      <c r="K463" s="7"/>
    </row>
    <row r="464" spans="4:11" ht="12" customHeight="1">
      <c r="D464" s="8" t="s">
        <v>9</v>
      </c>
      <c r="E464" s="14" t="s">
        <v>371</v>
      </c>
      <c r="F464" s="14"/>
      <c r="I464" s="12"/>
      <c r="J464" s="6"/>
      <c r="K464" s="7"/>
    </row>
    <row r="465" spans="4:11" ht="12" customHeight="1">
      <c r="D465" s="8" t="s">
        <v>13</v>
      </c>
      <c r="E465" s="14" t="s">
        <v>382</v>
      </c>
      <c r="F465" s="14"/>
      <c r="I465" s="12"/>
      <c r="J465" s="6"/>
      <c r="K465" s="7"/>
    </row>
    <row r="466" spans="4:11" ht="12" customHeight="1">
      <c r="D466" s="8" t="s">
        <v>50</v>
      </c>
      <c r="E466" s="14" t="s">
        <v>292</v>
      </c>
      <c r="F466" s="14"/>
      <c r="I466" s="12"/>
      <c r="J466" s="6"/>
      <c r="K466" s="7"/>
    </row>
    <row r="467" spans="9:11" ht="11.25">
      <c r="I467" s="12"/>
      <c r="J467" s="6"/>
      <c r="K467" s="7"/>
    </row>
    <row r="468" spans="8:11" ht="11.25">
      <c r="H468" s="11">
        <f>SUM(H4:H467)</f>
        <v>1492</v>
      </c>
      <c r="I468" s="9">
        <f>SUM(I4:I467)</f>
        <v>266</v>
      </c>
      <c r="J468" s="10">
        <f>SUM(J4:J467)</f>
        <v>0</v>
      </c>
      <c r="K468" s="11"/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workbookViewId="0" topLeftCell="A1">
      <selection activeCell="D2" sqref="D2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19.421875" style="8" customWidth="1"/>
    <col min="6" max="6" width="12.28125" style="43" customWidth="1"/>
    <col min="7" max="8" width="9.140625" style="7" customWidth="1"/>
    <col min="9" max="9" width="17.00390625" style="16" customWidth="1"/>
    <col min="10" max="10" width="14.57421875" style="16" customWidth="1"/>
    <col min="11" max="11" width="13.140625" style="61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F1" s="56"/>
      <c r="G1" s="4" t="s">
        <v>1</v>
      </c>
      <c r="H1" s="4" t="s">
        <v>2</v>
      </c>
      <c r="I1" s="4" t="s">
        <v>3</v>
      </c>
      <c r="J1" s="4" t="s">
        <v>4</v>
      </c>
      <c r="K1" s="58" t="s">
        <v>5</v>
      </c>
    </row>
    <row r="2" spans="2:11" s="1" customFormat="1" ht="12" customHeight="1">
      <c r="B2" s="2"/>
      <c r="F2" s="56"/>
      <c r="G2" s="4"/>
      <c r="H2" s="4"/>
      <c r="I2" s="4"/>
      <c r="J2" s="4"/>
      <c r="K2" s="58"/>
    </row>
    <row r="3" spans="1:11" ht="12" customHeight="1">
      <c r="A3" s="5" t="s">
        <v>823</v>
      </c>
      <c r="C3" s="5"/>
      <c r="D3" s="5"/>
      <c r="E3" s="5"/>
      <c r="F3" s="57"/>
      <c r="I3" s="7"/>
      <c r="J3" s="7"/>
      <c r="K3" s="59"/>
    </row>
    <row r="4" spans="2:14" ht="12" customHeight="1">
      <c r="B4" s="9" t="s">
        <v>824</v>
      </c>
      <c r="C4" s="9"/>
      <c r="D4" s="9"/>
      <c r="E4" s="9"/>
      <c r="F4" s="41"/>
      <c r="G4" s="11">
        <v>1</v>
      </c>
      <c r="H4" s="11">
        <v>23</v>
      </c>
      <c r="I4" s="11">
        <v>11</v>
      </c>
      <c r="J4" s="11">
        <v>7</v>
      </c>
      <c r="K4" s="60">
        <f>F6+F7+F8+F10+F17+F18+F19</f>
        <v>150462</v>
      </c>
      <c r="L4" s="12"/>
      <c r="M4" s="12"/>
      <c r="N4" s="12"/>
    </row>
    <row r="5" spans="2:22" ht="12" customHeight="1">
      <c r="B5" s="9" t="s">
        <v>825</v>
      </c>
      <c r="C5" s="9"/>
      <c r="D5" s="9"/>
      <c r="E5" s="9"/>
      <c r="F5" s="41"/>
      <c r="G5" s="11"/>
      <c r="H5" s="11"/>
      <c r="I5" s="11"/>
      <c r="J5" s="11"/>
      <c r="K5" s="60"/>
      <c r="L5" s="12"/>
      <c r="M5" s="12"/>
      <c r="N5" s="12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826</v>
      </c>
      <c r="F6" s="40">
        <v>24192</v>
      </c>
    </row>
    <row r="7" spans="4:6" ht="12" customHeight="1">
      <c r="D7" s="8" t="s">
        <v>9</v>
      </c>
      <c r="E7" s="14" t="s">
        <v>826</v>
      </c>
      <c r="F7" s="40">
        <v>7572</v>
      </c>
    </row>
    <row r="8" spans="4:6" ht="12" customHeight="1">
      <c r="D8" s="8" t="s">
        <v>9</v>
      </c>
      <c r="E8" s="14" t="s">
        <v>827</v>
      </c>
      <c r="F8" s="40">
        <v>7446</v>
      </c>
    </row>
    <row r="9" spans="4:6" ht="12" customHeight="1">
      <c r="D9" s="8" t="s">
        <v>9</v>
      </c>
      <c r="E9" s="14" t="s">
        <v>828</v>
      </c>
      <c r="F9" s="40"/>
    </row>
    <row r="10" spans="4:6" ht="12" customHeight="1">
      <c r="D10" s="8" t="s">
        <v>9</v>
      </c>
      <c r="E10" s="14" t="s">
        <v>829</v>
      </c>
      <c r="F10" s="40">
        <v>27768</v>
      </c>
    </row>
    <row r="11" spans="4:6" ht="12" customHeight="1">
      <c r="D11" s="8" t="s">
        <v>9</v>
      </c>
      <c r="E11" s="14" t="s">
        <v>830</v>
      </c>
      <c r="F11" s="40"/>
    </row>
    <row r="12" spans="4:6" ht="12" customHeight="1">
      <c r="D12" s="8" t="s">
        <v>9</v>
      </c>
      <c r="E12" s="14" t="s">
        <v>830</v>
      </c>
      <c r="F12" s="40"/>
    </row>
    <row r="13" spans="4:6" ht="12" customHeight="1">
      <c r="D13" s="8" t="s">
        <v>9</v>
      </c>
      <c r="E13" s="14" t="s">
        <v>831</v>
      </c>
      <c r="F13" s="40"/>
    </row>
    <row r="14" spans="4:6" ht="12" customHeight="1">
      <c r="D14" s="8" t="s">
        <v>13</v>
      </c>
      <c r="E14" s="14" t="s">
        <v>832</v>
      </c>
      <c r="F14" s="40"/>
    </row>
    <row r="15" spans="4:6" ht="12" customHeight="1">
      <c r="D15" s="8" t="s">
        <v>48</v>
      </c>
      <c r="E15" s="14" t="s">
        <v>833</v>
      </c>
      <c r="F15" s="40"/>
    </row>
    <row r="16" spans="4:6" ht="12" customHeight="1">
      <c r="D16" s="8" t="s">
        <v>48</v>
      </c>
      <c r="E16" s="14" t="s">
        <v>833</v>
      </c>
      <c r="F16" s="40"/>
    </row>
    <row r="17" spans="4:6" ht="12" customHeight="1">
      <c r="D17" s="8" t="s">
        <v>15</v>
      </c>
      <c r="E17" s="14" t="s">
        <v>834</v>
      </c>
      <c r="F17" s="40">
        <v>20328</v>
      </c>
    </row>
    <row r="18" spans="4:6" ht="12" customHeight="1">
      <c r="D18" s="8" t="s">
        <v>15</v>
      </c>
      <c r="E18" s="14" t="s">
        <v>835</v>
      </c>
      <c r="F18" s="40">
        <v>28578</v>
      </c>
    </row>
    <row r="19" spans="4:6" ht="12" customHeight="1">
      <c r="D19" s="8" t="s">
        <v>15</v>
      </c>
      <c r="E19" s="14" t="s">
        <v>835</v>
      </c>
      <c r="F19" s="40">
        <v>34578</v>
      </c>
    </row>
    <row r="20" spans="4:6" ht="12" customHeight="1">
      <c r="D20" s="8" t="s">
        <v>50</v>
      </c>
      <c r="E20" s="14" t="s">
        <v>836</v>
      </c>
      <c r="F20" s="40"/>
    </row>
    <row r="21" spans="2:14" ht="12" customHeight="1">
      <c r="B21" s="9" t="s">
        <v>837</v>
      </c>
      <c r="C21" s="9"/>
      <c r="D21" s="9"/>
      <c r="E21" s="9"/>
      <c r="F21" s="41"/>
      <c r="G21" s="11">
        <v>1</v>
      </c>
      <c r="H21" s="11">
        <v>13</v>
      </c>
      <c r="I21" s="11">
        <v>3</v>
      </c>
      <c r="J21" s="11">
        <v>3</v>
      </c>
      <c r="K21" s="60">
        <f>F23+F24+F25</f>
        <v>25746</v>
      </c>
      <c r="L21" s="12"/>
      <c r="M21" s="12"/>
      <c r="N21" s="12"/>
    </row>
    <row r="22" spans="2:14" ht="12" customHeight="1">
      <c r="B22" s="9" t="s">
        <v>838</v>
      </c>
      <c r="C22" s="9"/>
      <c r="D22" s="9"/>
      <c r="E22" s="9"/>
      <c r="F22" s="41"/>
      <c r="G22" s="11"/>
      <c r="H22" s="11"/>
      <c r="I22" s="11"/>
      <c r="J22" s="11"/>
      <c r="K22" s="60"/>
      <c r="L22" s="12"/>
      <c r="M22" s="12"/>
      <c r="N22" s="12"/>
    </row>
    <row r="23" spans="4:6" ht="12" customHeight="1">
      <c r="D23" s="8" t="s">
        <v>9</v>
      </c>
      <c r="E23" s="14" t="s">
        <v>839</v>
      </c>
      <c r="F23" s="40">
        <v>1752</v>
      </c>
    </row>
    <row r="24" spans="4:6" ht="12" customHeight="1">
      <c r="D24" s="8" t="s">
        <v>9</v>
      </c>
      <c r="E24" s="14" t="s">
        <v>840</v>
      </c>
      <c r="F24" s="40">
        <v>9594</v>
      </c>
    </row>
    <row r="25" spans="4:6" ht="12" customHeight="1">
      <c r="D25" s="8" t="s">
        <v>9</v>
      </c>
      <c r="E25" s="14" t="s">
        <v>840</v>
      </c>
      <c r="F25" s="40">
        <v>14400</v>
      </c>
    </row>
    <row r="26" spans="4:6" ht="12" customHeight="1">
      <c r="D26" s="8" t="s">
        <v>50</v>
      </c>
      <c r="E26" s="14" t="s">
        <v>841</v>
      </c>
      <c r="F26" s="40"/>
    </row>
    <row r="27" spans="2:14" ht="12" customHeight="1">
      <c r="B27" s="9" t="s">
        <v>837</v>
      </c>
      <c r="C27" s="9"/>
      <c r="D27" s="9"/>
      <c r="E27" s="9"/>
      <c r="F27" s="41"/>
      <c r="G27" s="11">
        <v>2</v>
      </c>
      <c r="H27" s="11">
        <v>14</v>
      </c>
      <c r="I27" s="11">
        <v>5</v>
      </c>
      <c r="J27" s="11">
        <v>2</v>
      </c>
      <c r="K27" s="60">
        <f>F29+F33</f>
        <v>67530</v>
      </c>
      <c r="L27" s="12"/>
      <c r="M27" s="12"/>
      <c r="N27" s="12"/>
    </row>
    <row r="28" spans="2:14" ht="12" customHeight="1">
      <c r="B28" s="9" t="s">
        <v>838</v>
      </c>
      <c r="C28" s="9"/>
      <c r="D28" s="9"/>
      <c r="E28" s="9"/>
      <c r="F28" s="41"/>
      <c r="G28" s="11"/>
      <c r="H28" s="11"/>
      <c r="I28" s="11"/>
      <c r="J28" s="11"/>
      <c r="K28" s="60"/>
      <c r="L28" s="12"/>
      <c r="M28" s="12"/>
      <c r="N28" s="12"/>
    </row>
    <row r="29" spans="4:6" ht="12" customHeight="1">
      <c r="D29" s="8" t="s">
        <v>9</v>
      </c>
      <c r="E29" s="14" t="s">
        <v>842</v>
      </c>
      <c r="F29" s="40">
        <v>19890</v>
      </c>
    </row>
    <row r="30" spans="4:6" ht="12" customHeight="1">
      <c r="D30" s="8" t="s">
        <v>9</v>
      </c>
      <c r="E30" s="14" t="s">
        <v>843</v>
      </c>
      <c r="F30" s="40"/>
    </row>
    <row r="31" spans="4:6" ht="12" customHeight="1">
      <c r="D31" s="8" t="s">
        <v>9</v>
      </c>
      <c r="E31" s="14" t="s">
        <v>843</v>
      </c>
      <c r="F31" s="40"/>
    </row>
    <row r="32" spans="4:6" ht="12" customHeight="1">
      <c r="D32" s="8" t="s">
        <v>9</v>
      </c>
      <c r="E32" s="14" t="s">
        <v>830</v>
      </c>
      <c r="F32" s="40"/>
    </row>
    <row r="33" spans="4:6" ht="12" customHeight="1">
      <c r="D33" s="8" t="s">
        <v>15</v>
      </c>
      <c r="E33" s="14" t="s">
        <v>835</v>
      </c>
      <c r="F33" s="40">
        <v>47640</v>
      </c>
    </row>
    <row r="34" spans="4:6" ht="12" customHeight="1">
      <c r="D34" s="8" t="s">
        <v>50</v>
      </c>
      <c r="E34" s="14" t="s">
        <v>841</v>
      </c>
      <c r="F34" s="40"/>
    </row>
    <row r="35" spans="2:14" ht="12" customHeight="1">
      <c r="B35" s="9" t="s">
        <v>837</v>
      </c>
      <c r="C35" s="9"/>
      <c r="D35" s="9"/>
      <c r="E35" s="9"/>
      <c r="F35" s="41"/>
      <c r="G35" s="11">
        <v>3</v>
      </c>
      <c r="H35" s="11">
        <v>27</v>
      </c>
      <c r="I35" s="11">
        <v>4</v>
      </c>
      <c r="J35" s="11">
        <v>2</v>
      </c>
      <c r="K35" s="60">
        <f>F37+F40</f>
        <v>42576</v>
      </c>
      <c r="L35" s="12"/>
      <c r="M35" s="12"/>
      <c r="N35" s="12"/>
    </row>
    <row r="36" spans="2:14" ht="12" customHeight="1">
      <c r="B36" s="9" t="s">
        <v>838</v>
      </c>
      <c r="C36" s="9"/>
      <c r="D36" s="9"/>
      <c r="E36" s="9"/>
      <c r="F36" s="41"/>
      <c r="G36" s="11"/>
      <c r="H36" s="11"/>
      <c r="I36" s="11"/>
      <c r="J36" s="11"/>
      <c r="K36" s="60"/>
      <c r="L36" s="12"/>
      <c r="M36" s="12"/>
      <c r="N36" s="12"/>
    </row>
    <row r="37" spans="4:6" ht="12" customHeight="1">
      <c r="D37" s="8" t="s">
        <v>9</v>
      </c>
      <c r="E37" s="14" t="s">
        <v>844</v>
      </c>
      <c r="F37" s="40">
        <v>8184</v>
      </c>
    </row>
    <row r="38" spans="4:6" ht="12" customHeight="1">
      <c r="D38" s="8" t="s">
        <v>9</v>
      </c>
      <c r="E38" s="14" t="s">
        <v>845</v>
      </c>
      <c r="F38" s="40"/>
    </row>
    <row r="39" spans="4:6" ht="12" customHeight="1">
      <c r="D39" s="8" t="s">
        <v>9</v>
      </c>
      <c r="E39" s="14" t="s">
        <v>843</v>
      </c>
      <c r="F39" s="40"/>
    </row>
    <row r="40" spans="4:6" ht="12" customHeight="1">
      <c r="D40" s="8" t="s">
        <v>9</v>
      </c>
      <c r="E40" s="14" t="s">
        <v>846</v>
      </c>
      <c r="F40" s="40">
        <v>34392</v>
      </c>
    </row>
    <row r="41" spans="4:6" ht="12" customHeight="1">
      <c r="D41" s="8" t="s">
        <v>50</v>
      </c>
      <c r="E41" s="14" t="s">
        <v>847</v>
      </c>
      <c r="F41" s="40"/>
    </row>
    <row r="42" spans="2:14" ht="12" customHeight="1">
      <c r="B42" s="9" t="s">
        <v>837</v>
      </c>
      <c r="C42" s="9"/>
      <c r="D42" s="9"/>
      <c r="E42" s="9"/>
      <c r="F42" s="41"/>
      <c r="G42" s="11">
        <v>4</v>
      </c>
      <c r="H42" s="11">
        <v>12</v>
      </c>
      <c r="I42" s="11">
        <v>6</v>
      </c>
      <c r="J42" s="11">
        <v>2</v>
      </c>
      <c r="K42" s="60">
        <f>F44+F49</f>
        <v>22830</v>
      </c>
      <c r="L42" s="12"/>
      <c r="M42" s="12"/>
      <c r="N42" s="12"/>
    </row>
    <row r="43" spans="2:14" ht="12" customHeight="1">
      <c r="B43" s="9" t="s">
        <v>838</v>
      </c>
      <c r="C43" s="9"/>
      <c r="D43" s="9"/>
      <c r="E43" s="9"/>
      <c r="F43" s="41"/>
      <c r="G43" s="11"/>
      <c r="H43" s="11"/>
      <c r="I43" s="11"/>
      <c r="J43" s="11"/>
      <c r="K43" s="60"/>
      <c r="L43" s="12"/>
      <c r="M43" s="12"/>
      <c r="N43" s="12"/>
    </row>
    <row r="44" spans="4:6" ht="12" customHeight="1">
      <c r="D44" s="8" t="s">
        <v>9</v>
      </c>
      <c r="E44" s="14" t="s">
        <v>839</v>
      </c>
      <c r="F44" s="40">
        <v>6528</v>
      </c>
    </row>
    <row r="45" spans="4:6" ht="12" customHeight="1">
      <c r="D45" s="8" t="s">
        <v>9</v>
      </c>
      <c r="E45" s="14" t="s">
        <v>844</v>
      </c>
      <c r="F45" s="40"/>
    </row>
    <row r="46" spans="4:6" ht="12" customHeight="1">
      <c r="D46" s="8" t="s">
        <v>9</v>
      </c>
      <c r="E46" s="14" t="s">
        <v>848</v>
      </c>
      <c r="F46" s="40"/>
    </row>
    <row r="47" spans="4:6" ht="12" customHeight="1">
      <c r="D47" s="8" t="s">
        <v>9</v>
      </c>
      <c r="E47" s="14" t="s">
        <v>849</v>
      </c>
      <c r="F47" s="40"/>
    </row>
    <row r="48" spans="4:6" ht="12" customHeight="1">
      <c r="D48" s="8" t="s">
        <v>9</v>
      </c>
      <c r="E48" s="14" t="s">
        <v>850</v>
      </c>
      <c r="F48" s="40"/>
    </row>
    <row r="49" spans="4:6" ht="12" customHeight="1">
      <c r="D49" s="8" t="s">
        <v>9</v>
      </c>
      <c r="E49" s="14" t="s">
        <v>851</v>
      </c>
      <c r="F49" s="40">
        <v>16302</v>
      </c>
    </row>
    <row r="50" spans="4:6" ht="12" customHeight="1">
      <c r="D50" s="8" t="s">
        <v>48</v>
      </c>
      <c r="E50" s="14" t="s">
        <v>852</v>
      </c>
      <c r="F50" s="40"/>
    </row>
    <row r="51" spans="4:6" ht="12" customHeight="1">
      <c r="D51" s="8" t="s">
        <v>48</v>
      </c>
      <c r="E51" s="14" t="s">
        <v>853</v>
      </c>
      <c r="F51" s="40"/>
    </row>
    <row r="52" spans="4:6" ht="12" customHeight="1">
      <c r="D52" s="8" t="s">
        <v>15</v>
      </c>
      <c r="E52" s="14" t="s">
        <v>854</v>
      </c>
      <c r="F52" s="40"/>
    </row>
    <row r="53" spans="2:14" ht="12" customHeight="1">
      <c r="B53" s="9" t="s">
        <v>837</v>
      </c>
      <c r="C53" s="9"/>
      <c r="D53" s="9"/>
      <c r="E53" s="9"/>
      <c r="F53" s="41"/>
      <c r="G53" s="11">
        <v>5</v>
      </c>
      <c r="H53" s="11">
        <v>28</v>
      </c>
      <c r="I53" s="11">
        <v>6</v>
      </c>
      <c r="J53" s="11">
        <v>2</v>
      </c>
      <c r="K53" s="60">
        <f>F55+F56</f>
        <v>111618</v>
      </c>
      <c r="L53" s="12"/>
      <c r="M53" s="12"/>
      <c r="N53" s="12"/>
    </row>
    <row r="54" spans="2:14" ht="12" customHeight="1">
      <c r="B54" s="9" t="s">
        <v>838</v>
      </c>
      <c r="C54" s="9"/>
      <c r="D54" s="9"/>
      <c r="E54" s="9"/>
      <c r="F54" s="41"/>
      <c r="G54" s="11"/>
      <c r="H54" s="11"/>
      <c r="I54" s="11"/>
      <c r="J54" s="11"/>
      <c r="K54" s="60"/>
      <c r="L54" s="12"/>
      <c r="M54" s="12"/>
      <c r="N54" s="12"/>
    </row>
    <row r="55" spans="4:6" ht="12" customHeight="1">
      <c r="D55" s="8" t="s">
        <v>9</v>
      </c>
      <c r="E55" s="14" t="s">
        <v>840</v>
      </c>
      <c r="F55" s="40">
        <v>35856</v>
      </c>
    </row>
    <row r="56" spans="4:6" ht="12" customHeight="1">
      <c r="D56" s="8" t="s">
        <v>9</v>
      </c>
      <c r="E56" s="14" t="s">
        <v>840</v>
      </c>
      <c r="F56" s="40">
        <v>75762</v>
      </c>
    </row>
    <row r="57" spans="4:6" ht="12" customHeight="1">
      <c r="D57" s="8" t="s">
        <v>9</v>
      </c>
      <c r="E57" s="14" t="s">
        <v>855</v>
      </c>
      <c r="F57" s="40"/>
    </row>
    <row r="58" spans="4:6" ht="12" customHeight="1">
      <c r="D58" s="8" t="s">
        <v>9</v>
      </c>
      <c r="E58" s="14" t="s">
        <v>830</v>
      </c>
      <c r="F58" s="40"/>
    </row>
    <row r="59" spans="4:6" ht="12" customHeight="1">
      <c r="D59" s="8" t="s">
        <v>9</v>
      </c>
      <c r="E59" s="14" t="s">
        <v>856</v>
      </c>
      <c r="F59" s="40"/>
    </row>
    <row r="60" spans="4:6" ht="12" customHeight="1">
      <c r="D60" s="8" t="s">
        <v>9</v>
      </c>
      <c r="E60" s="14" t="s">
        <v>857</v>
      </c>
      <c r="F60" s="40"/>
    </row>
    <row r="61" spans="4:6" ht="12" customHeight="1">
      <c r="D61" s="8" t="s">
        <v>50</v>
      </c>
      <c r="E61" s="14" t="s">
        <v>858</v>
      </c>
      <c r="F61" s="40"/>
    </row>
    <row r="62" spans="2:14" ht="12" customHeight="1">
      <c r="B62" s="9" t="s">
        <v>837</v>
      </c>
      <c r="C62" s="9"/>
      <c r="D62" s="9"/>
      <c r="E62" s="9"/>
      <c r="F62" s="41"/>
      <c r="G62" s="11">
        <v>6</v>
      </c>
      <c r="H62" s="11">
        <v>28</v>
      </c>
      <c r="I62" s="11">
        <v>5</v>
      </c>
      <c r="J62" s="11">
        <v>1</v>
      </c>
      <c r="K62" s="60">
        <f>F65</f>
        <v>41820</v>
      </c>
      <c r="L62" s="12"/>
      <c r="M62" s="12"/>
      <c r="N62" s="12"/>
    </row>
    <row r="63" spans="2:14" ht="12" customHeight="1">
      <c r="B63" s="9" t="s">
        <v>838</v>
      </c>
      <c r="C63" s="9"/>
      <c r="D63" s="9"/>
      <c r="E63" s="9"/>
      <c r="F63" s="41"/>
      <c r="G63" s="11"/>
      <c r="H63" s="11"/>
      <c r="I63" s="11"/>
      <c r="J63" s="11"/>
      <c r="K63" s="60"/>
      <c r="L63" s="12"/>
      <c r="M63" s="12"/>
      <c r="N63" s="12"/>
    </row>
    <row r="64" spans="4:5" ht="12" customHeight="1">
      <c r="D64" s="8" t="s">
        <v>9</v>
      </c>
      <c r="E64" s="14" t="s">
        <v>848</v>
      </c>
    </row>
    <row r="65" spans="4:6" ht="12" customHeight="1">
      <c r="D65" s="8" t="s">
        <v>9</v>
      </c>
      <c r="E65" s="14" t="s">
        <v>859</v>
      </c>
      <c r="F65" s="40">
        <v>41820</v>
      </c>
    </row>
    <row r="66" spans="4:6" ht="12" customHeight="1">
      <c r="D66" s="8" t="s">
        <v>9</v>
      </c>
      <c r="E66" s="14" t="s">
        <v>860</v>
      </c>
      <c r="F66" s="40"/>
    </row>
    <row r="67" spans="4:6" ht="12" customHeight="1">
      <c r="D67" s="8" t="s">
        <v>9</v>
      </c>
      <c r="E67" s="14" t="s">
        <v>830</v>
      </c>
      <c r="F67" s="40"/>
    </row>
    <row r="68" spans="4:6" ht="12" customHeight="1">
      <c r="D68" s="8" t="s">
        <v>9</v>
      </c>
      <c r="E68" s="14" t="s">
        <v>861</v>
      </c>
      <c r="F68" s="40"/>
    </row>
    <row r="69" spans="4:6" ht="12" customHeight="1">
      <c r="D69" s="8" t="s">
        <v>50</v>
      </c>
      <c r="E69" s="14" t="s">
        <v>862</v>
      </c>
      <c r="F69" s="40"/>
    </row>
    <row r="71" spans="8:11" ht="12" customHeight="1">
      <c r="H71" s="11">
        <f>SUM(H4:H70)</f>
        <v>145</v>
      </c>
      <c r="I71" s="11">
        <f>SUM(I4:I70)</f>
        <v>40</v>
      </c>
      <c r="J71" s="11">
        <f>SUM(J4:J70)</f>
        <v>19</v>
      </c>
      <c r="K71" s="60">
        <f>SUM(K4:K70)</f>
        <v>462582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workbookViewId="0" topLeftCell="A1">
      <selection activeCell="H14" sqref="H14:K14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6" width="9.140625" style="8" customWidth="1"/>
    <col min="7" max="8" width="9.140625" style="7" customWidth="1"/>
    <col min="9" max="9" width="17.140625" style="8" customWidth="1"/>
    <col min="10" max="10" width="13.8515625" style="16" customWidth="1"/>
    <col min="11" max="11" width="13.5742187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</row>
    <row r="2" spans="2:11" s="1" customFormat="1" ht="12" customHeight="1">
      <c r="B2" s="2"/>
      <c r="G2" s="4"/>
      <c r="H2" s="4"/>
      <c r="J2" s="4"/>
      <c r="K2" s="4"/>
    </row>
    <row r="3" spans="1:11" ht="12" customHeight="1">
      <c r="A3" s="5" t="s">
        <v>863</v>
      </c>
      <c r="C3" s="5"/>
      <c r="D3" s="5"/>
      <c r="E3" s="5"/>
      <c r="F3" s="5"/>
      <c r="I3" s="5"/>
      <c r="J3" s="7"/>
      <c r="K3" s="7"/>
    </row>
    <row r="4" spans="2:12" ht="12" customHeight="1">
      <c r="B4" s="9" t="s">
        <v>864</v>
      </c>
      <c r="C4" s="9"/>
      <c r="D4" s="9"/>
      <c r="E4" s="9"/>
      <c r="F4" s="9"/>
      <c r="G4" s="11">
        <v>3</v>
      </c>
      <c r="H4" s="11">
        <v>7</v>
      </c>
      <c r="I4" s="9">
        <v>4</v>
      </c>
      <c r="J4" s="9">
        <v>4</v>
      </c>
      <c r="K4" s="9">
        <v>6600</v>
      </c>
      <c r="L4" s="12"/>
    </row>
    <row r="5" spans="2:22" ht="12" customHeight="1">
      <c r="B5" s="9" t="s">
        <v>865</v>
      </c>
      <c r="C5" s="9"/>
      <c r="D5" s="9"/>
      <c r="E5" s="9"/>
      <c r="F5" s="9"/>
      <c r="G5" s="11"/>
      <c r="H5" s="11"/>
      <c r="I5" s="9"/>
      <c r="J5" s="9"/>
      <c r="K5" s="9"/>
      <c r="L5" s="12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866</v>
      </c>
      <c r="F6" s="14"/>
    </row>
    <row r="7" spans="4:6" ht="12" customHeight="1">
      <c r="D7" s="8" t="s">
        <v>9</v>
      </c>
      <c r="E7" s="14" t="s">
        <v>867</v>
      </c>
      <c r="F7" s="14"/>
    </row>
    <row r="8" spans="4:6" ht="12" customHeight="1">
      <c r="D8" s="8" t="s">
        <v>9</v>
      </c>
      <c r="E8" s="14" t="s">
        <v>868</v>
      </c>
      <c r="F8" s="14"/>
    </row>
    <row r="9" spans="4:6" ht="12" customHeight="1">
      <c r="D9" s="8" t="s">
        <v>9</v>
      </c>
      <c r="E9" s="14" t="s">
        <v>631</v>
      </c>
      <c r="F9" s="14"/>
    </row>
    <row r="10" spans="4:6" ht="12" customHeight="1">
      <c r="D10" s="8" t="s">
        <v>13</v>
      </c>
      <c r="E10" s="14">
        <v>4100</v>
      </c>
      <c r="F10" s="14"/>
    </row>
    <row r="11" spans="4:6" ht="12" customHeight="1">
      <c r="D11" s="8" t="s">
        <v>48</v>
      </c>
      <c r="E11" s="14" t="s">
        <v>869</v>
      </c>
      <c r="F11" s="14"/>
    </row>
    <row r="12" spans="4:6" ht="12" customHeight="1">
      <c r="D12" s="8" t="s">
        <v>50</v>
      </c>
      <c r="E12" s="14" t="s">
        <v>213</v>
      </c>
      <c r="F12" s="14"/>
    </row>
    <row r="14" spans="8:11" ht="12" customHeight="1">
      <c r="H14" s="11">
        <v>7</v>
      </c>
      <c r="I14" s="9">
        <v>4</v>
      </c>
      <c r="J14" s="10">
        <v>4</v>
      </c>
      <c r="K14" s="10">
        <v>6600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workbookViewId="0" topLeftCell="A13">
      <selection activeCell="F53" sqref="F53"/>
    </sheetView>
  </sheetViews>
  <sheetFormatPr defaultColWidth="9.140625" defaultRowHeight="12.75"/>
  <cols>
    <col min="1" max="1" width="9.140625" style="8" customWidth="1"/>
    <col min="2" max="2" width="9.140625" style="5" customWidth="1"/>
    <col min="3" max="4" width="9.140625" style="8" customWidth="1"/>
    <col min="5" max="5" width="18.421875" style="8" customWidth="1"/>
    <col min="6" max="6" width="9.140625" style="17" customWidth="1"/>
    <col min="7" max="7" width="14.140625" style="7" customWidth="1"/>
    <col min="8" max="8" width="9.140625" style="7" customWidth="1"/>
    <col min="9" max="9" width="17.28125" style="16" customWidth="1"/>
    <col min="10" max="10" width="14.421875" style="16" customWidth="1"/>
    <col min="11" max="11" width="10.710937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F1" s="3"/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</row>
    <row r="2" spans="2:11" s="1" customFormat="1" ht="12" customHeight="1">
      <c r="B2" s="2"/>
      <c r="F2" s="3"/>
      <c r="G2" s="4"/>
      <c r="H2" s="4"/>
      <c r="I2" s="4"/>
      <c r="J2" s="4"/>
      <c r="K2" s="4"/>
    </row>
    <row r="3" spans="1:11" ht="12" customHeight="1">
      <c r="A3" s="5" t="s">
        <v>6</v>
      </c>
      <c r="C3" s="5"/>
      <c r="D3" s="5"/>
      <c r="E3" s="5"/>
      <c r="F3" s="6"/>
      <c r="I3" s="7"/>
      <c r="J3" s="7"/>
      <c r="K3" s="7"/>
    </row>
    <row r="4" spans="2:12" ht="12" customHeight="1">
      <c r="B4" s="9" t="s">
        <v>7</v>
      </c>
      <c r="C4" s="9"/>
      <c r="D4" s="9"/>
      <c r="E4" s="9"/>
      <c r="F4" s="10"/>
      <c r="G4" s="11">
        <v>1</v>
      </c>
      <c r="H4" s="11">
        <v>21</v>
      </c>
      <c r="I4" s="11">
        <v>5</v>
      </c>
      <c r="J4" s="11">
        <v>3</v>
      </c>
      <c r="K4" s="11">
        <f>F7+F8+F9</f>
        <v>30780</v>
      </c>
      <c r="L4" s="12"/>
    </row>
    <row r="5" spans="2:22" ht="12" customHeight="1">
      <c r="B5" s="13" t="s">
        <v>8</v>
      </c>
      <c r="C5" s="13"/>
      <c r="D5" s="13"/>
      <c r="E5" s="13"/>
      <c r="F5" s="10"/>
      <c r="G5" s="11"/>
      <c r="H5" s="11"/>
      <c r="I5" s="11"/>
      <c r="J5" s="11"/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10</v>
      </c>
      <c r="F6" s="15"/>
    </row>
    <row r="7" spans="4:6" ht="12" customHeight="1">
      <c r="D7" s="8" t="s">
        <v>9</v>
      </c>
      <c r="E7" s="14" t="s">
        <v>11</v>
      </c>
      <c r="F7" s="17">
        <v>16248</v>
      </c>
    </row>
    <row r="8" spans="4:6" ht="12" customHeight="1">
      <c r="D8" s="8" t="s">
        <v>9</v>
      </c>
      <c r="E8" s="8" t="s">
        <v>12</v>
      </c>
      <c r="F8" s="17">
        <v>1266</v>
      </c>
    </row>
    <row r="9" spans="4:6" ht="12" customHeight="1">
      <c r="D9" s="8" t="s">
        <v>9</v>
      </c>
      <c r="E9" s="8" t="s">
        <v>12</v>
      </c>
      <c r="F9" s="17">
        <v>13266</v>
      </c>
    </row>
    <row r="10" spans="4:6" ht="12" customHeight="1">
      <c r="D10" s="8" t="s">
        <v>13</v>
      </c>
      <c r="E10" s="14" t="s">
        <v>14</v>
      </c>
      <c r="F10" s="15"/>
    </row>
    <row r="11" spans="4:6" ht="12" customHeight="1">
      <c r="D11" s="8" t="s">
        <v>15</v>
      </c>
      <c r="E11" s="18" t="s">
        <v>16</v>
      </c>
      <c r="F11" s="15"/>
    </row>
    <row r="12" spans="4:6" ht="12" customHeight="1">
      <c r="D12" s="8" t="s">
        <v>15</v>
      </c>
      <c r="E12" s="18" t="s">
        <v>17</v>
      </c>
      <c r="F12" s="15"/>
    </row>
    <row r="13" spans="4:6" ht="12" customHeight="1">
      <c r="D13" s="8" t="s">
        <v>15</v>
      </c>
      <c r="E13" s="18" t="s">
        <v>18</v>
      </c>
      <c r="F13" s="19"/>
    </row>
    <row r="14" spans="4:6" ht="12" customHeight="1">
      <c r="D14" s="8" t="s">
        <v>15</v>
      </c>
      <c r="E14" s="18" t="s">
        <v>19</v>
      </c>
      <c r="F14" s="19"/>
    </row>
    <row r="15" spans="2:12" ht="12" customHeight="1">
      <c r="B15" s="9" t="s">
        <v>7</v>
      </c>
      <c r="C15" s="9"/>
      <c r="D15" s="9"/>
      <c r="E15" s="9"/>
      <c r="F15" s="10"/>
      <c r="G15" s="11" t="s">
        <v>20</v>
      </c>
      <c r="H15" s="11">
        <v>1</v>
      </c>
      <c r="I15" s="11">
        <v>1</v>
      </c>
      <c r="J15" s="11">
        <v>0</v>
      </c>
      <c r="K15" s="11"/>
      <c r="L15" s="12"/>
    </row>
    <row r="16" spans="2:12" ht="12" customHeight="1">
      <c r="B16" s="13" t="s">
        <v>8</v>
      </c>
      <c r="C16" s="13"/>
      <c r="D16" s="13"/>
      <c r="E16" s="13"/>
      <c r="F16" s="10"/>
      <c r="G16" s="11"/>
      <c r="H16" s="11"/>
      <c r="I16" s="11"/>
      <c r="J16" s="11"/>
      <c r="K16" s="11"/>
      <c r="L16" s="5"/>
    </row>
    <row r="17" spans="4:5" ht="12" customHeight="1">
      <c r="D17" s="8" t="s">
        <v>9</v>
      </c>
      <c r="E17" s="8" t="s">
        <v>21</v>
      </c>
    </row>
    <row r="18" spans="2:12" ht="12" customHeight="1">
      <c r="B18" s="9" t="s">
        <v>22</v>
      </c>
      <c r="C18" s="9"/>
      <c r="D18" s="9"/>
      <c r="E18" s="9"/>
      <c r="F18" s="10"/>
      <c r="G18" s="11">
        <v>1</v>
      </c>
      <c r="H18" s="11">
        <v>9</v>
      </c>
      <c r="I18" s="11">
        <v>3</v>
      </c>
      <c r="J18" s="11">
        <v>2</v>
      </c>
      <c r="K18" s="11">
        <f>F21+F22</f>
        <v>3624</v>
      </c>
      <c r="L18" s="12"/>
    </row>
    <row r="19" spans="2:12" ht="12" customHeight="1">
      <c r="B19" s="13" t="s">
        <v>8</v>
      </c>
      <c r="C19" s="13"/>
      <c r="D19" s="13"/>
      <c r="E19" s="13"/>
      <c r="F19" s="10"/>
      <c r="G19" s="11"/>
      <c r="H19" s="11"/>
      <c r="I19" s="11"/>
      <c r="J19" s="11"/>
      <c r="K19" s="11"/>
      <c r="L19" s="5"/>
    </row>
    <row r="20" spans="4:6" ht="12" customHeight="1">
      <c r="D20" s="8" t="s">
        <v>9</v>
      </c>
      <c r="E20" s="14" t="s">
        <v>23</v>
      </c>
      <c r="F20" s="15"/>
    </row>
    <row r="21" spans="4:6" ht="12" customHeight="1">
      <c r="D21" s="8" t="s">
        <v>9</v>
      </c>
      <c r="E21" s="14" t="s">
        <v>24</v>
      </c>
      <c r="F21" s="15">
        <v>930</v>
      </c>
    </row>
    <row r="22" spans="4:6" ht="12" customHeight="1">
      <c r="D22" s="8" t="s">
        <v>9</v>
      </c>
      <c r="E22" s="14" t="s">
        <v>25</v>
      </c>
      <c r="F22" s="15">
        <v>2694</v>
      </c>
    </row>
    <row r="23" spans="4:6" ht="12" customHeight="1">
      <c r="D23" s="8" t="s">
        <v>13</v>
      </c>
      <c r="E23" s="14" t="s">
        <v>26</v>
      </c>
      <c r="F23" s="15"/>
    </row>
    <row r="24" spans="4:6" ht="12" customHeight="1">
      <c r="D24" s="8" t="s">
        <v>15</v>
      </c>
      <c r="E24" s="14" t="s">
        <v>19</v>
      </c>
      <c r="F24" s="15"/>
    </row>
    <row r="25" spans="2:12" ht="12" customHeight="1">
      <c r="B25" s="9" t="s">
        <v>27</v>
      </c>
      <c r="C25" s="9"/>
      <c r="D25" s="9"/>
      <c r="E25" s="9"/>
      <c r="F25" s="10"/>
      <c r="G25" s="11">
        <v>2</v>
      </c>
      <c r="H25" s="11">
        <v>0</v>
      </c>
      <c r="I25" s="11">
        <v>1</v>
      </c>
      <c r="J25" s="11">
        <v>0</v>
      </c>
      <c r="K25" s="11"/>
      <c r="L25" s="12"/>
    </row>
    <row r="26" spans="4:6" ht="12" customHeight="1">
      <c r="D26" s="8" t="s">
        <v>9</v>
      </c>
      <c r="E26" s="14" t="s">
        <v>28</v>
      </c>
      <c r="F26" s="15"/>
    </row>
    <row r="27" spans="2:12" ht="12" customHeight="1">
      <c r="B27" s="9" t="s">
        <v>27</v>
      </c>
      <c r="C27" s="9"/>
      <c r="D27" s="9"/>
      <c r="E27" s="9"/>
      <c r="F27" s="10"/>
      <c r="G27" s="11">
        <v>3</v>
      </c>
      <c r="H27" s="11">
        <v>0</v>
      </c>
      <c r="I27" s="11">
        <v>1</v>
      </c>
      <c r="J27" s="11">
        <v>0</v>
      </c>
      <c r="K27" s="11"/>
      <c r="L27" s="12"/>
    </row>
    <row r="28" spans="4:6" ht="12" customHeight="1">
      <c r="D28" s="8" t="s">
        <v>9</v>
      </c>
      <c r="E28" s="14" t="s">
        <v>29</v>
      </c>
      <c r="F28" s="15"/>
    </row>
    <row r="29" spans="2:12" ht="12" customHeight="1">
      <c r="B29" s="9" t="s">
        <v>30</v>
      </c>
      <c r="C29" s="9"/>
      <c r="D29" s="9"/>
      <c r="E29" s="9"/>
      <c r="F29" s="10"/>
      <c r="G29" s="11">
        <v>1</v>
      </c>
      <c r="H29" s="11">
        <v>9</v>
      </c>
      <c r="I29" s="11">
        <v>1</v>
      </c>
      <c r="J29" s="11">
        <v>1</v>
      </c>
      <c r="K29" s="11">
        <f>F31</f>
        <v>25842</v>
      </c>
      <c r="L29" s="12"/>
    </row>
    <row r="30" spans="2:12" ht="12" customHeight="1">
      <c r="B30" s="13" t="s">
        <v>8</v>
      </c>
      <c r="C30" s="13"/>
      <c r="D30" s="13"/>
      <c r="E30" s="13"/>
      <c r="F30" s="10"/>
      <c r="G30" s="11"/>
      <c r="H30" s="11"/>
      <c r="I30" s="11"/>
      <c r="J30" s="11"/>
      <c r="K30" s="11"/>
      <c r="L30" s="5"/>
    </row>
    <row r="31" spans="4:6" ht="12" customHeight="1">
      <c r="D31" s="8" t="s">
        <v>9</v>
      </c>
      <c r="E31" s="14" t="s">
        <v>11</v>
      </c>
      <c r="F31" s="15">
        <v>25842</v>
      </c>
    </row>
    <row r="32" spans="4:6" ht="12" customHeight="1">
      <c r="D32" s="8" t="s">
        <v>13</v>
      </c>
      <c r="E32" s="14" t="s">
        <v>31</v>
      </c>
      <c r="F32" s="15"/>
    </row>
    <row r="33" spans="4:6" ht="12" customHeight="1">
      <c r="D33" s="8" t="s">
        <v>15</v>
      </c>
      <c r="E33" s="14" t="s">
        <v>32</v>
      </c>
      <c r="F33" s="15"/>
    </row>
    <row r="34" spans="4:6" ht="12" customHeight="1">
      <c r="D34" s="8" t="s">
        <v>15</v>
      </c>
      <c r="E34" s="14" t="s">
        <v>17</v>
      </c>
      <c r="F34" s="15"/>
    </row>
    <row r="35" spans="2:12" ht="12" customHeight="1">
      <c r="B35" s="9" t="s">
        <v>7</v>
      </c>
      <c r="C35" s="9"/>
      <c r="D35" s="9"/>
      <c r="E35" s="9"/>
      <c r="F35" s="10"/>
      <c r="G35" s="11">
        <v>1</v>
      </c>
      <c r="H35" s="11">
        <v>27</v>
      </c>
      <c r="I35" s="11">
        <v>2</v>
      </c>
      <c r="J35" s="11">
        <v>2</v>
      </c>
      <c r="K35" s="11">
        <f>F37+F38</f>
        <v>26562</v>
      </c>
      <c r="L35" s="12"/>
    </row>
    <row r="36" spans="2:11" ht="12" customHeight="1">
      <c r="B36" s="13" t="s">
        <v>33</v>
      </c>
      <c r="C36" s="20"/>
      <c r="D36" s="20"/>
      <c r="E36" s="20"/>
      <c r="F36" s="21"/>
      <c r="G36" s="11"/>
      <c r="H36" s="11"/>
      <c r="I36" s="22"/>
      <c r="J36" s="22"/>
      <c r="K36" s="22"/>
    </row>
    <row r="37" spans="4:6" ht="12" customHeight="1">
      <c r="D37" s="8" t="s">
        <v>9</v>
      </c>
      <c r="E37" s="14" t="s">
        <v>34</v>
      </c>
      <c r="F37" s="15">
        <v>6642</v>
      </c>
    </row>
    <row r="38" spans="4:6" ht="12" customHeight="1">
      <c r="D38" s="8" t="s">
        <v>9</v>
      </c>
      <c r="E38" s="14" t="s">
        <v>34</v>
      </c>
      <c r="F38" s="15">
        <v>19920</v>
      </c>
    </row>
    <row r="39" spans="4:6" ht="12" customHeight="1">
      <c r="D39" s="8" t="s">
        <v>15</v>
      </c>
      <c r="E39" s="14" t="s">
        <v>35</v>
      </c>
      <c r="F39" s="15"/>
    </row>
    <row r="40" spans="2:12" ht="12" customHeight="1">
      <c r="B40" s="9" t="s">
        <v>7</v>
      </c>
      <c r="C40" s="9"/>
      <c r="D40" s="9"/>
      <c r="E40" s="9"/>
      <c r="F40" s="10"/>
      <c r="G40" s="11">
        <v>2</v>
      </c>
      <c r="H40" s="11">
        <v>0</v>
      </c>
      <c r="I40" s="11">
        <v>2</v>
      </c>
      <c r="J40" s="11">
        <v>0</v>
      </c>
      <c r="K40" s="11"/>
      <c r="L40" s="12"/>
    </row>
    <row r="41" spans="2:11" ht="12" customHeight="1">
      <c r="B41" s="13" t="s">
        <v>33</v>
      </c>
      <c r="C41" s="20"/>
      <c r="D41" s="20"/>
      <c r="E41" s="20"/>
      <c r="F41" s="21"/>
      <c r="G41" s="11"/>
      <c r="H41" s="11"/>
      <c r="I41" s="22"/>
      <c r="J41" s="22"/>
      <c r="K41" s="22"/>
    </row>
    <row r="42" spans="4:6" ht="12" customHeight="1">
      <c r="D42" s="8" t="s">
        <v>9</v>
      </c>
      <c r="E42" s="14" t="s">
        <v>36</v>
      </c>
      <c r="F42" s="15"/>
    </row>
    <row r="43" spans="4:6" ht="12" customHeight="1">
      <c r="D43" s="8" t="s">
        <v>9</v>
      </c>
      <c r="E43" s="14" t="s">
        <v>36</v>
      </c>
      <c r="F43" s="15"/>
    </row>
    <row r="44" spans="2:12" ht="12" customHeight="1">
      <c r="B44" s="9" t="s">
        <v>7</v>
      </c>
      <c r="C44" s="9"/>
      <c r="D44" s="9"/>
      <c r="E44" s="9"/>
      <c r="F44" s="10"/>
      <c r="G44" s="11" t="s">
        <v>37</v>
      </c>
      <c r="H44" s="11">
        <v>6</v>
      </c>
      <c r="I44" s="11">
        <v>1</v>
      </c>
      <c r="J44" s="11">
        <v>0</v>
      </c>
      <c r="K44" s="11"/>
      <c r="L44" s="12"/>
    </row>
    <row r="45" spans="2:11" ht="12" customHeight="1">
      <c r="B45" s="13" t="s">
        <v>33</v>
      </c>
      <c r="C45" s="20"/>
      <c r="D45" s="20"/>
      <c r="E45" s="20"/>
      <c r="F45" s="21"/>
      <c r="G45" s="11"/>
      <c r="H45" s="11"/>
      <c r="I45" s="22"/>
      <c r="J45" s="22"/>
      <c r="K45" s="22"/>
    </row>
    <row r="46" spans="4:6" ht="12" customHeight="1">
      <c r="D46" s="8" t="s">
        <v>9</v>
      </c>
      <c r="E46" s="14" t="s">
        <v>34</v>
      </c>
      <c r="F46" s="15"/>
    </row>
    <row r="47" spans="2:12" ht="12" customHeight="1">
      <c r="B47" s="9" t="s">
        <v>7</v>
      </c>
      <c r="C47" s="9"/>
      <c r="D47" s="9"/>
      <c r="E47" s="9"/>
      <c r="F47" s="10"/>
      <c r="G47" s="11" t="s">
        <v>38</v>
      </c>
      <c r="H47" s="11">
        <v>0</v>
      </c>
      <c r="I47" s="11">
        <v>1</v>
      </c>
      <c r="J47" s="11">
        <v>0</v>
      </c>
      <c r="K47" s="11"/>
      <c r="L47" s="12"/>
    </row>
    <row r="48" spans="2:11" ht="12" customHeight="1">
      <c r="B48" s="13" t="s">
        <v>33</v>
      </c>
      <c r="C48" s="20"/>
      <c r="D48" s="20"/>
      <c r="E48" s="20"/>
      <c r="F48" s="21"/>
      <c r="G48" s="11"/>
      <c r="H48" s="11"/>
      <c r="I48" s="22"/>
      <c r="J48" s="22"/>
      <c r="K48" s="22"/>
    </row>
    <row r="49" spans="4:6" ht="12" customHeight="1">
      <c r="D49" s="8" t="s">
        <v>9</v>
      </c>
      <c r="E49" s="14" t="s">
        <v>36</v>
      </c>
      <c r="F49" s="15"/>
    </row>
    <row r="50" spans="5:6" ht="12" customHeight="1">
      <c r="E50" s="14"/>
      <c r="F50" s="15"/>
    </row>
    <row r="51" spans="8:11" ht="12" customHeight="1">
      <c r="H51" s="11">
        <f>SUM(H4:H50)</f>
        <v>73</v>
      </c>
      <c r="I51" s="11">
        <f>SUM(I4:I49)</f>
        <v>18</v>
      </c>
      <c r="J51" s="11">
        <f>SUM(J4:J49)</f>
        <v>8</v>
      </c>
      <c r="K51" s="11">
        <f>SUM(K4:K49)</f>
        <v>86808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7"/>
  <sheetViews>
    <sheetView workbookViewId="0" topLeftCell="A456">
      <selection activeCell="M504" sqref="M504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20.7109375" style="8" customWidth="1"/>
    <col min="6" max="6" width="9.140625" style="8" customWidth="1"/>
    <col min="7" max="8" width="9.140625" style="7" customWidth="1"/>
    <col min="9" max="9" width="16.28125" style="16" customWidth="1"/>
    <col min="10" max="10" width="13.8515625" style="16" customWidth="1"/>
    <col min="11" max="11" width="12.7109375" style="16" customWidth="1"/>
    <col min="12" max="12" width="12.8515625" style="16" customWidth="1"/>
    <col min="13" max="16384" width="9.140625" style="8" customWidth="1"/>
  </cols>
  <sheetData>
    <row r="1" spans="1:12" s="1" customFormat="1" ht="12" customHeight="1">
      <c r="A1" s="1" t="s">
        <v>0</v>
      </c>
      <c r="B1" s="2"/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39</v>
      </c>
    </row>
    <row r="2" spans="2:12" s="1" customFormat="1" ht="12" customHeight="1">
      <c r="B2" s="2"/>
      <c r="G2" s="4"/>
      <c r="H2" s="4"/>
      <c r="I2" s="4"/>
      <c r="J2" s="4"/>
      <c r="K2" s="4"/>
      <c r="L2" s="4"/>
    </row>
    <row r="3" spans="1:11" ht="12" customHeight="1">
      <c r="A3" s="5" t="s">
        <v>40</v>
      </c>
      <c r="C3" s="5"/>
      <c r="D3" s="5"/>
      <c r="E3" s="5"/>
      <c r="F3" s="5"/>
      <c r="I3" s="7"/>
      <c r="J3" s="7"/>
      <c r="K3" s="7"/>
    </row>
    <row r="4" spans="2:12" ht="12" customHeight="1">
      <c r="B4" s="9" t="s">
        <v>41</v>
      </c>
      <c r="C4" s="9"/>
      <c r="D4" s="9"/>
      <c r="E4" s="9"/>
      <c r="F4" s="9"/>
      <c r="G4" s="11">
        <v>1</v>
      </c>
      <c r="H4" s="11">
        <v>13</v>
      </c>
      <c r="I4" s="11">
        <v>4</v>
      </c>
      <c r="J4" s="11">
        <v>4</v>
      </c>
      <c r="K4" s="23">
        <v>118863</v>
      </c>
      <c r="L4" s="7"/>
    </row>
    <row r="5" spans="2:22" ht="12" customHeight="1">
      <c r="B5" s="13" t="s">
        <v>42</v>
      </c>
      <c r="C5" s="13"/>
      <c r="D5" s="13"/>
      <c r="E5" s="13"/>
      <c r="F5" s="13"/>
      <c r="G5" s="13"/>
      <c r="H5" s="13"/>
      <c r="I5" s="11"/>
      <c r="J5" s="11"/>
      <c r="K5" s="11"/>
      <c r="L5" s="7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43</v>
      </c>
      <c r="F6" s="14"/>
    </row>
    <row r="7" spans="4:6" ht="12" customHeight="1">
      <c r="D7" s="8" t="s">
        <v>9</v>
      </c>
      <c r="E7" s="14" t="s">
        <v>44</v>
      </c>
      <c r="F7" s="14"/>
    </row>
    <row r="8" spans="4:6" ht="12" customHeight="1">
      <c r="D8" s="8" t="s">
        <v>9</v>
      </c>
      <c r="E8" s="14" t="s">
        <v>45</v>
      </c>
      <c r="F8" s="14"/>
    </row>
    <row r="9" spans="4:6" ht="12" customHeight="1">
      <c r="D9" s="8" t="s">
        <v>9</v>
      </c>
      <c r="E9" s="14" t="s">
        <v>46</v>
      </c>
      <c r="F9" s="14"/>
    </row>
    <row r="10" spans="4:6" ht="12" customHeight="1">
      <c r="D10" s="8" t="s">
        <v>13</v>
      </c>
      <c r="E10" s="14" t="s">
        <v>47</v>
      </c>
      <c r="F10" s="14"/>
    </row>
    <row r="11" spans="2:12" ht="12" customHeight="1">
      <c r="B11" s="12"/>
      <c r="C11" s="12"/>
      <c r="D11" s="8" t="s">
        <v>48</v>
      </c>
      <c r="E11" s="14" t="s">
        <v>49</v>
      </c>
      <c r="F11" s="14"/>
      <c r="I11" s="7"/>
      <c r="J11" s="7"/>
      <c r="K11" s="7"/>
      <c r="L11" s="7"/>
    </row>
    <row r="12" spans="4:6" ht="12" customHeight="1">
      <c r="D12" s="8" t="s">
        <v>50</v>
      </c>
      <c r="E12" s="18" t="s">
        <v>51</v>
      </c>
      <c r="F12" s="18"/>
    </row>
    <row r="13" spans="2:12" ht="12" customHeight="1">
      <c r="B13" s="9" t="s">
        <v>52</v>
      </c>
      <c r="C13" s="9"/>
      <c r="D13" s="9"/>
      <c r="E13" s="9"/>
      <c r="F13" s="9"/>
      <c r="G13" s="11">
        <v>1</v>
      </c>
      <c r="H13" s="11">
        <v>6</v>
      </c>
      <c r="I13" s="11">
        <v>2</v>
      </c>
      <c r="J13" s="11">
        <v>2</v>
      </c>
      <c r="K13" s="23">
        <v>6601</v>
      </c>
      <c r="L13" s="7"/>
    </row>
    <row r="14" spans="2:12" ht="12" customHeight="1">
      <c r="B14" s="13" t="s">
        <v>53</v>
      </c>
      <c r="C14" s="13"/>
      <c r="D14" s="13"/>
      <c r="E14" s="13"/>
      <c r="F14" s="13"/>
      <c r="G14" s="13"/>
      <c r="H14" s="13"/>
      <c r="I14" s="11"/>
      <c r="J14" s="11"/>
      <c r="K14" s="11"/>
      <c r="L14" s="7"/>
    </row>
    <row r="15" spans="4:6" ht="12" customHeight="1">
      <c r="D15" s="8" t="s">
        <v>9</v>
      </c>
      <c r="E15" s="14" t="s">
        <v>54</v>
      </c>
      <c r="F15" s="14"/>
    </row>
    <row r="16" spans="4:6" ht="12" customHeight="1">
      <c r="D16" s="8" t="s">
        <v>9</v>
      </c>
      <c r="E16" s="14" t="s">
        <v>55</v>
      </c>
      <c r="F16" s="14"/>
    </row>
    <row r="17" spans="2:12" ht="12" customHeight="1">
      <c r="B17" s="9" t="s">
        <v>56</v>
      </c>
      <c r="C17" s="9"/>
      <c r="D17" s="9"/>
      <c r="E17" s="9"/>
      <c r="F17" s="9"/>
      <c r="G17" s="11">
        <v>1</v>
      </c>
      <c r="H17" s="11">
        <v>13</v>
      </c>
      <c r="I17" s="11">
        <v>3</v>
      </c>
      <c r="J17" s="11">
        <v>3</v>
      </c>
      <c r="K17" s="23">
        <v>33150</v>
      </c>
      <c r="L17" s="7"/>
    </row>
    <row r="18" spans="2:12" ht="12" customHeight="1">
      <c r="B18" s="9" t="s">
        <v>57</v>
      </c>
      <c r="C18" s="9"/>
      <c r="D18" s="9"/>
      <c r="E18" s="9"/>
      <c r="F18" s="9"/>
      <c r="G18" s="11"/>
      <c r="H18" s="11"/>
      <c r="I18" s="11"/>
      <c r="J18" s="11"/>
      <c r="K18" s="11"/>
      <c r="L18" s="7"/>
    </row>
    <row r="19" spans="4:6" ht="12" customHeight="1">
      <c r="D19" s="8" t="s">
        <v>9</v>
      </c>
      <c r="E19" s="14" t="s">
        <v>54</v>
      </c>
      <c r="F19" s="14"/>
    </row>
    <row r="20" spans="4:6" ht="12" customHeight="1">
      <c r="D20" s="8" t="s">
        <v>9</v>
      </c>
      <c r="E20" s="14" t="s">
        <v>54</v>
      </c>
      <c r="F20" s="14"/>
    </row>
    <row r="21" spans="4:6" ht="12" customHeight="1">
      <c r="D21" s="8" t="s">
        <v>9</v>
      </c>
      <c r="E21" s="14" t="s">
        <v>55</v>
      </c>
      <c r="F21" s="14"/>
    </row>
    <row r="22" spans="4:6" ht="12" customHeight="1">
      <c r="D22" s="8" t="s">
        <v>50</v>
      </c>
      <c r="E22" s="18" t="s">
        <v>58</v>
      </c>
      <c r="F22" s="18"/>
    </row>
    <row r="23" spans="2:12" ht="12" customHeight="1">
      <c r="B23" s="9" t="s">
        <v>59</v>
      </c>
      <c r="C23" s="9"/>
      <c r="D23" s="9"/>
      <c r="E23" s="9"/>
      <c r="F23" s="9"/>
      <c r="G23" s="11">
        <v>1</v>
      </c>
      <c r="H23" s="11">
        <v>1</v>
      </c>
      <c r="I23" s="11">
        <v>1</v>
      </c>
      <c r="J23" s="11">
        <v>1</v>
      </c>
      <c r="K23" s="23">
        <v>15140</v>
      </c>
      <c r="L23" s="7"/>
    </row>
    <row r="24" spans="2:12" ht="12" customHeight="1">
      <c r="B24" s="9" t="s">
        <v>60</v>
      </c>
      <c r="C24" s="9"/>
      <c r="D24" s="9"/>
      <c r="E24" s="9"/>
      <c r="F24" s="9"/>
      <c r="G24" s="11"/>
      <c r="H24" s="11"/>
      <c r="I24" s="11"/>
      <c r="J24" s="11"/>
      <c r="K24" s="11"/>
      <c r="L24" s="7"/>
    </row>
    <row r="25" spans="4:6" ht="12" customHeight="1">
      <c r="D25" s="8" t="s">
        <v>9</v>
      </c>
      <c r="E25" s="14" t="s">
        <v>61</v>
      </c>
      <c r="F25" s="14"/>
    </row>
    <row r="26" spans="4:6" ht="12" customHeight="1">
      <c r="D26" s="8" t="s">
        <v>13</v>
      </c>
      <c r="E26" s="14" t="s">
        <v>62</v>
      </c>
      <c r="F26" s="14"/>
    </row>
    <row r="27" spans="2:12" ht="12" customHeight="1">
      <c r="B27" s="9" t="s">
        <v>63</v>
      </c>
      <c r="C27" s="9"/>
      <c r="D27" s="9"/>
      <c r="E27" s="9"/>
      <c r="F27" s="9"/>
      <c r="G27" s="11">
        <v>1</v>
      </c>
      <c r="H27" s="11">
        <v>4</v>
      </c>
      <c r="I27" s="11">
        <v>3</v>
      </c>
      <c r="J27" s="11">
        <v>3</v>
      </c>
      <c r="K27" s="23">
        <v>26505</v>
      </c>
      <c r="L27" s="7"/>
    </row>
    <row r="28" spans="2:12" ht="12" customHeight="1">
      <c r="B28" s="9" t="s">
        <v>64</v>
      </c>
      <c r="C28" s="9"/>
      <c r="D28" s="9"/>
      <c r="E28" s="9"/>
      <c r="F28" s="9"/>
      <c r="G28" s="11"/>
      <c r="H28" s="11"/>
      <c r="I28" s="11"/>
      <c r="J28" s="11"/>
      <c r="K28" s="11"/>
      <c r="L28" s="7"/>
    </row>
    <row r="29" spans="4:6" ht="12" customHeight="1">
      <c r="D29" s="8" t="s">
        <v>9</v>
      </c>
      <c r="E29" s="14" t="s">
        <v>65</v>
      </c>
      <c r="F29" s="14"/>
    </row>
    <row r="30" spans="4:6" ht="12" customHeight="1">
      <c r="D30" s="8" t="s">
        <v>9</v>
      </c>
      <c r="E30" s="14" t="s">
        <v>66</v>
      </c>
      <c r="F30" s="14"/>
    </row>
    <row r="31" spans="4:6" ht="12" customHeight="1">
      <c r="D31" s="8" t="s">
        <v>9</v>
      </c>
      <c r="E31" s="14" t="s">
        <v>67</v>
      </c>
      <c r="F31" s="14"/>
    </row>
    <row r="32" spans="4:6" ht="12" customHeight="1">
      <c r="D32" s="8" t="s">
        <v>13</v>
      </c>
      <c r="E32" s="14" t="s">
        <v>68</v>
      </c>
      <c r="F32" s="14"/>
    </row>
    <row r="33" spans="4:6" ht="12" customHeight="1">
      <c r="D33" s="8" t="s">
        <v>48</v>
      </c>
      <c r="E33" s="14" t="s">
        <v>69</v>
      </c>
      <c r="F33" s="14"/>
    </row>
    <row r="34" spans="4:6" ht="12" customHeight="1">
      <c r="D34" s="8" t="s">
        <v>50</v>
      </c>
      <c r="E34" s="18" t="s">
        <v>70</v>
      </c>
      <c r="F34" s="18"/>
    </row>
    <row r="35" spans="2:12" ht="12" customHeight="1">
      <c r="B35" s="9" t="s">
        <v>71</v>
      </c>
      <c r="C35" s="9"/>
      <c r="D35" s="9"/>
      <c r="E35" s="9"/>
      <c r="F35" s="9"/>
      <c r="G35" s="11">
        <v>1</v>
      </c>
      <c r="H35" s="11">
        <v>3</v>
      </c>
      <c r="I35" s="11">
        <v>1</v>
      </c>
      <c r="J35" s="11">
        <v>0</v>
      </c>
      <c r="K35" s="11"/>
      <c r="L35" s="7"/>
    </row>
    <row r="36" spans="2:12" ht="12" customHeight="1">
      <c r="B36" s="9" t="s">
        <v>72</v>
      </c>
      <c r="C36" s="9"/>
      <c r="D36" s="9"/>
      <c r="E36" s="9"/>
      <c r="F36" s="9"/>
      <c r="G36" s="11"/>
      <c r="H36" s="11"/>
      <c r="I36" s="11"/>
      <c r="J36" s="11"/>
      <c r="K36" s="11"/>
      <c r="L36" s="7"/>
    </row>
    <row r="37" spans="4:6" ht="12" customHeight="1">
      <c r="D37" s="8" t="s">
        <v>9</v>
      </c>
      <c r="E37" s="14" t="s">
        <v>73</v>
      </c>
      <c r="F37" s="14"/>
    </row>
    <row r="38" spans="4:6" ht="12" customHeight="1">
      <c r="D38" s="8" t="s">
        <v>13</v>
      </c>
      <c r="E38" s="14" t="s">
        <v>74</v>
      </c>
      <c r="F38" s="14"/>
    </row>
    <row r="39" spans="2:12" ht="12" customHeight="1">
      <c r="B39" s="9" t="s">
        <v>75</v>
      </c>
      <c r="C39" s="9"/>
      <c r="D39" s="9"/>
      <c r="E39" s="9"/>
      <c r="F39" s="9"/>
      <c r="G39" s="11">
        <v>1</v>
      </c>
      <c r="H39" s="11">
        <v>3</v>
      </c>
      <c r="I39" s="11">
        <v>1</v>
      </c>
      <c r="J39" s="11">
        <v>1</v>
      </c>
      <c r="K39" s="23">
        <v>7058</v>
      </c>
      <c r="L39" s="7"/>
    </row>
    <row r="40" spans="2:12" ht="12" customHeight="1">
      <c r="B40" s="9" t="s">
        <v>76</v>
      </c>
      <c r="C40" s="9"/>
      <c r="D40" s="9"/>
      <c r="E40" s="9"/>
      <c r="F40" s="9"/>
      <c r="G40" s="11"/>
      <c r="H40" s="11"/>
      <c r="I40" s="11"/>
      <c r="J40" s="11"/>
      <c r="K40" s="11"/>
      <c r="L40" s="7"/>
    </row>
    <row r="41" spans="4:6" ht="12" customHeight="1">
      <c r="D41" s="8" t="s">
        <v>9</v>
      </c>
      <c r="E41" s="14" t="s">
        <v>77</v>
      </c>
      <c r="F41" s="14"/>
    </row>
    <row r="42" spans="4:6" ht="12" customHeight="1">
      <c r="D42" s="8" t="s">
        <v>13</v>
      </c>
      <c r="E42" s="14" t="s">
        <v>78</v>
      </c>
      <c r="F42" s="14"/>
    </row>
    <row r="43" spans="4:6" ht="12" customHeight="1">
      <c r="D43" s="8" t="s">
        <v>50</v>
      </c>
      <c r="E43" s="18" t="s">
        <v>58</v>
      </c>
      <c r="F43" s="18"/>
    </row>
    <row r="44" spans="2:12" ht="12" customHeight="1">
      <c r="B44" s="9" t="s">
        <v>75</v>
      </c>
      <c r="C44" s="9"/>
      <c r="D44" s="9"/>
      <c r="E44" s="9"/>
      <c r="F44" s="9"/>
      <c r="G44" s="11">
        <v>2</v>
      </c>
      <c r="H44" s="11"/>
      <c r="I44" s="11">
        <v>1</v>
      </c>
      <c r="J44" s="11">
        <v>1</v>
      </c>
      <c r="K44" s="11">
        <v>731</v>
      </c>
      <c r="L44" s="7"/>
    </row>
    <row r="45" spans="2:12" ht="12" customHeight="1">
      <c r="B45" s="9" t="s">
        <v>76</v>
      </c>
      <c r="C45" s="9"/>
      <c r="D45" s="9"/>
      <c r="E45" s="9"/>
      <c r="F45" s="9"/>
      <c r="G45" s="11"/>
      <c r="H45" s="11"/>
      <c r="I45" s="11"/>
      <c r="J45" s="11"/>
      <c r="K45" s="11"/>
      <c r="L45" s="7"/>
    </row>
    <row r="46" spans="4:6" ht="12" customHeight="1">
      <c r="D46" s="8" t="s">
        <v>9</v>
      </c>
      <c r="E46" s="14" t="s">
        <v>79</v>
      </c>
      <c r="F46" s="14"/>
    </row>
    <row r="47" spans="2:12" ht="12" customHeight="1">
      <c r="B47" s="9" t="s">
        <v>80</v>
      </c>
      <c r="C47" s="9"/>
      <c r="D47" s="9"/>
      <c r="E47" s="9"/>
      <c r="F47" s="9"/>
      <c r="G47" s="11">
        <v>1</v>
      </c>
      <c r="H47" s="11">
        <v>12</v>
      </c>
      <c r="I47" s="11">
        <v>3</v>
      </c>
      <c r="J47" s="11">
        <v>3</v>
      </c>
      <c r="K47" s="23">
        <v>27147</v>
      </c>
      <c r="L47" s="7"/>
    </row>
    <row r="48" spans="2:12" ht="12" customHeight="1">
      <c r="B48" s="9" t="s">
        <v>81</v>
      </c>
      <c r="C48" s="9"/>
      <c r="D48" s="9"/>
      <c r="E48" s="9"/>
      <c r="F48" s="9"/>
      <c r="G48" s="11"/>
      <c r="H48" s="11"/>
      <c r="I48" s="11"/>
      <c r="J48" s="11"/>
      <c r="K48" s="11"/>
      <c r="L48" s="7"/>
    </row>
    <row r="49" spans="4:6" ht="12" customHeight="1">
      <c r="D49" s="8" t="s">
        <v>9</v>
      </c>
      <c r="E49" s="14" t="s">
        <v>73</v>
      </c>
      <c r="F49" s="14"/>
    </row>
    <row r="50" spans="4:6" ht="12" customHeight="1">
      <c r="D50" s="8" t="s">
        <v>9</v>
      </c>
      <c r="E50" s="14" t="s">
        <v>82</v>
      </c>
      <c r="F50" s="14"/>
    </row>
    <row r="51" spans="4:6" ht="12" customHeight="1">
      <c r="D51" s="8" t="s">
        <v>9</v>
      </c>
      <c r="E51" s="14" t="s">
        <v>55</v>
      </c>
      <c r="F51" s="14"/>
    </row>
    <row r="52" spans="4:6" ht="12" customHeight="1">
      <c r="D52" s="8" t="s">
        <v>50</v>
      </c>
      <c r="E52" s="14" t="s">
        <v>51</v>
      </c>
      <c r="F52" s="14"/>
    </row>
    <row r="53" spans="2:12" ht="12" customHeight="1">
      <c r="B53" s="9" t="s">
        <v>83</v>
      </c>
      <c r="C53" s="9"/>
      <c r="D53" s="9"/>
      <c r="E53" s="9"/>
      <c r="F53" s="9"/>
      <c r="G53" s="11">
        <v>1</v>
      </c>
      <c r="H53" s="11">
        <v>41</v>
      </c>
      <c r="I53" s="11">
        <v>2</v>
      </c>
      <c r="J53" s="11">
        <v>2</v>
      </c>
      <c r="K53" s="23">
        <v>18025</v>
      </c>
      <c r="L53" s="7"/>
    </row>
    <row r="54" spans="2:12" ht="12" customHeight="1">
      <c r="B54" s="9" t="s">
        <v>84</v>
      </c>
      <c r="C54" s="9"/>
      <c r="D54" s="9"/>
      <c r="E54" s="9"/>
      <c r="F54" s="9"/>
      <c r="G54" s="11"/>
      <c r="H54" s="11"/>
      <c r="I54" s="11"/>
      <c r="J54" s="11"/>
      <c r="K54" s="11"/>
      <c r="L54" s="7"/>
    </row>
    <row r="55" spans="4:6" ht="12" customHeight="1">
      <c r="D55" s="8" t="s">
        <v>9</v>
      </c>
      <c r="E55" s="14" t="s">
        <v>55</v>
      </c>
      <c r="F55" s="14"/>
    </row>
    <row r="56" spans="4:6" ht="12" customHeight="1">
      <c r="D56" s="8" t="s">
        <v>9</v>
      </c>
      <c r="E56" s="14" t="s">
        <v>55</v>
      </c>
      <c r="F56" s="14"/>
    </row>
    <row r="57" spans="4:6" ht="12" customHeight="1">
      <c r="D57" s="8" t="s">
        <v>50</v>
      </c>
      <c r="E57" s="18" t="s">
        <v>85</v>
      </c>
      <c r="F57" s="18"/>
    </row>
    <row r="58" spans="2:12" ht="12" customHeight="1">
      <c r="B58" s="9" t="s">
        <v>83</v>
      </c>
      <c r="C58" s="9"/>
      <c r="D58" s="9"/>
      <c r="E58" s="9"/>
      <c r="F58" s="9"/>
      <c r="G58" s="11">
        <v>2</v>
      </c>
      <c r="H58" s="11"/>
      <c r="I58" s="11">
        <v>5</v>
      </c>
      <c r="J58" s="11">
        <v>0</v>
      </c>
      <c r="K58" s="11"/>
      <c r="L58" s="7"/>
    </row>
    <row r="59" spans="2:12" ht="12" customHeight="1">
      <c r="B59" s="9" t="s">
        <v>84</v>
      </c>
      <c r="C59" s="9"/>
      <c r="D59" s="9"/>
      <c r="E59" s="9"/>
      <c r="F59" s="9"/>
      <c r="G59" s="11"/>
      <c r="H59" s="11"/>
      <c r="I59" s="11"/>
      <c r="J59" s="11"/>
      <c r="K59" s="11"/>
      <c r="L59" s="7"/>
    </row>
    <row r="60" spans="4:6" ht="12" customHeight="1">
      <c r="D60" s="8" t="s">
        <v>9</v>
      </c>
      <c r="E60" s="14" t="s">
        <v>86</v>
      </c>
      <c r="F60" s="14"/>
    </row>
    <row r="61" spans="4:6" ht="12" customHeight="1">
      <c r="D61" s="8" t="s">
        <v>9</v>
      </c>
      <c r="E61" s="14" t="s">
        <v>54</v>
      </c>
      <c r="F61" s="14"/>
    </row>
    <row r="62" spans="4:6" ht="12" customHeight="1">
      <c r="D62" s="8" t="s">
        <v>9</v>
      </c>
      <c r="E62" s="14" t="s">
        <v>87</v>
      </c>
      <c r="F62" s="14"/>
    </row>
    <row r="63" spans="4:6" ht="12" customHeight="1">
      <c r="D63" s="8" t="s">
        <v>9</v>
      </c>
      <c r="E63" s="14" t="s">
        <v>88</v>
      </c>
      <c r="F63" s="14"/>
    </row>
    <row r="64" spans="4:6" ht="12" customHeight="1">
      <c r="D64" s="8" t="s">
        <v>9</v>
      </c>
      <c r="E64" s="14" t="s">
        <v>89</v>
      </c>
      <c r="F64" s="14"/>
    </row>
    <row r="65" spans="4:6" ht="12" customHeight="1">
      <c r="D65" s="8" t="s">
        <v>13</v>
      </c>
      <c r="E65" s="14" t="s">
        <v>90</v>
      </c>
      <c r="F65" s="14"/>
    </row>
    <row r="66" spans="4:6" ht="12" customHeight="1">
      <c r="D66" s="8" t="s">
        <v>50</v>
      </c>
      <c r="E66" s="14" t="s">
        <v>58</v>
      </c>
      <c r="F66" s="14"/>
    </row>
    <row r="67" spans="2:12" ht="12" customHeight="1">
      <c r="B67" s="9" t="s">
        <v>83</v>
      </c>
      <c r="C67" s="9"/>
      <c r="D67" s="9"/>
      <c r="E67" s="9"/>
      <c r="F67" s="9"/>
      <c r="G67" s="11">
        <v>3</v>
      </c>
      <c r="H67" s="11"/>
      <c r="I67" s="11">
        <v>1</v>
      </c>
      <c r="J67" s="11">
        <v>0</v>
      </c>
      <c r="K67" s="11"/>
      <c r="L67" s="7"/>
    </row>
    <row r="68" spans="2:12" ht="12" customHeight="1">
      <c r="B68" s="9" t="s">
        <v>84</v>
      </c>
      <c r="C68" s="9"/>
      <c r="D68" s="9"/>
      <c r="E68" s="9"/>
      <c r="F68" s="9"/>
      <c r="G68" s="11"/>
      <c r="H68" s="11"/>
      <c r="I68" s="11"/>
      <c r="J68" s="11"/>
      <c r="K68" s="11"/>
      <c r="L68" s="7"/>
    </row>
    <row r="69" spans="4:6" ht="12" customHeight="1">
      <c r="D69" s="8" t="s">
        <v>9</v>
      </c>
      <c r="E69" s="14" t="s">
        <v>91</v>
      </c>
      <c r="F69" s="14"/>
    </row>
    <row r="70" spans="4:6" ht="12" customHeight="1">
      <c r="D70" s="8" t="s">
        <v>13</v>
      </c>
      <c r="E70" s="14" t="s">
        <v>92</v>
      </c>
      <c r="F70" s="14"/>
    </row>
    <row r="71" spans="4:6" ht="12" customHeight="1">
      <c r="D71" s="8" t="s">
        <v>50</v>
      </c>
      <c r="E71" s="14" t="s">
        <v>58</v>
      </c>
      <c r="F71" s="14"/>
    </row>
    <row r="72" spans="2:12" ht="12" customHeight="1">
      <c r="B72" s="9" t="s">
        <v>93</v>
      </c>
      <c r="C72" s="9"/>
      <c r="D72" s="9"/>
      <c r="E72" s="9"/>
      <c r="F72" s="9"/>
      <c r="G72" s="11">
        <v>1</v>
      </c>
      <c r="H72" s="11">
        <v>7</v>
      </c>
      <c r="I72" s="11">
        <v>4</v>
      </c>
      <c r="J72" s="11">
        <v>4</v>
      </c>
      <c r="K72" s="23">
        <v>21637</v>
      </c>
      <c r="L72" s="7"/>
    </row>
    <row r="73" spans="2:12" ht="12" customHeight="1">
      <c r="B73" s="9" t="s">
        <v>94</v>
      </c>
      <c r="C73" s="9"/>
      <c r="D73" s="9"/>
      <c r="E73" s="9"/>
      <c r="F73" s="9"/>
      <c r="G73" s="11"/>
      <c r="H73" s="11"/>
      <c r="I73" s="11"/>
      <c r="J73" s="11"/>
      <c r="K73" s="11"/>
      <c r="L73" s="7"/>
    </row>
    <row r="74" spans="4:6" ht="12" customHeight="1">
      <c r="D74" s="8" t="s">
        <v>9</v>
      </c>
      <c r="E74" s="14" t="s">
        <v>95</v>
      </c>
      <c r="F74" s="14"/>
    </row>
    <row r="75" spans="4:6" ht="12" customHeight="1">
      <c r="D75" s="8" t="s">
        <v>9</v>
      </c>
      <c r="E75" s="14" t="s">
        <v>96</v>
      </c>
      <c r="F75" s="14"/>
    </row>
    <row r="76" spans="4:6" ht="12" customHeight="1">
      <c r="D76" s="8" t="s">
        <v>9</v>
      </c>
      <c r="E76" s="14" t="s">
        <v>97</v>
      </c>
      <c r="F76" s="14"/>
    </row>
    <row r="77" spans="4:6" ht="12" customHeight="1">
      <c r="D77" s="8" t="s">
        <v>9</v>
      </c>
      <c r="E77" s="14" t="s">
        <v>73</v>
      </c>
      <c r="F77" s="14"/>
    </row>
    <row r="78" spans="4:6" ht="12" customHeight="1">
      <c r="D78" s="8" t="s">
        <v>13</v>
      </c>
      <c r="E78" s="14" t="s">
        <v>98</v>
      </c>
      <c r="F78" s="14"/>
    </row>
    <row r="79" spans="4:6" ht="12" customHeight="1">
      <c r="D79" s="8" t="s">
        <v>50</v>
      </c>
      <c r="E79" s="14" t="s">
        <v>58</v>
      </c>
      <c r="F79" s="14"/>
    </row>
    <row r="80" spans="2:12" ht="12" customHeight="1">
      <c r="B80" s="9" t="s">
        <v>99</v>
      </c>
      <c r="C80" s="9"/>
      <c r="D80" s="9"/>
      <c r="E80" s="9"/>
      <c r="F80" s="9"/>
      <c r="G80" s="11">
        <v>1</v>
      </c>
      <c r="H80" s="11">
        <v>12</v>
      </c>
      <c r="I80" s="11">
        <v>6</v>
      </c>
      <c r="J80" s="11">
        <v>6</v>
      </c>
      <c r="K80" s="23">
        <v>56565</v>
      </c>
      <c r="L80" s="7"/>
    </row>
    <row r="81" spans="2:12" ht="12" customHeight="1">
      <c r="B81" s="9" t="s">
        <v>100</v>
      </c>
      <c r="C81" s="9"/>
      <c r="D81" s="9"/>
      <c r="E81" s="9"/>
      <c r="F81" s="9"/>
      <c r="G81" s="11"/>
      <c r="H81" s="11"/>
      <c r="I81" s="11"/>
      <c r="J81" s="11"/>
      <c r="K81" s="11"/>
      <c r="L81" s="7"/>
    </row>
    <row r="82" spans="4:6" ht="12" customHeight="1">
      <c r="D82" s="8" t="s">
        <v>9</v>
      </c>
      <c r="E82" s="14" t="s">
        <v>101</v>
      </c>
      <c r="F82" s="14"/>
    </row>
    <row r="83" spans="4:6" ht="12" customHeight="1">
      <c r="D83" s="8" t="s">
        <v>9</v>
      </c>
      <c r="E83" s="14" t="s">
        <v>55</v>
      </c>
      <c r="F83" s="14"/>
    </row>
    <row r="84" spans="4:6" ht="12" customHeight="1">
      <c r="D84" s="8" t="s">
        <v>9</v>
      </c>
      <c r="E84" s="14" t="s">
        <v>55</v>
      </c>
      <c r="F84" s="14"/>
    </row>
    <row r="85" spans="4:6" ht="12" customHeight="1">
      <c r="D85" s="8" t="s">
        <v>9</v>
      </c>
      <c r="E85" s="14" t="s">
        <v>55</v>
      </c>
      <c r="F85" s="14"/>
    </row>
    <row r="86" spans="4:6" ht="12" customHeight="1">
      <c r="D86" s="8" t="s">
        <v>9</v>
      </c>
      <c r="E86" s="14" t="s">
        <v>102</v>
      </c>
      <c r="F86" s="14"/>
    </row>
    <row r="87" spans="4:6" ht="12" customHeight="1">
      <c r="D87" s="8" t="s">
        <v>9</v>
      </c>
      <c r="E87" s="14" t="s">
        <v>103</v>
      </c>
      <c r="F87" s="14"/>
    </row>
    <row r="88" spans="4:6" ht="12" customHeight="1">
      <c r="D88" s="8" t="s">
        <v>13</v>
      </c>
      <c r="E88" s="14" t="s">
        <v>104</v>
      </c>
      <c r="F88" s="14"/>
    </row>
    <row r="89" spans="4:6" ht="12" customHeight="1">
      <c r="D89" s="8" t="s">
        <v>48</v>
      </c>
      <c r="E89" s="14" t="s">
        <v>105</v>
      </c>
      <c r="F89" s="14"/>
    </row>
    <row r="90" spans="4:6" ht="12" customHeight="1">
      <c r="D90" s="8" t="s">
        <v>48</v>
      </c>
      <c r="E90" s="14" t="s">
        <v>106</v>
      </c>
      <c r="F90" s="14"/>
    </row>
    <row r="91" spans="4:6" ht="12" customHeight="1">
      <c r="D91" s="8" t="s">
        <v>48</v>
      </c>
      <c r="E91" s="14" t="s">
        <v>106</v>
      </c>
      <c r="F91" s="14"/>
    </row>
    <row r="92" spans="4:6" ht="12" customHeight="1">
      <c r="D92" s="8" t="s">
        <v>48</v>
      </c>
      <c r="E92" s="14" t="s">
        <v>106</v>
      </c>
      <c r="F92" s="14"/>
    </row>
    <row r="93" spans="4:6" ht="12" customHeight="1">
      <c r="D93" s="8" t="s">
        <v>48</v>
      </c>
      <c r="E93" s="14" t="s">
        <v>106</v>
      </c>
      <c r="F93" s="14"/>
    </row>
    <row r="94" spans="4:6" ht="12" customHeight="1">
      <c r="D94" s="8" t="s">
        <v>48</v>
      </c>
      <c r="E94" s="14" t="s">
        <v>106</v>
      </c>
      <c r="F94" s="14"/>
    </row>
    <row r="95" spans="4:6" ht="12" customHeight="1">
      <c r="D95" s="8" t="s">
        <v>50</v>
      </c>
      <c r="E95" s="18" t="s">
        <v>107</v>
      </c>
      <c r="F95" s="18"/>
    </row>
    <row r="96" spans="2:12" ht="12" customHeight="1">
      <c r="B96" s="9" t="s">
        <v>108</v>
      </c>
      <c r="C96" s="9"/>
      <c r="D96" s="9"/>
      <c r="E96" s="9"/>
      <c r="F96" s="9"/>
      <c r="G96" s="11">
        <v>1</v>
      </c>
      <c r="H96" s="11">
        <v>9</v>
      </c>
      <c r="I96" s="11">
        <v>1</v>
      </c>
      <c r="J96" s="11">
        <v>1</v>
      </c>
      <c r="K96" s="23">
        <v>3208</v>
      </c>
      <c r="L96" s="7"/>
    </row>
    <row r="97" spans="2:12" ht="12" customHeight="1">
      <c r="B97" s="9" t="s">
        <v>109</v>
      </c>
      <c r="C97" s="9"/>
      <c r="D97" s="9"/>
      <c r="E97" s="9"/>
      <c r="F97" s="9"/>
      <c r="G97" s="11"/>
      <c r="H97" s="11"/>
      <c r="I97" s="11"/>
      <c r="J97" s="11"/>
      <c r="K97" s="11"/>
      <c r="L97" s="7"/>
    </row>
    <row r="98" spans="4:6" ht="12" customHeight="1">
      <c r="D98" s="8" t="s">
        <v>9</v>
      </c>
      <c r="E98" s="14" t="s">
        <v>55</v>
      </c>
      <c r="F98" s="14"/>
    </row>
    <row r="99" spans="4:6" ht="12" customHeight="1">
      <c r="D99" s="8" t="s">
        <v>13</v>
      </c>
      <c r="E99" s="14" t="s">
        <v>110</v>
      </c>
      <c r="F99" s="14"/>
    </row>
    <row r="100" spans="4:6" ht="12" customHeight="1">
      <c r="D100" s="8" t="s">
        <v>50</v>
      </c>
      <c r="E100" s="14" t="s">
        <v>51</v>
      </c>
      <c r="F100" s="14"/>
    </row>
    <row r="101" spans="2:12" ht="12" customHeight="1">
      <c r="B101" s="9" t="s">
        <v>111</v>
      </c>
      <c r="C101" s="9"/>
      <c r="D101" s="9"/>
      <c r="E101" s="9"/>
      <c r="F101" s="9"/>
      <c r="G101" s="11">
        <v>1</v>
      </c>
      <c r="H101" s="11">
        <v>19</v>
      </c>
      <c r="I101" s="11">
        <v>6</v>
      </c>
      <c r="J101" s="11">
        <v>6</v>
      </c>
      <c r="K101" s="23">
        <v>52160</v>
      </c>
      <c r="L101" s="7"/>
    </row>
    <row r="102" spans="2:12" ht="12" customHeight="1">
      <c r="B102" s="9" t="s">
        <v>112</v>
      </c>
      <c r="C102" s="9"/>
      <c r="D102" s="9"/>
      <c r="E102" s="9"/>
      <c r="F102" s="9"/>
      <c r="G102" s="11"/>
      <c r="H102" s="11"/>
      <c r="I102" s="11"/>
      <c r="J102" s="11"/>
      <c r="K102" s="11"/>
      <c r="L102" s="7"/>
    </row>
    <row r="103" spans="4:6" ht="12" customHeight="1">
      <c r="D103" s="8" t="s">
        <v>9</v>
      </c>
      <c r="E103" s="14" t="s">
        <v>54</v>
      </c>
      <c r="F103" s="14"/>
    </row>
    <row r="104" spans="4:6" ht="12" customHeight="1">
      <c r="D104" s="8" t="s">
        <v>9</v>
      </c>
      <c r="E104" s="14" t="s">
        <v>54</v>
      </c>
      <c r="F104" s="14"/>
    </row>
    <row r="105" spans="4:6" ht="12" customHeight="1">
      <c r="D105" s="8" t="s">
        <v>9</v>
      </c>
      <c r="E105" s="14" t="s">
        <v>54</v>
      </c>
      <c r="F105" s="14"/>
    </row>
    <row r="106" spans="4:6" ht="12" customHeight="1">
      <c r="D106" s="8" t="s">
        <v>9</v>
      </c>
      <c r="E106" s="14" t="s">
        <v>113</v>
      </c>
      <c r="F106" s="14"/>
    </row>
    <row r="107" spans="4:6" ht="12" customHeight="1">
      <c r="D107" s="8" t="s">
        <v>9</v>
      </c>
      <c r="E107" s="14" t="s">
        <v>55</v>
      </c>
      <c r="F107" s="14"/>
    </row>
    <row r="108" spans="4:6" ht="12" customHeight="1">
      <c r="D108" s="8" t="s">
        <v>9</v>
      </c>
      <c r="E108" s="14" t="s">
        <v>114</v>
      </c>
      <c r="F108" s="14"/>
    </row>
    <row r="109" spans="4:6" ht="12" customHeight="1">
      <c r="D109" s="8" t="s">
        <v>13</v>
      </c>
      <c r="E109" s="14" t="s">
        <v>115</v>
      </c>
      <c r="F109" s="14"/>
    </row>
    <row r="110" spans="4:6" ht="12" customHeight="1">
      <c r="D110" s="8" t="s">
        <v>50</v>
      </c>
      <c r="E110" s="14" t="s">
        <v>51</v>
      </c>
      <c r="F110" s="14"/>
    </row>
    <row r="111" spans="2:12" ht="12" customHeight="1">
      <c r="B111" s="9" t="s">
        <v>111</v>
      </c>
      <c r="C111" s="9"/>
      <c r="D111" s="9"/>
      <c r="E111" s="9"/>
      <c r="F111" s="9"/>
      <c r="G111" s="11">
        <v>2</v>
      </c>
      <c r="H111" s="11">
        <v>10</v>
      </c>
      <c r="I111" s="11">
        <v>5</v>
      </c>
      <c r="J111" s="11">
        <v>5</v>
      </c>
      <c r="K111" s="23">
        <v>60793</v>
      </c>
      <c r="L111" s="7"/>
    </row>
    <row r="112" spans="2:12" ht="12" customHeight="1">
      <c r="B112" s="9" t="s">
        <v>116</v>
      </c>
      <c r="C112" s="9"/>
      <c r="D112" s="9"/>
      <c r="E112" s="9"/>
      <c r="F112" s="9"/>
      <c r="G112" s="11"/>
      <c r="H112" s="11"/>
      <c r="I112" s="11"/>
      <c r="J112" s="11"/>
      <c r="K112" s="11"/>
      <c r="L112" s="7"/>
    </row>
    <row r="113" spans="4:6" ht="12" customHeight="1">
      <c r="D113" s="8" t="s">
        <v>9</v>
      </c>
      <c r="E113" s="14" t="s">
        <v>117</v>
      </c>
      <c r="F113" s="14"/>
    </row>
    <row r="114" spans="4:6" ht="12" customHeight="1">
      <c r="D114" s="8" t="s">
        <v>9</v>
      </c>
      <c r="E114" s="14" t="s">
        <v>118</v>
      </c>
      <c r="F114" s="14"/>
    </row>
    <row r="115" spans="4:6" ht="12" customHeight="1">
      <c r="D115" s="8" t="s">
        <v>9</v>
      </c>
      <c r="E115" s="14" t="s">
        <v>119</v>
      </c>
      <c r="F115" s="14"/>
    </row>
    <row r="116" spans="4:6" ht="12" customHeight="1">
      <c r="D116" s="8" t="s">
        <v>9</v>
      </c>
      <c r="E116" s="14" t="s">
        <v>45</v>
      </c>
      <c r="F116" s="14"/>
    </row>
    <row r="117" spans="4:6" ht="12" customHeight="1">
      <c r="D117" s="8" t="s">
        <v>9</v>
      </c>
      <c r="E117" s="14" t="s">
        <v>120</v>
      </c>
      <c r="F117" s="14"/>
    </row>
    <row r="118" spans="4:6" ht="12" customHeight="1">
      <c r="D118" s="8" t="s">
        <v>13</v>
      </c>
      <c r="E118" s="14" t="s">
        <v>121</v>
      </c>
      <c r="F118" s="14"/>
    </row>
    <row r="119" spans="4:6" ht="12" customHeight="1">
      <c r="D119" s="8" t="s">
        <v>50</v>
      </c>
      <c r="E119" s="18" t="s">
        <v>58</v>
      </c>
      <c r="F119" s="18"/>
    </row>
    <row r="120" spans="2:12" ht="12" customHeight="1">
      <c r="B120" s="9" t="s">
        <v>111</v>
      </c>
      <c r="C120" s="9"/>
      <c r="D120" s="9"/>
      <c r="E120" s="9"/>
      <c r="F120" s="9"/>
      <c r="G120" s="11">
        <v>3</v>
      </c>
      <c r="H120" s="11">
        <v>19</v>
      </c>
      <c r="I120" s="11">
        <v>5</v>
      </c>
      <c r="J120" s="11">
        <v>5</v>
      </c>
      <c r="K120" s="23">
        <v>94640</v>
      </c>
      <c r="L120" s="7"/>
    </row>
    <row r="121" spans="2:12" ht="12" customHeight="1">
      <c r="B121" s="9" t="s">
        <v>122</v>
      </c>
      <c r="C121" s="9"/>
      <c r="D121" s="9"/>
      <c r="E121" s="9"/>
      <c r="F121" s="9"/>
      <c r="G121" s="11"/>
      <c r="H121" s="11"/>
      <c r="I121" s="11"/>
      <c r="J121" s="11"/>
      <c r="K121" s="11"/>
      <c r="L121" s="7"/>
    </row>
    <row r="122" spans="4:6" ht="12" customHeight="1">
      <c r="D122" s="8" t="s">
        <v>9</v>
      </c>
      <c r="E122" s="14" t="s">
        <v>55</v>
      </c>
      <c r="F122" s="14"/>
    </row>
    <row r="123" spans="4:6" ht="12" customHeight="1">
      <c r="D123" s="8" t="s">
        <v>9</v>
      </c>
      <c r="E123" s="14" t="s">
        <v>55</v>
      </c>
      <c r="F123" s="14"/>
    </row>
    <row r="124" spans="4:6" ht="12" customHeight="1">
      <c r="D124" s="8" t="s">
        <v>9</v>
      </c>
      <c r="E124" s="14" t="s">
        <v>55</v>
      </c>
      <c r="F124" s="14"/>
    </row>
    <row r="125" spans="4:6" ht="12" customHeight="1">
      <c r="D125" s="8" t="s">
        <v>9</v>
      </c>
      <c r="E125" s="14" t="s">
        <v>123</v>
      </c>
      <c r="F125" s="14"/>
    </row>
    <row r="126" spans="4:6" ht="12" customHeight="1">
      <c r="D126" s="8" t="s">
        <v>9</v>
      </c>
      <c r="E126" s="14" t="s">
        <v>124</v>
      </c>
      <c r="F126" s="14"/>
    </row>
    <row r="127" spans="4:6" ht="12" customHeight="1">
      <c r="D127" s="8" t="s">
        <v>13</v>
      </c>
      <c r="E127" s="14" t="s">
        <v>125</v>
      </c>
      <c r="F127" s="14"/>
    </row>
    <row r="128" spans="4:6" ht="12" customHeight="1">
      <c r="D128" s="8" t="s">
        <v>48</v>
      </c>
      <c r="E128" s="14" t="s">
        <v>126</v>
      </c>
      <c r="F128" s="14"/>
    </row>
    <row r="129" spans="4:6" ht="12" customHeight="1">
      <c r="D129" s="8" t="s">
        <v>50</v>
      </c>
      <c r="E129" s="18" t="s">
        <v>127</v>
      </c>
      <c r="F129" s="18"/>
    </row>
    <row r="130" spans="2:12" ht="12" customHeight="1">
      <c r="B130" s="9" t="s">
        <v>111</v>
      </c>
      <c r="C130" s="9"/>
      <c r="D130" s="9"/>
      <c r="E130" s="9"/>
      <c r="F130" s="9"/>
      <c r="G130" s="11">
        <v>4</v>
      </c>
      <c r="H130" s="11">
        <v>15</v>
      </c>
      <c r="I130" s="11">
        <v>6</v>
      </c>
      <c r="J130" s="11">
        <v>6</v>
      </c>
      <c r="K130" s="23">
        <v>132691</v>
      </c>
      <c r="L130" s="7"/>
    </row>
    <row r="131" spans="2:12" ht="12" customHeight="1">
      <c r="B131" s="9" t="s">
        <v>128</v>
      </c>
      <c r="C131" s="9"/>
      <c r="D131" s="9"/>
      <c r="E131" s="9"/>
      <c r="F131" s="9"/>
      <c r="G131" s="11"/>
      <c r="H131" s="11"/>
      <c r="I131" s="11"/>
      <c r="J131" s="11"/>
      <c r="K131" s="11"/>
      <c r="L131" s="7"/>
    </row>
    <row r="132" spans="4:6" ht="12" customHeight="1">
      <c r="D132" s="8" t="s">
        <v>9</v>
      </c>
      <c r="E132" s="14" t="s">
        <v>129</v>
      </c>
      <c r="F132" s="14"/>
    </row>
    <row r="133" spans="4:6" ht="12" customHeight="1">
      <c r="D133" s="8" t="s">
        <v>9</v>
      </c>
      <c r="E133" s="14" t="s">
        <v>55</v>
      </c>
      <c r="F133" s="14"/>
    </row>
    <row r="134" spans="4:6" ht="12" customHeight="1">
      <c r="D134" s="8" t="s">
        <v>9</v>
      </c>
      <c r="E134" s="14" t="s">
        <v>55</v>
      </c>
      <c r="F134" s="14"/>
    </row>
    <row r="135" spans="4:6" ht="12" customHeight="1">
      <c r="D135" s="8" t="s">
        <v>9</v>
      </c>
      <c r="E135" s="14" t="s">
        <v>130</v>
      </c>
      <c r="F135" s="14"/>
    </row>
    <row r="136" spans="4:6" ht="12" customHeight="1">
      <c r="D136" s="8" t="s">
        <v>9</v>
      </c>
      <c r="E136" s="14" t="s">
        <v>131</v>
      </c>
      <c r="F136" s="14"/>
    </row>
    <row r="137" spans="4:6" ht="12" customHeight="1">
      <c r="D137" s="8" t="s">
        <v>9</v>
      </c>
      <c r="E137" s="14" t="s">
        <v>123</v>
      </c>
      <c r="F137" s="14"/>
    </row>
    <row r="138" spans="4:6" ht="12" customHeight="1">
      <c r="D138" s="8" t="s">
        <v>13</v>
      </c>
      <c r="E138" s="14" t="s">
        <v>132</v>
      </c>
      <c r="F138" s="14"/>
    </row>
    <row r="139" spans="4:6" ht="12" customHeight="1">
      <c r="D139" s="8" t="s">
        <v>48</v>
      </c>
      <c r="E139" s="14" t="s">
        <v>133</v>
      </c>
      <c r="F139" s="14"/>
    </row>
    <row r="140" spans="4:6" ht="12" customHeight="1">
      <c r="D140" s="8" t="s">
        <v>50</v>
      </c>
      <c r="E140" s="18" t="s">
        <v>51</v>
      </c>
      <c r="F140" s="18"/>
    </row>
    <row r="141" spans="2:12" ht="12" customHeight="1">
      <c r="B141" s="9" t="s">
        <v>111</v>
      </c>
      <c r="C141" s="9"/>
      <c r="D141" s="9"/>
      <c r="E141" s="9"/>
      <c r="F141" s="9"/>
      <c r="G141" s="11">
        <v>5</v>
      </c>
      <c r="H141" s="11">
        <v>24</v>
      </c>
      <c r="I141" s="11">
        <v>3</v>
      </c>
      <c r="J141" s="11">
        <v>3</v>
      </c>
      <c r="K141" s="23">
        <v>14761</v>
      </c>
      <c r="L141" s="7"/>
    </row>
    <row r="142" spans="2:12" ht="12" customHeight="1">
      <c r="B142" s="9" t="s">
        <v>134</v>
      </c>
      <c r="C142" s="9"/>
      <c r="D142" s="9"/>
      <c r="E142" s="9"/>
      <c r="F142" s="9"/>
      <c r="G142" s="11"/>
      <c r="H142" s="11"/>
      <c r="I142" s="11"/>
      <c r="J142" s="11"/>
      <c r="K142" s="11"/>
      <c r="L142" s="7"/>
    </row>
    <row r="143" spans="4:6" ht="12" customHeight="1">
      <c r="D143" s="8" t="s">
        <v>9</v>
      </c>
      <c r="E143" s="14" t="s">
        <v>135</v>
      </c>
      <c r="F143" s="14"/>
    </row>
    <row r="144" spans="4:6" ht="12" customHeight="1">
      <c r="D144" s="8" t="s">
        <v>9</v>
      </c>
      <c r="E144" s="14" t="s">
        <v>55</v>
      </c>
      <c r="F144" s="14"/>
    </row>
    <row r="145" spans="4:6" ht="12" customHeight="1">
      <c r="D145" s="8" t="s">
        <v>9</v>
      </c>
      <c r="E145" s="14" t="s">
        <v>97</v>
      </c>
      <c r="F145" s="14"/>
    </row>
    <row r="146" spans="4:6" ht="12" customHeight="1">
      <c r="D146" s="8" t="s">
        <v>13</v>
      </c>
      <c r="E146" s="14" t="s">
        <v>136</v>
      </c>
      <c r="F146" s="14"/>
    </row>
    <row r="147" spans="4:6" ht="12" customHeight="1">
      <c r="D147" s="8" t="s">
        <v>50</v>
      </c>
      <c r="E147" s="18" t="s">
        <v>58</v>
      </c>
      <c r="F147" s="18"/>
    </row>
    <row r="148" spans="2:12" ht="12" customHeight="1">
      <c r="B148" s="9" t="s">
        <v>111</v>
      </c>
      <c r="C148" s="9"/>
      <c r="D148" s="9"/>
      <c r="E148" s="9"/>
      <c r="F148" s="9"/>
      <c r="G148" s="11">
        <v>6</v>
      </c>
      <c r="H148" s="11">
        <v>17</v>
      </c>
      <c r="I148" s="11">
        <v>5</v>
      </c>
      <c r="J148" s="11">
        <v>5</v>
      </c>
      <c r="K148" s="23">
        <v>62150</v>
      </c>
      <c r="L148" s="7"/>
    </row>
    <row r="149" spans="2:12" ht="12" customHeight="1">
      <c r="B149" s="9" t="s">
        <v>137</v>
      </c>
      <c r="C149" s="9"/>
      <c r="D149" s="9"/>
      <c r="E149" s="9"/>
      <c r="F149" s="9"/>
      <c r="G149" s="11"/>
      <c r="H149" s="11"/>
      <c r="I149" s="11"/>
      <c r="J149" s="11"/>
      <c r="K149" s="11"/>
      <c r="L149" s="7"/>
    </row>
    <row r="150" spans="4:6" ht="12" customHeight="1">
      <c r="D150" s="8" t="s">
        <v>9</v>
      </c>
      <c r="E150" s="14" t="s">
        <v>129</v>
      </c>
      <c r="F150" s="14"/>
    </row>
    <row r="151" spans="4:6" ht="12" customHeight="1">
      <c r="D151" s="8" t="s">
        <v>9</v>
      </c>
      <c r="E151" s="14" t="s">
        <v>138</v>
      </c>
      <c r="F151" s="14"/>
    </row>
    <row r="152" spans="4:6" ht="12" customHeight="1">
      <c r="D152" s="8" t="s">
        <v>9</v>
      </c>
      <c r="E152" s="14" t="s">
        <v>139</v>
      </c>
      <c r="F152" s="14"/>
    </row>
    <row r="153" spans="4:6" ht="12" customHeight="1">
      <c r="D153" s="8" t="s">
        <v>9</v>
      </c>
      <c r="E153" s="14" t="s">
        <v>140</v>
      </c>
      <c r="F153" s="14"/>
    </row>
    <row r="154" spans="4:6" ht="12" customHeight="1">
      <c r="D154" s="8" t="s">
        <v>9</v>
      </c>
      <c r="E154" s="14" t="s">
        <v>89</v>
      </c>
      <c r="F154" s="14"/>
    </row>
    <row r="155" spans="4:6" ht="12" customHeight="1">
      <c r="D155" s="8" t="s">
        <v>13</v>
      </c>
      <c r="E155" s="14" t="s">
        <v>125</v>
      </c>
      <c r="F155" s="14"/>
    </row>
    <row r="156" spans="4:6" ht="12" customHeight="1">
      <c r="D156" s="8" t="s">
        <v>48</v>
      </c>
      <c r="E156" s="14" t="s">
        <v>141</v>
      </c>
      <c r="F156" s="14"/>
    </row>
    <row r="157" spans="4:6" ht="12" customHeight="1">
      <c r="D157" s="8" t="s">
        <v>50</v>
      </c>
      <c r="E157" s="18" t="s">
        <v>58</v>
      </c>
      <c r="F157" s="18"/>
    </row>
    <row r="158" spans="2:12" ht="12" customHeight="1">
      <c r="B158" s="9" t="s">
        <v>111</v>
      </c>
      <c r="C158" s="9"/>
      <c r="D158" s="9"/>
      <c r="E158" s="9"/>
      <c r="F158" s="9"/>
      <c r="G158" s="11">
        <v>7</v>
      </c>
      <c r="H158" s="11">
        <v>17</v>
      </c>
      <c r="I158" s="11">
        <v>7</v>
      </c>
      <c r="J158" s="11">
        <v>7</v>
      </c>
      <c r="K158" s="23">
        <v>99696</v>
      </c>
      <c r="L158" s="7"/>
    </row>
    <row r="159" spans="2:12" ht="12" customHeight="1">
      <c r="B159" s="9" t="s">
        <v>137</v>
      </c>
      <c r="C159" s="9"/>
      <c r="D159" s="9"/>
      <c r="E159" s="9"/>
      <c r="F159" s="9"/>
      <c r="G159" s="11"/>
      <c r="H159" s="11"/>
      <c r="I159" s="11"/>
      <c r="J159" s="11"/>
      <c r="K159" s="11"/>
      <c r="L159" s="7"/>
    </row>
    <row r="160" spans="4:6" ht="12" customHeight="1">
      <c r="D160" s="8" t="s">
        <v>9</v>
      </c>
      <c r="E160" s="14" t="s">
        <v>88</v>
      </c>
      <c r="F160" s="14"/>
    </row>
    <row r="161" spans="4:6" ht="12" customHeight="1">
      <c r="D161" s="8" t="s">
        <v>9</v>
      </c>
      <c r="E161" s="14" t="s">
        <v>142</v>
      </c>
      <c r="F161" s="14"/>
    </row>
    <row r="162" spans="4:6" ht="12" customHeight="1">
      <c r="D162" s="8" t="s">
        <v>9</v>
      </c>
      <c r="E162" s="14" t="s">
        <v>54</v>
      </c>
      <c r="F162" s="14"/>
    </row>
    <row r="163" spans="4:6" ht="12" customHeight="1">
      <c r="D163" s="8" t="s">
        <v>9</v>
      </c>
      <c r="E163" s="14" t="s">
        <v>54</v>
      </c>
      <c r="F163" s="14"/>
    </row>
    <row r="164" spans="4:6" ht="12" customHeight="1">
      <c r="D164" s="8" t="s">
        <v>9</v>
      </c>
      <c r="E164" s="14" t="s">
        <v>54</v>
      </c>
      <c r="F164" s="14"/>
    </row>
    <row r="165" spans="4:6" ht="12" customHeight="1">
      <c r="D165" s="8" t="s">
        <v>9</v>
      </c>
      <c r="E165" s="14" t="s">
        <v>143</v>
      </c>
      <c r="F165" s="14"/>
    </row>
    <row r="166" spans="4:6" ht="12" customHeight="1">
      <c r="D166" s="8" t="s">
        <v>9</v>
      </c>
      <c r="E166" s="14" t="s">
        <v>144</v>
      </c>
      <c r="F166" s="14"/>
    </row>
    <row r="167" spans="4:6" ht="12" customHeight="1">
      <c r="D167" s="8" t="s">
        <v>13</v>
      </c>
      <c r="E167" s="14" t="s">
        <v>145</v>
      </c>
      <c r="F167" s="14"/>
    </row>
    <row r="168" spans="4:6" ht="12" customHeight="1">
      <c r="D168" s="8" t="s">
        <v>50</v>
      </c>
      <c r="E168" s="14" t="s">
        <v>146</v>
      </c>
      <c r="F168" s="14"/>
    </row>
    <row r="169" spans="2:12" ht="12" customHeight="1">
      <c r="B169" s="9" t="s">
        <v>111</v>
      </c>
      <c r="C169" s="9"/>
      <c r="D169" s="9"/>
      <c r="E169" s="9"/>
      <c r="F169" s="9"/>
      <c r="G169" s="11">
        <v>8</v>
      </c>
      <c r="H169" s="11">
        <v>15</v>
      </c>
      <c r="I169" s="11">
        <v>3</v>
      </c>
      <c r="J169" s="11">
        <v>3</v>
      </c>
      <c r="K169" s="23">
        <v>43598</v>
      </c>
      <c r="L169" s="7"/>
    </row>
    <row r="170" spans="2:12" ht="12" customHeight="1">
      <c r="B170" s="9" t="s">
        <v>137</v>
      </c>
      <c r="C170" s="9"/>
      <c r="D170" s="9"/>
      <c r="E170" s="9"/>
      <c r="F170" s="9"/>
      <c r="G170" s="11"/>
      <c r="H170" s="11"/>
      <c r="I170" s="11"/>
      <c r="J170" s="11"/>
      <c r="K170" s="11"/>
      <c r="L170" s="7"/>
    </row>
    <row r="171" spans="4:6" ht="12" customHeight="1">
      <c r="D171" s="8" t="s">
        <v>9</v>
      </c>
      <c r="E171" s="14" t="s">
        <v>55</v>
      </c>
      <c r="F171" s="14"/>
    </row>
    <row r="172" spans="4:6" ht="12" customHeight="1">
      <c r="D172" s="8" t="s">
        <v>9</v>
      </c>
      <c r="E172" s="14" t="s">
        <v>54</v>
      </c>
      <c r="F172" s="14"/>
    </row>
    <row r="173" spans="4:6" ht="12" customHeight="1">
      <c r="D173" s="8" t="s">
        <v>9</v>
      </c>
      <c r="E173" s="14" t="s">
        <v>147</v>
      </c>
      <c r="F173" s="14"/>
    </row>
    <row r="174" spans="4:6" ht="12" customHeight="1">
      <c r="D174" s="8" t="s">
        <v>13</v>
      </c>
      <c r="E174" s="14" t="s">
        <v>148</v>
      </c>
      <c r="F174" s="14"/>
    </row>
    <row r="175" spans="4:6" ht="12" customHeight="1">
      <c r="D175" s="8" t="s">
        <v>50</v>
      </c>
      <c r="E175" s="14" t="s">
        <v>149</v>
      </c>
      <c r="F175" s="14"/>
    </row>
    <row r="176" spans="2:12" ht="12" customHeight="1">
      <c r="B176" s="9" t="s">
        <v>111</v>
      </c>
      <c r="C176" s="9"/>
      <c r="D176" s="9"/>
      <c r="E176" s="9"/>
      <c r="F176" s="9"/>
      <c r="G176" s="11">
        <v>9</v>
      </c>
      <c r="H176" s="11">
        <v>14</v>
      </c>
      <c r="I176" s="11">
        <v>3</v>
      </c>
      <c r="J176" s="11">
        <v>3</v>
      </c>
      <c r="K176" s="23">
        <v>47029</v>
      </c>
      <c r="L176" s="7"/>
    </row>
    <row r="177" spans="2:12" ht="12" customHeight="1">
      <c r="B177" s="9" t="s">
        <v>137</v>
      </c>
      <c r="C177" s="9"/>
      <c r="D177" s="9"/>
      <c r="E177" s="9"/>
      <c r="F177" s="9"/>
      <c r="G177" s="11"/>
      <c r="H177" s="11"/>
      <c r="I177" s="11"/>
      <c r="J177" s="11"/>
      <c r="K177" s="11"/>
      <c r="L177" s="7"/>
    </row>
    <row r="178" spans="4:6" ht="12" customHeight="1">
      <c r="D178" s="8" t="s">
        <v>9</v>
      </c>
      <c r="E178" s="14" t="s">
        <v>150</v>
      </c>
      <c r="F178" s="14"/>
    </row>
    <row r="179" spans="4:6" ht="12" customHeight="1">
      <c r="D179" s="8" t="s">
        <v>9</v>
      </c>
      <c r="E179" s="14" t="s">
        <v>55</v>
      </c>
      <c r="F179" s="14"/>
    </row>
    <row r="180" spans="4:6" ht="12" customHeight="1">
      <c r="D180" s="8" t="s">
        <v>9</v>
      </c>
      <c r="E180" s="14" t="s">
        <v>55</v>
      </c>
      <c r="F180" s="14"/>
    </row>
    <row r="181" spans="4:6" ht="12" customHeight="1">
      <c r="D181" s="8" t="s">
        <v>13</v>
      </c>
      <c r="E181" s="14" t="s">
        <v>62</v>
      </c>
      <c r="F181" s="14"/>
    </row>
    <row r="182" spans="4:6" ht="12" customHeight="1">
      <c r="D182" s="8" t="s">
        <v>50</v>
      </c>
      <c r="E182" s="14" t="s">
        <v>151</v>
      </c>
      <c r="F182" s="14"/>
    </row>
    <row r="183" spans="2:12" ht="12" customHeight="1">
      <c r="B183" s="9" t="s">
        <v>152</v>
      </c>
      <c r="C183" s="9"/>
      <c r="D183" s="9"/>
      <c r="E183" s="9"/>
      <c r="F183" s="9"/>
      <c r="G183" s="11">
        <v>1</v>
      </c>
      <c r="H183" s="11">
        <v>4</v>
      </c>
      <c r="I183" s="11">
        <v>1</v>
      </c>
      <c r="J183" s="11">
        <v>0</v>
      </c>
      <c r="K183" s="11"/>
      <c r="L183" s="7"/>
    </row>
    <row r="184" spans="2:12" ht="12" customHeight="1">
      <c r="B184" s="9" t="s">
        <v>153</v>
      </c>
      <c r="C184" s="9"/>
      <c r="D184" s="9"/>
      <c r="E184" s="9"/>
      <c r="F184" s="9"/>
      <c r="G184" s="11"/>
      <c r="H184" s="11"/>
      <c r="I184" s="11"/>
      <c r="J184" s="11"/>
      <c r="K184" s="11"/>
      <c r="L184" s="7"/>
    </row>
    <row r="185" spans="4:6" ht="12" customHeight="1">
      <c r="D185" s="8" t="s">
        <v>9</v>
      </c>
      <c r="E185" s="14" t="s">
        <v>154</v>
      </c>
      <c r="F185" s="14"/>
    </row>
    <row r="186" spans="4:6" ht="12" customHeight="1">
      <c r="D186" s="8" t="s">
        <v>50</v>
      </c>
      <c r="E186" s="14" t="s">
        <v>58</v>
      </c>
      <c r="F186" s="14"/>
    </row>
    <row r="187" spans="2:12" ht="12" customHeight="1">
      <c r="B187" s="9" t="s">
        <v>152</v>
      </c>
      <c r="C187" s="9"/>
      <c r="D187" s="9"/>
      <c r="E187" s="9"/>
      <c r="F187" s="9"/>
      <c r="G187" s="11">
        <v>2</v>
      </c>
      <c r="H187" s="11">
        <v>1</v>
      </c>
      <c r="I187" s="11">
        <v>1</v>
      </c>
      <c r="J187" s="11">
        <v>0</v>
      </c>
      <c r="K187" s="11"/>
      <c r="L187" s="7"/>
    </row>
    <row r="188" spans="2:12" ht="12" customHeight="1">
      <c r="B188" s="9" t="s">
        <v>153</v>
      </c>
      <c r="C188" s="9"/>
      <c r="D188" s="9"/>
      <c r="E188" s="9"/>
      <c r="F188" s="9"/>
      <c r="G188" s="11"/>
      <c r="H188" s="11"/>
      <c r="I188" s="11"/>
      <c r="J188" s="11"/>
      <c r="K188" s="11"/>
      <c r="L188" s="7"/>
    </row>
    <row r="189" spans="4:6" ht="12" customHeight="1">
      <c r="D189" s="8" t="s">
        <v>9</v>
      </c>
      <c r="E189" s="14" t="s">
        <v>79</v>
      </c>
      <c r="F189" s="14"/>
    </row>
    <row r="190" spans="2:12" ht="12" customHeight="1">
      <c r="B190" s="9" t="s">
        <v>155</v>
      </c>
      <c r="C190" s="9"/>
      <c r="D190" s="9"/>
      <c r="E190" s="9"/>
      <c r="F190" s="9"/>
      <c r="G190" s="11">
        <v>1</v>
      </c>
      <c r="H190" s="11">
        <v>15</v>
      </c>
      <c r="I190" s="11">
        <v>4</v>
      </c>
      <c r="J190" s="11">
        <v>4</v>
      </c>
      <c r="K190" s="23">
        <v>16605</v>
      </c>
      <c r="L190" s="7"/>
    </row>
    <row r="191" spans="2:12" ht="12" customHeight="1">
      <c r="B191" s="9" t="s">
        <v>156</v>
      </c>
      <c r="C191" s="9"/>
      <c r="D191" s="9"/>
      <c r="E191" s="9"/>
      <c r="F191" s="9"/>
      <c r="G191" s="11"/>
      <c r="H191" s="11"/>
      <c r="I191" s="11"/>
      <c r="J191" s="11"/>
      <c r="K191" s="11"/>
      <c r="L191" s="7"/>
    </row>
    <row r="192" spans="4:6" ht="12" customHeight="1">
      <c r="D192" s="8" t="s">
        <v>9</v>
      </c>
      <c r="E192" s="14" t="s">
        <v>157</v>
      </c>
      <c r="F192" s="14"/>
    </row>
    <row r="193" spans="4:6" ht="12" customHeight="1">
      <c r="D193" s="8" t="s">
        <v>9</v>
      </c>
      <c r="E193" s="14" t="s">
        <v>54</v>
      </c>
      <c r="F193" s="14"/>
    </row>
    <row r="194" spans="4:6" ht="12" customHeight="1">
      <c r="D194" s="8" t="s">
        <v>9</v>
      </c>
      <c r="E194" s="14" t="s">
        <v>55</v>
      </c>
      <c r="F194" s="14"/>
    </row>
    <row r="195" spans="4:6" ht="12" customHeight="1">
      <c r="D195" s="8" t="s">
        <v>9</v>
      </c>
      <c r="E195" s="14" t="s">
        <v>88</v>
      </c>
      <c r="F195" s="14"/>
    </row>
    <row r="196" spans="4:6" ht="12" customHeight="1">
      <c r="D196" s="8" t="s">
        <v>50</v>
      </c>
      <c r="E196" s="18" t="s">
        <v>158</v>
      </c>
      <c r="F196" s="18"/>
    </row>
    <row r="197" spans="2:12" ht="12" customHeight="1">
      <c r="B197" s="9" t="s">
        <v>159</v>
      </c>
      <c r="C197" s="9"/>
      <c r="D197" s="9"/>
      <c r="E197" s="9"/>
      <c r="F197" s="9"/>
      <c r="G197" s="11">
        <v>1</v>
      </c>
      <c r="H197" s="11">
        <v>4</v>
      </c>
      <c r="I197" s="11">
        <v>1</v>
      </c>
      <c r="J197" s="11">
        <v>0</v>
      </c>
      <c r="K197" s="11"/>
      <c r="L197" s="7"/>
    </row>
    <row r="198" spans="2:12" ht="12" customHeight="1">
      <c r="B198" s="9" t="s">
        <v>160</v>
      </c>
      <c r="C198" s="9"/>
      <c r="D198" s="9"/>
      <c r="E198" s="9"/>
      <c r="F198" s="9"/>
      <c r="G198" s="11"/>
      <c r="H198" s="11"/>
      <c r="I198" s="11"/>
      <c r="J198" s="11"/>
      <c r="K198" s="11"/>
      <c r="L198" s="7"/>
    </row>
    <row r="199" spans="4:6" ht="12" customHeight="1">
      <c r="D199" s="8" t="s">
        <v>9</v>
      </c>
      <c r="E199" s="14" t="s">
        <v>91</v>
      </c>
      <c r="F199" s="14"/>
    </row>
    <row r="200" spans="4:6" ht="12" customHeight="1">
      <c r="D200" s="8" t="s">
        <v>13</v>
      </c>
      <c r="E200" s="14" t="s">
        <v>161</v>
      </c>
      <c r="F200" s="14"/>
    </row>
    <row r="201" spans="4:6" ht="12" customHeight="1">
      <c r="D201" s="8" t="s">
        <v>50</v>
      </c>
      <c r="E201" s="14" t="s">
        <v>107</v>
      </c>
      <c r="F201" s="14"/>
    </row>
    <row r="202" spans="2:12" ht="12" customHeight="1">
      <c r="B202" s="9" t="s">
        <v>159</v>
      </c>
      <c r="C202" s="9"/>
      <c r="D202" s="9"/>
      <c r="E202" s="9"/>
      <c r="F202" s="9"/>
      <c r="G202" s="11">
        <v>2</v>
      </c>
      <c r="H202" s="11">
        <v>2</v>
      </c>
      <c r="I202" s="11">
        <v>1</v>
      </c>
      <c r="J202" s="11">
        <v>0</v>
      </c>
      <c r="K202" s="11"/>
      <c r="L202" s="7"/>
    </row>
    <row r="203" spans="2:12" ht="12" customHeight="1">
      <c r="B203" s="9" t="s">
        <v>160</v>
      </c>
      <c r="C203" s="9"/>
      <c r="D203" s="9"/>
      <c r="E203" s="9"/>
      <c r="F203" s="9"/>
      <c r="G203" s="11"/>
      <c r="H203" s="11"/>
      <c r="I203" s="11"/>
      <c r="J203" s="11"/>
      <c r="K203" s="11"/>
      <c r="L203" s="7"/>
    </row>
    <row r="204" spans="4:6" ht="12" customHeight="1">
      <c r="D204" s="8" t="s">
        <v>9</v>
      </c>
      <c r="E204" s="14" t="s">
        <v>79</v>
      </c>
      <c r="F204" s="14"/>
    </row>
    <row r="205" spans="2:12" ht="12" customHeight="1">
      <c r="B205" s="9" t="s">
        <v>162</v>
      </c>
      <c r="C205" s="9"/>
      <c r="D205" s="9"/>
      <c r="E205" s="9"/>
      <c r="F205" s="9"/>
      <c r="G205" s="11">
        <v>1</v>
      </c>
      <c r="H205" s="11">
        <v>18</v>
      </c>
      <c r="I205" s="11">
        <v>3</v>
      </c>
      <c r="J205" s="11">
        <v>3</v>
      </c>
      <c r="K205" s="23">
        <v>53237</v>
      </c>
      <c r="L205" s="7"/>
    </row>
    <row r="206" spans="2:12" ht="12" customHeight="1">
      <c r="B206" s="9" t="s">
        <v>137</v>
      </c>
      <c r="C206" s="9"/>
      <c r="D206" s="9"/>
      <c r="E206" s="9"/>
      <c r="F206" s="9"/>
      <c r="G206" s="11"/>
      <c r="H206" s="11"/>
      <c r="I206" s="11"/>
      <c r="J206" s="11"/>
      <c r="K206" s="11"/>
      <c r="L206" s="7"/>
    </row>
    <row r="207" spans="4:6" ht="12" customHeight="1">
      <c r="D207" s="8" t="s">
        <v>9</v>
      </c>
      <c r="E207" s="14" t="s">
        <v>163</v>
      </c>
      <c r="F207" s="14"/>
    </row>
    <row r="208" spans="4:6" ht="12" customHeight="1">
      <c r="D208" s="8" t="s">
        <v>9</v>
      </c>
      <c r="E208" s="14" t="s">
        <v>164</v>
      </c>
      <c r="F208" s="14"/>
    </row>
    <row r="209" spans="4:6" ht="12" customHeight="1">
      <c r="D209" s="8" t="s">
        <v>9</v>
      </c>
      <c r="E209" s="14" t="s">
        <v>55</v>
      </c>
      <c r="F209" s="14"/>
    </row>
    <row r="210" spans="4:6" ht="12" customHeight="1">
      <c r="D210" s="8" t="s">
        <v>13</v>
      </c>
      <c r="E210" s="14" t="s">
        <v>136</v>
      </c>
      <c r="F210" s="14"/>
    </row>
    <row r="211" spans="4:6" ht="12" customHeight="1">
      <c r="D211" s="8" t="s">
        <v>50</v>
      </c>
      <c r="E211" s="14" t="s">
        <v>58</v>
      </c>
      <c r="F211" s="14"/>
    </row>
    <row r="212" spans="2:12" ht="12" customHeight="1">
      <c r="B212" s="9" t="s">
        <v>165</v>
      </c>
      <c r="C212" s="9"/>
      <c r="D212" s="9"/>
      <c r="E212" s="9"/>
      <c r="F212" s="9"/>
      <c r="G212" s="11">
        <v>1</v>
      </c>
      <c r="H212" s="11">
        <v>6</v>
      </c>
      <c r="I212" s="11">
        <v>1</v>
      </c>
      <c r="J212" s="11">
        <v>1</v>
      </c>
      <c r="K212" s="23">
        <v>6867</v>
      </c>
      <c r="L212" s="7"/>
    </row>
    <row r="213" spans="2:12" ht="12" customHeight="1">
      <c r="B213" s="9" t="s">
        <v>137</v>
      </c>
      <c r="C213" s="9"/>
      <c r="D213" s="9"/>
      <c r="E213" s="9"/>
      <c r="F213" s="9"/>
      <c r="G213" s="11"/>
      <c r="H213" s="11"/>
      <c r="I213" s="11"/>
      <c r="J213" s="11"/>
      <c r="K213" s="11"/>
      <c r="L213" s="7"/>
    </row>
    <row r="214" spans="4:6" ht="12" customHeight="1">
      <c r="D214" s="8" t="s">
        <v>9</v>
      </c>
      <c r="E214" s="14" t="s">
        <v>166</v>
      </c>
      <c r="F214" s="14"/>
    </row>
    <row r="215" spans="4:6" ht="12" customHeight="1">
      <c r="D215" s="8" t="s">
        <v>13</v>
      </c>
      <c r="E215" s="14" t="s">
        <v>167</v>
      </c>
      <c r="F215" s="14"/>
    </row>
    <row r="216" spans="4:6" ht="12" customHeight="1">
      <c r="D216" s="8" t="s">
        <v>50</v>
      </c>
      <c r="E216" s="18" t="s">
        <v>58</v>
      </c>
      <c r="F216" s="18"/>
    </row>
    <row r="217" spans="2:12" ht="12" customHeight="1">
      <c r="B217" s="9" t="s">
        <v>168</v>
      </c>
      <c r="C217" s="9"/>
      <c r="D217" s="9"/>
      <c r="E217" s="9"/>
      <c r="F217" s="9"/>
      <c r="G217" s="11">
        <v>1</v>
      </c>
      <c r="H217" s="11">
        <v>1</v>
      </c>
      <c r="I217" s="11">
        <v>0</v>
      </c>
      <c r="J217" s="11">
        <v>0</v>
      </c>
      <c r="K217" s="11"/>
      <c r="L217" s="7"/>
    </row>
    <row r="218" spans="2:12" ht="12" customHeight="1">
      <c r="B218" s="9" t="s">
        <v>169</v>
      </c>
      <c r="C218" s="9"/>
      <c r="D218" s="9"/>
      <c r="E218" s="9"/>
      <c r="F218" s="9"/>
      <c r="G218" s="11"/>
      <c r="H218" s="11"/>
      <c r="I218" s="11"/>
      <c r="J218" s="11"/>
      <c r="K218" s="11"/>
      <c r="L218" s="7"/>
    </row>
    <row r="219" spans="4:6" ht="12" customHeight="1">
      <c r="D219" s="8" t="s">
        <v>50</v>
      </c>
      <c r="E219" s="18" t="s">
        <v>170</v>
      </c>
      <c r="F219" s="18"/>
    </row>
    <row r="220" spans="2:12" ht="12" customHeight="1">
      <c r="B220" s="9" t="s">
        <v>171</v>
      </c>
      <c r="C220" s="9"/>
      <c r="D220" s="9"/>
      <c r="E220" s="9"/>
      <c r="F220" s="9"/>
      <c r="G220" s="11">
        <v>1</v>
      </c>
      <c r="H220" s="11">
        <v>2</v>
      </c>
      <c r="I220" s="11">
        <v>1</v>
      </c>
      <c r="J220" s="11">
        <v>1</v>
      </c>
      <c r="K220" s="23">
        <v>3271</v>
      </c>
      <c r="L220" s="7"/>
    </row>
    <row r="221" spans="2:12" ht="12" customHeight="1">
      <c r="B221" s="9" t="s">
        <v>172</v>
      </c>
      <c r="C221" s="9"/>
      <c r="D221" s="9"/>
      <c r="E221" s="9"/>
      <c r="F221" s="9"/>
      <c r="G221" s="11"/>
      <c r="H221" s="11"/>
      <c r="I221" s="11"/>
      <c r="J221" s="11"/>
      <c r="K221" s="11"/>
      <c r="L221" s="7"/>
    </row>
    <row r="222" spans="4:6" ht="12" customHeight="1">
      <c r="D222" s="8" t="s">
        <v>9</v>
      </c>
      <c r="E222" s="14" t="s">
        <v>173</v>
      </c>
      <c r="F222" s="14"/>
    </row>
    <row r="223" spans="4:6" ht="12" customHeight="1">
      <c r="D223" s="8" t="s">
        <v>13</v>
      </c>
      <c r="E223" s="14" t="s">
        <v>145</v>
      </c>
      <c r="F223" s="14"/>
    </row>
    <row r="224" spans="4:6" ht="12" customHeight="1">
      <c r="D224" s="8" t="s">
        <v>50</v>
      </c>
      <c r="E224" s="14" t="s">
        <v>51</v>
      </c>
      <c r="F224" s="14"/>
    </row>
    <row r="225" spans="2:12" ht="12" customHeight="1">
      <c r="B225" s="9" t="s">
        <v>174</v>
      </c>
      <c r="C225" s="9"/>
      <c r="D225" s="9"/>
      <c r="E225" s="9"/>
      <c r="F225" s="9"/>
      <c r="G225" s="11">
        <v>1</v>
      </c>
      <c r="H225" s="11">
        <v>2</v>
      </c>
      <c r="I225" s="11">
        <v>1</v>
      </c>
      <c r="J225" s="11">
        <v>1</v>
      </c>
      <c r="K225" s="23">
        <v>4460</v>
      </c>
      <c r="L225" s="7"/>
    </row>
    <row r="226" spans="2:12" ht="12" customHeight="1">
      <c r="B226" s="9" t="s">
        <v>175</v>
      </c>
      <c r="C226" s="9"/>
      <c r="D226" s="9"/>
      <c r="E226" s="9"/>
      <c r="F226" s="9"/>
      <c r="G226" s="11"/>
      <c r="H226" s="11"/>
      <c r="I226" s="11"/>
      <c r="J226" s="11"/>
      <c r="K226" s="11"/>
      <c r="L226" s="7"/>
    </row>
    <row r="227" spans="4:6" ht="12" customHeight="1">
      <c r="D227" s="8" t="s">
        <v>9</v>
      </c>
      <c r="E227" s="14" t="s">
        <v>176</v>
      </c>
      <c r="F227" s="14"/>
    </row>
    <row r="228" spans="4:6" ht="12" customHeight="1">
      <c r="D228" s="8" t="s">
        <v>13</v>
      </c>
      <c r="E228" s="14" t="s">
        <v>177</v>
      </c>
      <c r="F228" s="14"/>
    </row>
    <row r="229" spans="2:12" ht="12" customHeight="1">
      <c r="B229" s="9" t="s">
        <v>178</v>
      </c>
      <c r="C229" s="9"/>
      <c r="D229" s="9"/>
      <c r="E229" s="9"/>
      <c r="F229" s="9"/>
      <c r="G229" s="11">
        <v>1</v>
      </c>
      <c r="H229" s="11">
        <v>4</v>
      </c>
      <c r="I229" s="11">
        <v>2</v>
      </c>
      <c r="J229" s="11">
        <v>2</v>
      </c>
      <c r="K229" s="23">
        <v>5930</v>
      </c>
      <c r="L229" s="7"/>
    </row>
    <row r="230" spans="2:12" ht="12" customHeight="1">
      <c r="B230" s="9" t="s">
        <v>179</v>
      </c>
      <c r="C230" s="9"/>
      <c r="D230" s="9"/>
      <c r="E230" s="9"/>
      <c r="F230" s="9"/>
      <c r="G230" s="11"/>
      <c r="H230" s="11"/>
      <c r="I230" s="11"/>
      <c r="J230" s="11"/>
      <c r="K230" s="11"/>
      <c r="L230" s="7"/>
    </row>
    <row r="231" spans="4:6" ht="12" customHeight="1">
      <c r="D231" s="8" t="s">
        <v>9</v>
      </c>
      <c r="E231" s="14" t="s">
        <v>180</v>
      </c>
      <c r="F231" s="14"/>
    </row>
    <row r="232" spans="4:6" ht="12" customHeight="1">
      <c r="D232" s="8" t="s">
        <v>9</v>
      </c>
      <c r="E232" s="14" t="s">
        <v>46</v>
      </c>
      <c r="F232" s="14"/>
    </row>
    <row r="233" spans="4:6" ht="12" customHeight="1">
      <c r="D233" s="8" t="s">
        <v>13</v>
      </c>
      <c r="E233" s="14" t="s">
        <v>181</v>
      </c>
      <c r="F233" s="14"/>
    </row>
    <row r="234" spans="4:6" ht="12" customHeight="1">
      <c r="D234" s="8" t="s">
        <v>50</v>
      </c>
      <c r="E234" s="18" t="s">
        <v>58</v>
      </c>
      <c r="F234" s="18"/>
    </row>
    <row r="235" spans="2:12" ht="12" customHeight="1">
      <c r="B235" s="9" t="s">
        <v>178</v>
      </c>
      <c r="C235" s="9"/>
      <c r="D235" s="9"/>
      <c r="E235" s="9"/>
      <c r="F235" s="9"/>
      <c r="G235" s="11">
        <v>2</v>
      </c>
      <c r="H235" s="11">
        <v>5</v>
      </c>
      <c r="I235" s="11">
        <v>1</v>
      </c>
      <c r="J235" s="11">
        <v>1</v>
      </c>
      <c r="K235" s="23">
        <v>4989</v>
      </c>
      <c r="L235" s="7"/>
    </row>
    <row r="236" spans="2:12" ht="12" customHeight="1">
      <c r="B236" s="9" t="s">
        <v>179</v>
      </c>
      <c r="C236" s="9"/>
      <c r="D236" s="9"/>
      <c r="E236" s="9"/>
      <c r="F236" s="9"/>
      <c r="G236" s="11"/>
      <c r="H236" s="11"/>
      <c r="I236" s="11"/>
      <c r="J236" s="11"/>
      <c r="K236" s="11"/>
      <c r="L236" s="7"/>
    </row>
    <row r="237" spans="4:6" ht="12" customHeight="1">
      <c r="D237" s="8" t="s">
        <v>9</v>
      </c>
      <c r="E237" s="14" t="s">
        <v>46</v>
      </c>
      <c r="F237" s="14"/>
    </row>
    <row r="238" spans="2:12" ht="12" customHeight="1">
      <c r="B238" s="9" t="s">
        <v>182</v>
      </c>
      <c r="C238" s="9"/>
      <c r="D238" s="9"/>
      <c r="E238" s="9"/>
      <c r="F238" s="9"/>
      <c r="G238" s="11">
        <v>1</v>
      </c>
      <c r="H238" s="11">
        <v>18</v>
      </c>
      <c r="I238" s="11">
        <v>5</v>
      </c>
      <c r="J238" s="11">
        <v>5</v>
      </c>
      <c r="K238" s="23">
        <v>18281</v>
      </c>
      <c r="L238" s="7"/>
    </row>
    <row r="239" spans="2:12" ht="12" customHeight="1">
      <c r="B239" s="9" t="s">
        <v>183</v>
      </c>
      <c r="C239" s="9"/>
      <c r="D239" s="9"/>
      <c r="E239" s="9"/>
      <c r="F239" s="9"/>
      <c r="G239" s="11"/>
      <c r="H239" s="11"/>
      <c r="I239" s="11"/>
      <c r="J239" s="11"/>
      <c r="K239" s="11"/>
      <c r="L239" s="7"/>
    </row>
    <row r="240" spans="4:6" ht="12" customHeight="1">
      <c r="D240" s="8" t="s">
        <v>9</v>
      </c>
      <c r="E240" s="14" t="s">
        <v>184</v>
      </c>
      <c r="F240" s="14"/>
    </row>
    <row r="241" spans="4:6" ht="12" customHeight="1">
      <c r="D241" s="8" t="s">
        <v>9</v>
      </c>
      <c r="E241" s="14" t="s">
        <v>54</v>
      </c>
      <c r="F241" s="14"/>
    </row>
    <row r="242" spans="4:6" ht="12" customHeight="1">
      <c r="D242" s="8" t="s">
        <v>9</v>
      </c>
      <c r="E242" s="14" t="s">
        <v>89</v>
      </c>
      <c r="F242" s="14"/>
    </row>
    <row r="243" spans="4:6" ht="12" customHeight="1">
      <c r="D243" s="8" t="s">
        <v>9</v>
      </c>
      <c r="E243" s="14" t="s">
        <v>55</v>
      </c>
      <c r="F243" s="14"/>
    </row>
    <row r="244" spans="4:6" ht="12" customHeight="1">
      <c r="D244" s="8" t="s">
        <v>9</v>
      </c>
      <c r="E244" s="14" t="s">
        <v>120</v>
      </c>
      <c r="F244" s="14"/>
    </row>
    <row r="245" spans="4:6" ht="12" customHeight="1">
      <c r="D245" s="8" t="s">
        <v>50</v>
      </c>
      <c r="E245" s="18" t="s">
        <v>51</v>
      </c>
      <c r="F245" s="18"/>
    </row>
    <row r="246" spans="2:12" ht="12" customHeight="1">
      <c r="B246" s="9" t="s">
        <v>185</v>
      </c>
      <c r="C246" s="9"/>
      <c r="D246" s="9"/>
      <c r="E246" s="9"/>
      <c r="F246" s="9"/>
      <c r="G246" s="11">
        <v>1</v>
      </c>
      <c r="H246" s="11">
        <v>9</v>
      </c>
      <c r="I246" s="11">
        <v>3</v>
      </c>
      <c r="J246" s="11">
        <v>3</v>
      </c>
      <c r="K246" s="23">
        <v>12248</v>
      </c>
      <c r="L246" s="7"/>
    </row>
    <row r="247" spans="2:12" ht="12" customHeight="1">
      <c r="B247" s="9" t="s">
        <v>186</v>
      </c>
      <c r="C247" s="9"/>
      <c r="D247" s="9"/>
      <c r="E247" s="9"/>
      <c r="F247" s="9"/>
      <c r="G247" s="11"/>
      <c r="H247" s="11"/>
      <c r="I247" s="11"/>
      <c r="J247" s="11"/>
      <c r="K247" s="11"/>
      <c r="L247" s="7"/>
    </row>
    <row r="248" spans="4:6" ht="12" customHeight="1">
      <c r="D248" s="8" t="s">
        <v>9</v>
      </c>
      <c r="E248" s="14" t="s">
        <v>157</v>
      </c>
      <c r="F248" s="14"/>
    </row>
    <row r="249" spans="4:6" ht="12" customHeight="1">
      <c r="D249" s="8" t="s">
        <v>9</v>
      </c>
      <c r="E249" s="14" t="s">
        <v>154</v>
      </c>
      <c r="F249" s="14"/>
    </row>
    <row r="250" spans="4:6" ht="12" customHeight="1">
      <c r="D250" s="8" t="s">
        <v>9</v>
      </c>
      <c r="E250" s="14" t="s">
        <v>55</v>
      </c>
      <c r="F250" s="14"/>
    </row>
    <row r="251" spans="4:6" ht="12" customHeight="1">
      <c r="D251" s="8" t="s">
        <v>50</v>
      </c>
      <c r="E251" s="18" t="s">
        <v>170</v>
      </c>
      <c r="F251" s="18"/>
    </row>
    <row r="252" spans="2:12" ht="12" customHeight="1">
      <c r="B252" s="9" t="s">
        <v>187</v>
      </c>
      <c r="C252" s="9"/>
      <c r="D252" s="9"/>
      <c r="E252" s="9"/>
      <c r="F252" s="9"/>
      <c r="G252" s="11">
        <v>1</v>
      </c>
      <c r="H252" s="11">
        <v>11</v>
      </c>
      <c r="I252" s="11">
        <v>1</v>
      </c>
      <c r="J252" s="11">
        <v>0</v>
      </c>
      <c r="K252" s="23"/>
      <c r="L252" s="7"/>
    </row>
    <row r="253" spans="2:12" ht="12" customHeight="1">
      <c r="B253" s="9" t="s">
        <v>188</v>
      </c>
      <c r="C253" s="9"/>
      <c r="D253" s="9"/>
      <c r="E253" s="9"/>
      <c r="F253" s="9"/>
      <c r="G253" s="11"/>
      <c r="H253" s="11"/>
      <c r="I253" s="11"/>
      <c r="J253" s="11"/>
      <c r="K253" s="11"/>
      <c r="L253" s="7"/>
    </row>
    <row r="254" spans="4:6" ht="12" customHeight="1">
      <c r="D254" s="8" t="s">
        <v>9</v>
      </c>
      <c r="E254" s="14" t="s">
        <v>189</v>
      </c>
      <c r="F254" s="14"/>
    </row>
    <row r="255" spans="4:6" ht="12" customHeight="1">
      <c r="D255" s="8" t="s">
        <v>13</v>
      </c>
      <c r="E255" s="14" t="s">
        <v>190</v>
      </c>
      <c r="F255" s="14"/>
    </row>
    <row r="256" spans="4:5" ht="12" customHeight="1">
      <c r="D256" s="8" t="s">
        <v>50</v>
      </c>
      <c r="E256" s="8" t="s">
        <v>170</v>
      </c>
    </row>
    <row r="257" spans="2:12" ht="12" customHeight="1">
      <c r="B257" s="9" t="s">
        <v>191</v>
      </c>
      <c r="C257" s="9"/>
      <c r="D257" s="9"/>
      <c r="E257" s="9"/>
      <c r="F257" s="9"/>
      <c r="G257" s="11">
        <v>1</v>
      </c>
      <c r="H257" s="11">
        <v>16</v>
      </c>
      <c r="I257" s="11">
        <v>1</v>
      </c>
      <c r="J257" s="11">
        <v>1</v>
      </c>
      <c r="K257" s="23">
        <v>19474</v>
      </c>
      <c r="L257" s="7"/>
    </row>
    <row r="258" spans="2:12" ht="12" customHeight="1">
      <c r="B258" s="9" t="s">
        <v>192</v>
      </c>
      <c r="C258" s="9"/>
      <c r="D258" s="9"/>
      <c r="E258" s="9"/>
      <c r="F258" s="9"/>
      <c r="G258" s="11"/>
      <c r="H258" s="11"/>
      <c r="I258" s="11"/>
      <c r="J258" s="11"/>
      <c r="K258" s="11"/>
      <c r="L258" s="7"/>
    </row>
    <row r="259" spans="4:6" ht="12" customHeight="1">
      <c r="D259" s="8" t="s">
        <v>9</v>
      </c>
      <c r="E259" s="14" t="s">
        <v>55</v>
      </c>
      <c r="F259" s="14"/>
    </row>
    <row r="260" spans="4:6" ht="12" customHeight="1">
      <c r="D260" s="8" t="s">
        <v>50</v>
      </c>
      <c r="E260" s="18" t="s">
        <v>170</v>
      </c>
      <c r="F260" s="18"/>
    </row>
    <row r="261" spans="2:12" ht="12" customHeight="1">
      <c r="B261" s="9" t="s">
        <v>191</v>
      </c>
      <c r="C261" s="9"/>
      <c r="D261" s="9"/>
      <c r="E261" s="9"/>
      <c r="F261" s="9"/>
      <c r="G261" s="11">
        <v>2</v>
      </c>
      <c r="H261" s="11">
        <v>1</v>
      </c>
      <c r="I261" s="11">
        <v>1</v>
      </c>
      <c r="J261" s="11">
        <v>0</v>
      </c>
      <c r="K261" s="11"/>
      <c r="L261" s="7"/>
    </row>
    <row r="262" spans="2:12" ht="12" customHeight="1">
      <c r="B262" s="9" t="s">
        <v>192</v>
      </c>
      <c r="C262" s="9"/>
      <c r="D262" s="9"/>
      <c r="E262" s="9"/>
      <c r="F262" s="9"/>
      <c r="G262" s="11"/>
      <c r="H262" s="11"/>
      <c r="I262" s="11"/>
      <c r="J262" s="11"/>
      <c r="K262" s="11"/>
      <c r="L262" s="7"/>
    </row>
    <row r="263" spans="4:6" ht="12" customHeight="1">
      <c r="D263" s="8" t="s">
        <v>9</v>
      </c>
      <c r="E263" s="14" t="s">
        <v>157</v>
      </c>
      <c r="F263" s="14"/>
    </row>
    <row r="264" spans="2:12" ht="12" customHeight="1">
      <c r="B264" s="9" t="s">
        <v>193</v>
      </c>
      <c r="C264" s="9"/>
      <c r="D264" s="9"/>
      <c r="E264" s="9"/>
      <c r="F264" s="9"/>
      <c r="G264" s="11">
        <v>1</v>
      </c>
      <c r="H264" s="11">
        <v>22</v>
      </c>
      <c r="I264" s="11">
        <v>3</v>
      </c>
      <c r="J264" s="11">
        <v>3</v>
      </c>
      <c r="K264" s="23">
        <v>41344</v>
      </c>
      <c r="L264" s="7"/>
    </row>
    <row r="265" spans="2:12" ht="12" customHeight="1">
      <c r="B265" s="9" t="s">
        <v>194</v>
      </c>
      <c r="C265" s="9"/>
      <c r="D265" s="9"/>
      <c r="E265" s="9"/>
      <c r="F265" s="9"/>
      <c r="G265" s="11"/>
      <c r="H265" s="11"/>
      <c r="I265" s="11"/>
      <c r="J265" s="11"/>
      <c r="K265" s="11"/>
      <c r="L265" s="7"/>
    </row>
    <row r="266" spans="4:6" ht="12" customHeight="1">
      <c r="D266" s="8" t="s">
        <v>9</v>
      </c>
      <c r="E266" s="14" t="s">
        <v>55</v>
      </c>
      <c r="F266" s="14"/>
    </row>
    <row r="267" spans="4:6" ht="12" customHeight="1">
      <c r="D267" s="8" t="s">
        <v>9</v>
      </c>
      <c r="E267" s="14" t="s">
        <v>54</v>
      </c>
      <c r="F267" s="14"/>
    </row>
    <row r="268" spans="4:6" ht="12" customHeight="1">
      <c r="D268" s="8" t="s">
        <v>9</v>
      </c>
      <c r="E268" s="14" t="s">
        <v>54</v>
      </c>
      <c r="F268" s="14"/>
    </row>
    <row r="269" spans="4:6" ht="12" customHeight="1">
      <c r="D269" s="8" t="s">
        <v>13</v>
      </c>
      <c r="E269" s="14" t="s">
        <v>195</v>
      </c>
      <c r="F269" s="14"/>
    </row>
    <row r="270" spans="4:6" ht="12" customHeight="1">
      <c r="D270" s="8" t="s">
        <v>50</v>
      </c>
      <c r="E270" s="18" t="s">
        <v>51</v>
      </c>
      <c r="F270" s="18"/>
    </row>
    <row r="271" spans="2:12" ht="12" customHeight="1">
      <c r="B271" s="9" t="s">
        <v>193</v>
      </c>
      <c r="C271" s="9"/>
      <c r="D271" s="9"/>
      <c r="E271" s="9"/>
      <c r="F271" s="9"/>
      <c r="G271" s="11">
        <v>2</v>
      </c>
      <c r="H271" s="11">
        <v>2</v>
      </c>
      <c r="I271" s="11">
        <v>1</v>
      </c>
      <c r="J271" s="11">
        <v>0</v>
      </c>
      <c r="K271" s="11"/>
      <c r="L271" s="7"/>
    </row>
    <row r="272" spans="2:12" ht="12" customHeight="1">
      <c r="B272" s="9" t="s">
        <v>194</v>
      </c>
      <c r="C272" s="9"/>
      <c r="D272" s="9"/>
      <c r="E272" s="9"/>
      <c r="F272" s="9"/>
      <c r="G272" s="11"/>
      <c r="H272" s="11"/>
      <c r="I272" s="11"/>
      <c r="J272" s="11"/>
      <c r="K272" s="11"/>
      <c r="L272" s="7"/>
    </row>
    <row r="273" spans="4:6" ht="12" customHeight="1">
      <c r="D273" s="8" t="s">
        <v>9</v>
      </c>
      <c r="E273" s="14" t="s">
        <v>124</v>
      </c>
      <c r="F273" s="14"/>
    </row>
    <row r="274" spans="4:6" ht="12" customHeight="1">
      <c r="D274" s="8" t="s">
        <v>13</v>
      </c>
      <c r="E274" s="14" t="s">
        <v>196</v>
      </c>
      <c r="F274" s="14"/>
    </row>
    <row r="275" spans="2:12" ht="12" customHeight="1">
      <c r="B275" s="9" t="s">
        <v>197</v>
      </c>
      <c r="C275" s="9"/>
      <c r="D275" s="9"/>
      <c r="E275" s="9"/>
      <c r="F275" s="9"/>
      <c r="G275" s="11">
        <v>1</v>
      </c>
      <c r="H275" s="11">
        <v>2</v>
      </c>
      <c r="I275" s="11">
        <v>0</v>
      </c>
      <c r="J275" s="11">
        <v>0</v>
      </c>
      <c r="K275" s="11"/>
      <c r="L275" s="7"/>
    </row>
    <row r="276" spans="2:12" ht="12" customHeight="1">
      <c r="B276" s="9" t="s">
        <v>198</v>
      </c>
      <c r="C276" s="9"/>
      <c r="D276" s="9"/>
      <c r="E276" s="9"/>
      <c r="F276" s="9"/>
      <c r="G276" s="11"/>
      <c r="H276" s="11"/>
      <c r="I276" s="11"/>
      <c r="J276" s="11"/>
      <c r="K276" s="11"/>
      <c r="L276" s="7"/>
    </row>
    <row r="277" spans="4:6" ht="12" customHeight="1">
      <c r="D277" s="8" t="s">
        <v>13</v>
      </c>
      <c r="E277" s="14" t="s">
        <v>199</v>
      </c>
      <c r="F277" s="14"/>
    </row>
    <row r="278" spans="2:13" ht="12" customHeight="1">
      <c r="B278" s="9" t="s">
        <v>200</v>
      </c>
      <c r="C278" s="9"/>
      <c r="D278" s="9"/>
      <c r="E278" s="9"/>
      <c r="F278" s="9"/>
      <c r="G278" s="11">
        <v>1</v>
      </c>
      <c r="H278" s="11">
        <v>38</v>
      </c>
      <c r="I278" s="11">
        <v>6</v>
      </c>
      <c r="J278" s="11">
        <v>6</v>
      </c>
      <c r="K278" s="23">
        <v>33396</v>
      </c>
      <c r="L278" s="23">
        <v>46367</v>
      </c>
      <c r="M278" s="8" t="s">
        <v>201</v>
      </c>
    </row>
    <row r="279" spans="4:6" ht="12" customHeight="1">
      <c r="D279" s="8" t="s">
        <v>9</v>
      </c>
      <c r="E279" s="14" t="s">
        <v>202</v>
      </c>
      <c r="F279" s="14"/>
    </row>
    <row r="280" spans="4:6" ht="12" customHeight="1">
      <c r="D280" s="8" t="s">
        <v>9</v>
      </c>
      <c r="E280" s="14" t="s">
        <v>202</v>
      </c>
      <c r="F280" s="14"/>
    </row>
    <row r="281" spans="4:6" ht="12" customHeight="1">
      <c r="D281" s="8" t="s">
        <v>9</v>
      </c>
      <c r="E281" s="14">
        <v>1160</v>
      </c>
      <c r="F281" s="14"/>
    </row>
    <row r="282" spans="4:6" ht="12" customHeight="1">
      <c r="D282" s="8" t="s">
        <v>9</v>
      </c>
      <c r="E282" s="14">
        <v>1160</v>
      </c>
      <c r="F282" s="14"/>
    </row>
    <row r="283" spans="4:6" ht="12" customHeight="1">
      <c r="D283" s="8" t="s">
        <v>9</v>
      </c>
      <c r="E283" s="14">
        <v>1160</v>
      </c>
      <c r="F283" s="14"/>
    </row>
    <row r="284" spans="4:6" ht="12" customHeight="1">
      <c r="D284" s="8" t="s">
        <v>9</v>
      </c>
      <c r="E284" s="14" t="s">
        <v>203</v>
      </c>
      <c r="F284" s="14"/>
    </row>
    <row r="285" spans="4:6" ht="12" customHeight="1">
      <c r="D285" s="8" t="s">
        <v>13</v>
      </c>
      <c r="E285" s="14" t="s">
        <v>204</v>
      </c>
      <c r="F285" s="14"/>
    </row>
    <row r="286" spans="4:6" ht="12" customHeight="1">
      <c r="D286" s="8" t="s">
        <v>50</v>
      </c>
      <c r="E286" s="14" t="s">
        <v>205</v>
      </c>
      <c r="F286" s="14"/>
    </row>
    <row r="287" spans="2:12" ht="12" customHeight="1">
      <c r="B287" s="9" t="s">
        <v>200</v>
      </c>
      <c r="C287" s="9"/>
      <c r="D287" s="9"/>
      <c r="E287" s="9"/>
      <c r="F287" s="9"/>
      <c r="G287" s="11">
        <v>1</v>
      </c>
      <c r="H287" s="11">
        <v>6</v>
      </c>
      <c r="I287" s="11">
        <v>3</v>
      </c>
      <c r="J287" s="11">
        <v>3</v>
      </c>
      <c r="K287" s="23">
        <v>10572</v>
      </c>
      <c r="L287" s="11"/>
    </row>
    <row r="288" spans="4:6" ht="12" customHeight="1">
      <c r="D288" s="8" t="s">
        <v>9</v>
      </c>
      <c r="E288" s="14">
        <v>1160</v>
      </c>
      <c r="F288" s="14"/>
    </row>
    <row r="289" spans="4:6" ht="12" customHeight="1">
      <c r="D289" s="8" t="s">
        <v>9</v>
      </c>
      <c r="E289" s="14">
        <v>1160</v>
      </c>
      <c r="F289" s="14"/>
    </row>
    <row r="290" spans="4:6" ht="12" customHeight="1">
      <c r="D290" s="8" t="s">
        <v>9</v>
      </c>
      <c r="E290" s="14">
        <v>6940</v>
      </c>
      <c r="F290" s="14"/>
    </row>
    <row r="291" spans="4:6" ht="12" customHeight="1">
      <c r="D291" s="8" t="s">
        <v>50</v>
      </c>
      <c r="E291" s="14" t="s">
        <v>206</v>
      </c>
      <c r="F291" s="14"/>
    </row>
    <row r="292" spans="4:6" ht="12" customHeight="1">
      <c r="D292" s="8" t="s">
        <v>50</v>
      </c>
      <c r="E292" s="14" t="s">
        <v>207</v>
      </c>
      <c r="F292" s="14"/>
    </row>
    <row r="293" spans="2:12" ht="12" customHeight="1">
      <c r="B293" s="9" t="s">
        <v>200</v>
      </c>
      <c r="C293" s="9"/>
      <c r="D293" s="9"/>
      <c r="E293" s="9"/>
      <c r="F293" s="9"/>
      <c r="G293" s="11">
        <v>1</v>
      </c>
      <c r="H293" s="11">
        <v>9</v>
      </c>
      <c r="I293" s="11">
        <v>4</v>
      </c>
      <c r="J293" s="11">
        <v>4</v>
      </c>
      <c r="K293" s="23">
        <v>6660</v>
      </c>
      <c r="L293" s="11"/>
    </row>
    <row r="294" spans="4:6" ht="12" customHeight="1">
      <c r="D294" s="8" t="s">
        <v>9</v>
      </c>
      <c r="E294" s="14">
        <v>1160</v>
      </c>
      <c r="F294" s="14"/>
    </row>
    <row r="295" spans="4:6" ht="12" customHeight="1">
      <c r="D295" s="8" t="s">
        <v>9</v>
      </c>
      <c r="E295" s="24">
        <v>1160</v>
      </c>
      <c r="F295" s="24"/>
    </row>
    <row r="296" spans="4:6" ht="12" customHeight="1">
      <c r="D296" s="8" t="s">
        <v>9</v>
      </c>
      <c r="E296" s="14" t="s">
        <v>208</v>
      </c>
      <c r="F296" s="14"/>
    </row>
    <row r="297" spans="4:6" ht="12" customHeight="1">
      <c r="D297" s="8" t="s">
        <v>9</v>
      </c>
      <c r="E297" s="14">
        <v>6620</v>
      </c>
      <c r="F297" s="14"/>
    </row>
    <row r="298" spans="4:6" ht="12" customHeight="1">
      <c r="D298" s="8" t="s">
        <v>13</v>
      </c>
      <c r="E298" s="14" t="s">
        <v>209</v>
      </c>
      <c r="F298" s="14"/>
    </row>
    <row r="299" spans="4:6" ht="12" customHeight="1">
      <c r="D299" s="8" t="s">
        <v>50</v>
      </c>
      <c r="E299" s="14" t="s">
        <v>210</v>
      </c>
      <c r="F299" s="14"/>
    </row>
    <row r="300" spans="4:6" ht="12" customHeight="1">
      <c r="D300" s="8" t="s">
        <v>50</v>
      </c>
      <c r="E300" s="14" t="s">
        <v>210</v>
      </c>
      <c r="F300" s="14"/>
    </row>
    <row r="301" spans="2:12" ht="12" customHeight="1">
      <c r="B301" s="9" t="s">
        <v>200</v>
      </c>
      <c r="C301" s="9"/>
      <c r="D301" s="9"/>
      <c r="E301" s="9"/>
      <c r="F301" s="9"/>
      <c r="G301" s="11">
        <v>1</v>
      </c>
      <c r="H301" s="11">
        <v>4</v>
      </c>
      <c r="I301" s="11">
        <v>1</v>
      </c>
      <c r="J301" s="11">
        <v>1</v>
      </c>
      <c r="K301" s="11">
        <v>192</v>
      </c>
      <c r="L301" s="11"/>
    </row>
    <row r="302" spans="4:6" ht="12" customHeight="1">
      <c r="D302" s="8" t="s">
        <v>9</v>
      </c>
      <c r="E302" s="14" t="s">
        <v>208</v>
      </c>
      <c r="F302" s="14"/>
    </row>
    <row r="303" spans="2:12" ht="12" customHeight="1">
      <c r="B303" s="9" t="s">
        <v>200</v>
      </c>
      <c r="C303" s="9"/>
      <c r="D303" s="9"/>
      <c r="E303" s="9"/>
      <c r="F303" s="9"/>
      <c r="G303" s="11">
        <v>2</v>
      </c>
      <c r="H303" s="11">
        <v>8</v>
      </c>
      <c r="I303" s="11">
        <v>7</v>
      </c>
      <c r="J303" s="11">
        <v>7</v>
      </c>
      <c r="K303" s="23">
        <v>20796</v>
      </c>
      <c r="L303" s="11"/>
    </row>
    <row r="304" spans="4:6" ht="12" customHeight="1">
      <c r="D304" s="8" t="s">
        <v>9</v>
      </c>
      <c r="E304" s="14" t="s">
        <v>202</v>
      </c>
      <c r="F304" s="14"/>
    </row>
    <row r="305" spans="4:6" ht="12" customHeight="1">
      <c r="D305" s="8" t="s">
        <v>9</v>
      </c>
      <c r="E305" s="14">
        <v>1160</v>
      </c>
      <c r="F305" s="14"/>
    </row>
    <row r="306" spans="4:6" ht="12" customHeight="1">
      <c r="D306" s="8" t="s">
        <v>9</v>
      </c>
      <c r="E306" s="14">
        <v>1160</v>
      </c>
      <c r="F306" s="14"/>
    </row>
    <row r="307" spans="4:6" ht="12" customHeight="1">
      <c r="D307" s="8" t="s">
        <v>9</v>
      </c>
      <c r="E307" s="14">
        <v>1160</v>
      </c>
      <c r="F307" s="14"/>
    </row>
    <row r="308" spans="4:6" ht="12" customHeight="1">
      <c r="D308" s="8" t="s">
        <v>9</v>
      </c>
      <c r="E308" s="14" t="s">
        <v>208</v>
      </c>
      <c r="F308" s="14"/>
    </row>
    <row r="309" spans="4:6" ht="12" customHeight="1">
      <c r="D309" s="8" t="s">
        <v>9</v>
      </c>
      <c r="E309" s="14" t="s">
        <v>211</v>
      </c>
      <c r="F309" s="14"/>
    </row>
    <row r="310" spans="4:6" ht="12" customHeight="1">
      <c r="D310" s="8" t="s">
        <v>9</v>
      </c>
      <c r="E310" s="14">
        <v>6620</v>
      </c>
      <c r="F310" s="14"/>
    </row>
    <row r="311" spans="4:6" ht="12" customHeight="1">
      <c r="D311" s="8" t="s">
        <v>13</v>
      </c>
      <c r="E311" s="14" t="s">
        <v>209</v>
      </c>
      <c r="F311" s="14"/>
    </row>
    <row r="312" spans="4:6" ht="12" customHeight="1">
      <c r="D312" s="8" t="s">
        <v>50</v>
      </c>
      <c r="E312" s="14" t="s">
        <v>212</v>
      </c>
      <c r="F312" s="14"/>
    </row>
    <row r="313" spans="4:6" ht="12" customHeight="1">
      <c r="D313" s="8" t="s">
        <v>50</v>
      </c>
      <c r="E313" s="14" t="s">
        <v>213</v>
      </c>
      <c r="F313" s="14"/>
    </row>
    <row r="314" spans="2:12" ht="12" customHeight="1">
      <c r="B314" s="9" t="s">
        <v>200</v>
      </c>
      <c r="C314" s="9"/>
      <c r="D314" s="9"/>
      <c r="E314" s="9"/>
      <c r="F314" s="9"/>
      <c r="G314" s="11">
        <v>3</v>
      </c>
      <c r="H314" s="11">
        <v>15</v>
      </c>
      <c r="I314" s="11">
        <v>8</v>
      </c>
      <c r="J314" s="11">
        <v>8</v>
      </c>
      <c r="K314" s="23">
        <v>55908</v>
      </c>
      <c r="L314" s="11"/>
    </row>
    <row r="315" spans="4:6" ht="12" customHeight="1">
      <c r="D315" s="8" t="s">
        <v>9</v>
      </c>
      <c r="E315" s="14">
        <v>1160</v>
      </c>
      <c r="F315" s="14"/>
    </row>
    <row r="316" spans="4:6" ht="12" customHeight="1">
      <c r="D316" s="8" t="s">
        <v>9</v>
      </c>
      <c r="E316" s="14" t="s">
        <v>214</v>
      </c>
      <c r="F316" s="14"/>
    </row>
    <row r="317" spans="4:6" ht="12" customHeight="1">
      <c r="D317" s="8" t="s">
        <v>9</v>
      </c>
      <c r="E317" s="14" t="s">
        <v>208</v>
      </c>
      <c r="F317" s="14"/>
    </row>
    <row r="318" spans="4:6" ht="12" customHeight="1">
      <c r="D318" s="8" t="s">
        <v>9</v>
      </c>
      <c r="E318" s="14" t="s">
        <v>203</v>
      </c>
      <c r="F318" s="14"/>
    </row>
    <row r="319" spans="4:6" ht="12" customHeight="1">
      <c r="D319" s="8" t="s">
        <v>9</v>
      </c>
      <c r="E319" s="14" t="s">
        <v>215</v>
      </c>
      <c r="F319" s="14"/>
    </row>
    <row r="320" spans="4:6" ht="12" customHeight="1">
      <c r="D320" s="8" t="s">
        <v>9</v>
      </c>
      <c r="E320" s="14" t="s">
        <v>216</v>
      </c>
      <c r="F320" s="14"/>
    </row>
    <row r="321" spans="4:6" ht="12" customHeight="1">
      <c r="D321" s="8" t="s">
        <v>9</v>
      </c>
      <c r="E321" s="14">
        <v>6940</v>
      </c>
      <c r="F321" s="14"/>
    </row>
    <row r="322" spans="4:6" ht="12" customHeight="1">
      <c r="D322" s="8" t="s">
        <v>9</v>
      </c>
      <c r="E322" s="14">
        <v>6940</v>
      </c>
      <c r="F322" s="14"/>
    </row>
    <row r="323" spans="4:6" ht="12" customHeight="1">
      <c r="D323" s="8" t="s">
        <v>13</v>
      </c>
      <c r="E323" s="14" t="s">
        <v>217</v>
      </c>
      <c r="F323" s="14"/>
    </row>
    <row r="324" spans="4:6" ht="12" customHeight="1">
      <c r="D324" s="8" t="s">
        <v>50</v>
      </c>
      <c r="E324" s="14" t="s">
        <v>212</v>
      </c>
      <c r="F324" s="14"/>
    </row>
    <row r="325" spans="2:12" ht="12" customHeight="1">
      <c r="B325" s="9" t="s">
        <v>200</v>
      </c>
      <c r="C325" s="9"/>
      <c r="D325" s="9"/>
      <c r="E325" s="9"/>
      <c r="F325" s="9"/>
      <c r="G325" s="11">
        <v>3</v>
      </c>
      <c r="H325" s="11">
        <v>5</v>
      </c>
      <c r="I325" s="11">
        <v>1</v>
      </c>
      <c r="J325" s="11">
        <v>1</v>
      </c>
      <c r="K325" s="23">
        <v>6540</v>
      </c>
      <c r="L325" s="11"/>
    </row>
    <row r="326" spans="4:6" ht="12" customHeight="1">
      <c r="D326" s="8" t="s">
        <v>9</v>
      </c>
      <c r="E326" s="24">
        <v>1160</v>
      </c>
      <c r="F326" s="24"/>
    </row>
    <row r="327" spans="2:12" ht="12" customHeight="1">
      <c r="B327" s="9" t="s">
        <v>200</v>
      </c>
      <c r="C327" s="9"/>
      <c r="D327" s="9"/>
      <c r="E327" s="9"/>
      <c r="F327" s="9"/>
      <c r="G327" s="11">
        <v>3</v>
      </c>
      <c r="H327" s="11">
        <v>7</v>
      </c>
      <c r="I327" s="11">
        <v>2</v>
      </c>
      <c r="J327" s="11">
        <v>2</v>
      </c>
      <c r="K327" s="23">
        <v>7884</v>
      </c>
      <c r="L327" s="11"/>
    </row>
    <row r="328" spans="4:6" ht="12" customHeight="1">
      <c r="D328" s="8" t="s">
        <v>9</v>
      </c>
      <c r="E328" s="14" t="s">
        <v>208</v>
      </c>
      <c r="F328" s="14"/>
    </row>
    <row r="329" spans="4:6" ht="12" customHeight="1">
      <c r="D329" s="8" t="s">
        <v>9</v>
      </c>
      <c r="E329" s="14">
        <v>4000</v>
      </c>
      <c r="F329" s="14"/>
    </row>
    <row r="330" spans="2:12" ht="12" customHeight="1">
      <c r="B330" s="9" t="s">
        <v>218</v>
      </c>
      <c r="C330" s="9"/>
      <c r="D330" s="9"/>
      <c r="E330" s="9"/>
      <c r="F330" s="9"/>
      <c r="G330" s="11">
        <v>3</v>
      </c>
      <c r="H330" s="11">
        <v>8</v>
      </c>
      <c r="I330" s="11">
        <v>6</v>
      </c>
      <c r="J330" s="11">
        <v>6</v>
      </c>
      <c r="K330" s="23">
        <v>412836</v>
      </c>
      <c r="L330" s="11"/>
    </row>
    <row r="331" spans="4:6" ht="12" customHeight="1">
      <c r="D331" s="8" t="s">
        <v>9</v>
      </c>
      <c r="E331" s="24">
        <v>1160</v>
      </c>
      <c r="F331" s="24"/>
    </row>
    <row r="332" spans="4:6" ht="12" customHeight="1">
      <c r="D332" s="8" t="s">
        <v>9</v>
      </c>
      <c r="E332" s="14" t="s">
        <v>203</v>
      </c>
      <c r="F332" s="14"/>
    </row>
    <row r="333" spans="4:6" ht="12" customHeight="1">
      <c r="D333" s="8" t="s">
        <v>9</v>
      </c>
      <c r="E333" s="14" t="s">
        <v>219</v>
      </c>
      <c r="F333" s="14"/>
    </row>
    <row r="334" spans="4:6" ht="12" customHeight="1">
      <c r="D334" s="8" t="s">
        <v>9</v>
      </c>
      <c r="E334" s="14" t="s">
        <v>220</v>
      </c>
      <c r="F334" s="14"/>
    </row>
    <row r="335" spans="4:6" ht="12" customHeight="1">
      <c r="D335" s="8" t="s">
        <v>9</v>
      </c>
      <c r="E335" s="14">
        <v>6122</v>
      </c>
      <c r="F335" s="14"/>
    </row>
    <row r="336" spans="4:6" ht="12" customHeight="1">
      <c r="D336" s="8" t="s">
        <v>9</v>
      </c>
      <c r="E336" s="14">
        <v>6940</v>
      </c>
      <c r="F336" s="14"/>
    </row>
    <row r="337" spans="4:6" ht="12" customHeight="1">
      <c r="D337" s="8" t="s">
        <v>50</v>
      </c>
      <c r="E337" s="14" t="s">
        <v>221</v>
      </c>
      <c r="F337" s="14"/>
    </row>
    <row r="338" spans="4:6" ht="12" customHeight="1">
      <c r="D338" s="8" t="s">
        <v>50</v>
      </c>
      <c r="E338" s="14" t="s">
        <v>222</v>
      </c>
      <c r="F338" s="14"/>
    </row>
    <row r="339" spans="4:6" ht="12" customHeight="1">
      <c r="D339" s="8" t="s">
        <v>50</v>
      </c>
      <c r="E339" s="14" t="s">
        <v>207</v>
      </c>
      <c r="F339" s="14"/>
    </row>
    <row r="340" spans="4:6" ht="12" customHeight="1">
      <c r="D340" s="8" t="s">
        <v>50</v>
      </c>
      <c r="E340" s="14" t="s">
        <v>223</v>
      </c>
      <c r="F340" s="14"/>
    </row>
    <row r="341" spans="2:12" ht="12" customHeight="1">
      <c r="B341" s="9" t="s">
        <v>200</v>
      </c>
      <c r="C341" s="9"/>
      <c r="D341" s="9"/>
      <c r="E341" s="9"/>
      <c r="F341" s="9"/>
      <c r="G341" s="11">
        <v>3</v>
      </c>
      <c r="H341" s="11">
        <v>20</v>
      </c>
      <c r="I341" s="11">
        <v>13</v>
      </c>
      <c r="J341" s="11">
        <v>13</v>
      </c>
      <c r="K341" s="23">
        <v>44760</v>
      </c>
      <c r="L341" s="11"/>
    </row>
    <row r="342" spans="4:6" ht="12" customHeight="1">
      <c r="D342" s="8" t="s">
        <v>9</v>
      </c>
      <c r="E342" s="14">
        <v>1160</v>
      </c>
      <c r="F342" s="14"/>
    </row>
    <row r="343" spans="4:6" ht="12" customHeight="1">
      <c r="D343" s="8" t="s">
        <v>9</v>
      </c>
      <c r="E343" s="14">
        <v>1160</v>
      </c>
      <c r="F343" s="14"/>
    </row>
    <row r="344" spans="4:6" ht="12" customHeight="1">
      <c r="D344" s="8" t="s">
        <v>9</v>
      </c>
      <c r="E344" s="14" t="s">
        <v>214</v>
      </c>
      <c r="F344" s="14"/>
    </row>
    <row r="345" spans="4:6" ht="12" customHeight="1">
      <c r="D345" s="8" t="s">
        <v>9</v>
      </c>
      <c r="E345" s="14">
        <v>1160</v>
      </c>
      <c r="F345" s="14"/>
    </row>
    <row r="346" spans="4:6" ht="12" customHeight="1">
      <c r="D346" s="8" t="s">
        <v>9</v>
      </c>
      <c r="E346" s="14">
        <v>1160</v>
      </c>
      <c r="F346" s="14"/>
    </row>
    <row r="347" spans="4:6" ht="12" customHeight="1">
      <c r="D347" s="8" t="s">
        <v>9</v>
      </c>
      <c r="E347" s="14">
        <v>1150</v>
      </c>
      <c r="F347" s="14"/>
    </row>
    <row r="348" spans="4:6" ht="12" customHeight="1">
      <c r="D348" s="8" t="s">
        <v>9</v>
      </c>
      <c r="E348" s="14" t="s">
        <v>214</v>
      </c>
      <c r="F348" s="14"/>
    </row>
    <row r="349" spans="4:6" ht="12" customHeight="1">
      <c r="D349" s="8" t="s">
        <v>9</v>
      </c>
      <c r="E349" s="14">
        <v>6940</v>
      </c>
      <c r="F349" s="14"/>
    </row>
    <row r="350" spans="4:6" ht="12" customHeight="1">
      <c r="D350" s="8" t="s">
        <v>9</v>
      </c>
      <c r="E350" s="14">
        <v>1150</v>
      </c>
      <c r="F350" s="14"/>
    </row>
    <row r="351" spans="4:6" ht="12" customHeight="1">
      <c r="D351" s="8" t="s">
        <v>9</v>
      </c>
      <c r="E351" s="14">
        <v>1150</v>
      </c>
      <c r="F351" s="14"/>
    </row>
    <row r="352" spans="4:6" ht="12" customHeight="1">
      <c r="D352" s="8" t="s">
        <v>9</v>
      </c>
      <c r="E352" s="14">
        <v>1160</v>
      </c>
      <c r="F352" s="14"/>
    </row>
    <row r="353" spans="4:6" ht="12" customHeight="1">
      <c r="D353" s="8" t="s">
        <v>9</v>
      </c>
      <c r="E353" s="14" t="s">
        <v>202</v>
      </c>
      <c r="F353" s="14"/>
    </row>
    <row r="354" spans="4:6" ht="12" customHeight="1">
      <c r="D354" s="8" t="s">
        <v>9</v>
      </c>
      <c r="E354" s="14" t="s">
        <v>224</v>
      </c>
      <c r="F354" s="14"/>
    </row>
    <row r="355" spans="4:6" ht="12" customHeight="1">
      <c r="D355" s="8" t="s">
        <v>13</v>
      </c>
      <c r="E355" s="14" t="s">
        <v>225</v>
      </c>
      <c r="F355" s="14"/>
    </row>
    <row r="356" spans="4:6" ht="12" customHeight="1">
      <c r="D356" s="8" t="s">
        <v>50</v>
      </c>
      <c r="E356" s="14" t="s">
        <v>210</v>
      </c>
      <c r="F356" s="14"/>
    </row>
    <row r="357" spans="4:6" ht="12" customHeight="1">
      <c r="D357" s="8" t="s">
        <v>50</v>
      </c>
      <c r="E357" s="14" t="s">
        <v>206</v>
      </c>
      <c r="F357" s="14"/>
    </row>
    <row r="358" spans="2:12" ht="12" customHeight="1">
      <c r="B358" s="9" t="s">
        <v>200</v>
      </c>
      <c r="C358" s="9"/>
      <c r="D358" s="9"/>
      <c r="E358" s="9"/>
      <c r="F358" s="9"/>
      <c r="G358" s="11">
        <v>4</v>
      </c>
      <c r="H358" s="11">
        <v>15</v>
      </c>
      <c r="I358" s="11">
        <v>6</v>
      </c>
      <c r="J358" s="11">
        <v>6</v>
      </c>
      <c r="K358" s="23">
        <v>28776</v>
      </c>
      <c r="L358" s="11"/>
    </row>
    <row r="359" spans="4:6" ht="12" customHeight="1">
      <c r="D359" s="8" t="s">
        <v>9</v>
      </c>
      <c r="E359" s="14" t="s">
        <v>202</v>
      </c>
      <c r="F359" s="14"/>
    </row>
    <row r="360" spans="4:6" ht="12" customHeight="1">
      <c r="D360" s="8" t="s">
        <v>9</v>
      </c>
      <c r="E360" s="14">
        <v>1160</v>
      </c>
      <c r="F360" s="14"/>
    </row>
    <row r="361" spans="4:6" ht="12" customHeight="1">
      <c r="D361" s="8" t="s">
        <v>9</v>
      </c>
      <c r="E361" s="14">
        <v>1160</v>
      </c>
      <c r="F361" s="14"/>
    </row>
    <row r="362" spans="4:6" ht="12" customHeight="1">
      <c r="D362" s="8" t="s">
        <v>9</v>
      </c>
      <c r="E362" s="14">
        <v>1160</v>
      </c>
      <c r="F362" s="14"/>
    </row>
    <row r="363" spans="4:6" ht="12" customHeight="1">
      <c r="D363" s="8" t="s">
        <v>9</v>
      </c>
      <c r="E363" s="14" t="s">
        <v>214</v>
      </c>
      <c r="F363" s="14"/>
    </row>
    <row r="364" spans="4:6" ht="12" customHeight="1">
      <c r="D364" s="8" t="s">
        <v>9</v>
      </c>
      <c r="E364" s="14" t="s">
        <v>203</v>
      </c>
      <c r="F364" s="14"/>
    </row>
    <row r="365" spans="4:6" ht="12" customHeight="1">
      <c r="D365" s="8" t="s">
        <v>50</v>
      </c>
      <c r="E365" s="14" t="s">
        <v>210</v>
      </c>
      <c r="F365" s="14"/>
    </row>
    <row r="366" spans="4:6" ht="12" customHeight="1">
      <c r="D366" s="8" t="s">
        <v>50</v>
      </c>
      <c r="E366" s="14" t="s">
        <v>210</v>
      </c>
      <c r="F366" s="14"/>
    </row>
    <row r="367" spans="2:12" ht="12" customHeight="1">
      <c r="B367" s="9" t="s">
        <v>226</v>
      </c>
      <c r="C367" s="9"/>
      <c r="D367" s="9"/>
      <c r="E367" s="9"/>
      <c r="F367" s="9"/>
      <c r="G367" s="11" t="s">
        <v>227</v>
      </c>
      <c r="H367" s="11">
        <v>1</v>
      </c>
      <c r="I367" s="11">
        <v>1</v>
      </c>
      <c r="J367" s="11">
        <v>1</v>
      </c>
      <c r="K367" s="11"/>
      <c r="L367" s="11"/>
    </row>
    <row r="368" spans="4:6" ht="12" customHeight="1">
      <c r="D368" s="8" t="s">
        <v>9</v>
      </c>
      <c r="E368" s="14">
        <v>1160</v>
      </c>
      <c r="F368" s="14"/>
    </row>
    <row r="369" spans="2:13" ht="12" customHeight="1">
      <c r="B369" s="9" t="s">
        <v>226</v>
      </c>
      <c r="C369" s="9"/>
      <c r="D369" s="9"/>
      <c r="E369" s="9"/>
      <c r="F369" s="9"/>
      <c r="G369" s="11">
        <v>1</v>
      </c>
      <c r="H369" s="11">
        <v>6</v>
      </c>
      <c r="I369" s="11">
        <v>2</v>
      </c>
      <c r="J369" s="11">
        <v>2</v>
      </c>
      <c r="K369" s="23">
        <v>6024</v>
      </c>
      <c r="L369" s="23">
        <v>2867</v>
      </c>
      <c r="M369" s="8" t="s">
        <v>228</v>
      </c>
    </row>
    <row r="370" spans="4:6" ht="12" customHeight="1">
      <c r="D370" s="8" t="s">
        <v>9</v>
      </c>
      <c r="E370" s="14" t="s">
        <v>229</v>
      </c>
      <c r="F370" s="14"/>
    </row>
    <row r="371" spans="4:6" ht="12" customHeight="1">
      <c r="D371" s="8" t="s">
        <v>9</v>
      </c>
      <c r="E371" s="14" t="s">
        <v>202</v>
      </c>
      <c r="F371" s="14"/>
    </row>
    <row r="372" spans="4:6" ht="12" customHeight="1">
      <c r="D372" s="8" t="s">
        <v>13</v>
      </c>
      <c r="E372" s="14" t="s">
        <v>209</v>
      </c>
      <c r="F372" s="14"/>
    </row>
    <row r="373" spans="4:6" ht="12" customHeight="1">
      <c r="D373" s="8" t="s">
        <v>50</v>
      </c>
      <c r="E373" s="14" t="s">
        <v>210</v>
      </c>
      <c r="F373" s="14"/>
    </row>
    <row r="374" spans="2:12" ht="12" customHeight="1">
      <c r="B374" s="9" t="s">
        <v>230</v>
      </c>
      <c r="C374" s="9"/>
      <c r="D374" s="9"/>
      <c r="E374" s="9"/>
      <c r="F374" s="9"/>
      <c r="G374" s="11">
        <v>1</v>
      </c>
      <c r="H374" s="11">
        <v>3</v>
      </c>
      <c r="I374" s="11">
        <v>3</v>
      </c>
      <c r="J374" s="11">
        <v>3</v>
      </c>
      <c r="K374" s="23">
        <v>6084</v>
      </c>
      <c r="L374" s="23">
        <v>2958</v>
      </c>
    </row>
    <row r="375" spans="4:6" ht="12" customHeight="1">
      <c r="D375" s="8" t="s">
        <v>9</v>
      </c>
      <c r="E375" s="14">
        <v>6620</v>
      </c>
      <c r="F375" s="14"/>
    </row>
    <row r="376" spans="4:6" ht="12" customHeight="1">
      <c r="D376" s="8" t="s">
        <v>9</v>
      </c>
      <c r="E376" s="14">
        <v>1160</v>
      </c>
      <c r="F376" s="14"/>
    </row>
    <row r="377" spans="4:6" ht="12" customHeight="1">
      <c r="D377" s="8" t="s">
        <v>9</v>
      </c>
      <c r="E377" s="14" t="s">
        <v>202</v>
      </c>
      <c r="F377" s="14"/>
    </row>
    <row r="378" spans="4:6" ht="12" customHeight="1">
      <c r="D378" s="8" t="s">
        <v>13</v>
      </c>
      <c r="E378" s="14" t="s">
        <v>225</v>
      </c>
      <c r="F378" s="14"/>
    </row>
    <row r="379" spans="4:6" ht="12" customHeight="1">
      <c r="D379" s="8" t="s">
        <v>50</v>
      </c>
      <c r="E379" s="14" t="s">
        <v>231</v>
      </c>
      <c r="F379" s="14"/>
    </row>
    <row r="380" spans="2:12" ht="12" customHeight="1">
      <c r="B380" s="9" t="s">
        <v>232</v>
      </c>
      <c r="C380" s="9"/>
      <c r="D380" s="9"/>
      <c r="E380" s="9"/>
      <c r="F380" s="9"/>
      <c r="G380" s="11">
        <v>1</v>
      </c>
      <c r="H380" s="11">
        <v>7</v>
      </c>
      <c r="I380" s="11">
        <v>3</v>
      </c>
      <c r="J380" s="11">
        <v>3</v>
      </c>
      <c r="K380" s="23">
        <v>5496</v>
      </c>
      <c r="L380" s="23">
        <v>3972</v>
      </c>
    </row>
    <row r="381" spans="4:6" ht="12" customHeight="1">
      <c r="D381" s="8" t="s">
        <v>9</v>
      </c>
      <c r="E381" s="14" t="s">
        <v>202</v>
      </c>
      <c r="F381" s="14"/>
    </row>
    <row r="382" spans="4:6" ht="12" customHeight="1">
      <c r="D382" s="8" t="s">
        <v>9</v>
      </c>
      <c r="E382" s="14">
        <v>6620</v>
      </c>
      <c r="F382" s="14"/>
    </row>
    <row r="383" spans="4:6" ht="12" customHeight="1">
      <c r="D383" s="8" t="s">
        <v>9</v>
      </c>
      <c r="E383" s="14" t="s">
        <v>203</v>
      </c>
      <c r="F383" s="14"/>
    </row>
    <row r="384" spans="4:6" ht="12" customHeight="1">
      <c r="D384" s="8" t="s">
        <v>13</v>
      </c>
      <c r="E384" s="14" t="s">
        <v>209</v>
      </c>
      <c r="F384" s="14"/>
    </row>
    <row r="385" spans="4:6" ht="12" customHeight="1">
      <c r="D385" s="8" t="s">
        <v>50</v>
      </c>
      <c r="E385" s="14" t="s">
        <v>233</v>
      </c>
      <c r="F385" s="14"/>
    </row>
    <row r="386" spans="2:12" ht="12" customHeight="1">
      <c r="B386" s="9" t="s">
        <v>234</v>
      </c>
      <c r="C386" s="9"/>
      <c r="D386" s="9"/>
      <c r="E386" s="9"/>
      <c r="F386" s="9"/>
      <c r="G386" s="11">
        <v>1</v>
      </c>
      <c r="H386" s="11">
        <v>9</v>
      </c>
      <c r="I386" s="11">
        <v>4</v>
      </c>
      <c r="J386" s="11">
        <v>4</v>
      </c>
      <c r="K386" s="23">
        <v>12060</v>
      </c>
      <c r="L386" s="23">
        <v>12921</v>
      </c>
    </row>
    <row r="387" spans="4:6" ht="12" customHeight="1">
      <c r="D387" s="8" t="s">
        <v>9</v>
      </c>
      <c r="E387" s="14">
        <v>6940</v>
      </c>
      <c r="F387" s="14"/>
    </row>
    <row r="388" spans="4:6" ht="12" customHeight="1">
      <c r="D388" s="8" t="s">
        <v>9</v>
      </c>
      <c r="E388" s="14">
        <v>1160</v>
      </c>
      <c r="F388" s="14"/>
    </row>
    <row r="389" spans="4:6" ht="12" customHeight="1">
      <c r="D389" s="8" t="s">
        <v>9</v>
      </c>
      <c r="E389" s="14" t="s">
        <v>202</v>
      </c>
      <c r="F389" s="14"/>
    </row>
    <row r="390" spans="4:6" ht="12" customHeight="1">
      <c r="D390" s="8" t="s">
        <v>9</v>
      </c>
      <c r="E390" s="14" t="s">
        <v>202</v>
      </c>
      <c r="F390" s="14"/>
    </row>
    <row r="391" spans="4:6" ht="12" customHeight="1">
      <c r="D391" s="8" t="s">
        <v>13</v>
      </c>
      <c r="E391" s="14" t="s">
        <v>235</v>
      </c>
      <c r="F391" s="14"/>
    </row>
    <row r="392" spans="4:6" ht="12" customHeight="1">
      <c r="D392" s="8" t="s">
        <v>50</v>
      </c>
      <c r="E392" s="14" t="s">
        <v>236</v>
      </c>
      <c r="F392" s="14"/>
    </row>
    <row r="393" spans="4:6" ht="12" customHeight="1">
      <c r="D393" s="8" t="s">
        <v>50</v>
      </c>
      <c r="E393" s="14" t="s">
        <v>210</v>
      </c>
      <c r="F393" s="14"/>
    </row>
    <row r="394" spans="2:12" ht="12" customHeight="1">
      <c r="B394" s="9" t="s">
        <v>237</v>
      </c>
      <c r="C394" s="9"/>
      <c r="D394" s="9"/>
      <c r="E394" s="9"/>
      <c r="F394" s="9"/>
      <c r="G394" s="11">
        <v>1</v>
      </c>
      <c r="H394" s="11">
        <v>8</v>
      </c>
      <c r="I394" s="11">
        <v>4</v>
      </c>
      <c r="J394" s="11">
        <v>4</v>
      </c>
      <c r="K394" s="23">
        <v>7596</v>
      </c>
      <c r="L394" s="23">
        <v>6014</v>
      </c>
    </row>
    <row r="395" spans="4:6" ht="12" customHeight="1">
      <c r="D395" s="8" t="s">
        <v>9</v>
      </c>
      <c r="E395" s="14" t="s">
        <v>238</v>
      </c>
      <c r="F395" s="14"/>
    </row>
    <row r="396" spans="4:6" ht="12" customHeight="1">
      <c r="D396" s="8" t="s">
        <v>9</v>
      </c>
      <c r="E396" s="14" t="s">
        <v>203</v>
      </c>
      <c r="F396" s="14"/>
    </row>
    <row r="397" spans="4:6" ht="12" customHeight="1">
      <c r="D397" s="8" t="s">
        <v>9</v>
      </c>
      <c r="E397" s="14" t="s">
        <v>203</v>
      </c>
      <c r="F397" s="14"/>
    </row>
    <row r="398" spans="4:6" ht="12" customHeight="1">
      <c r="D398" s="8" t="s">
        <v>9</v>
      </c>
      <c r="E398" s="14" t="s">
        <v>203</v>
      </c>
      <c r="F398" s="14"/>
    </row>
    <row r="399" spans="4:6" ht="12" customHeight="1">
      <c r="D399" s="8" t="s">
        <v>13</v>
      </c>
      <c r="E399" s="14" t="s">
        <v>209</v>
      </c>
      <c r="F399" s="14"/>
    </row>
    <row r="400" spans="4:6" ht="12" customHeight="1">
      <c r="D400" s="8" t="s">
        <v>50</v>
      </c>
      <c r="E400" s="14" t="s">
        <v>239</v>
      </c>
      <c r="F400" s="14"/>
    </row>
    <row r="401" spans="2:12" ht="12" customHeight="1">
      <c r="B401" s="9" t="s">
        <v>240</v>
      </c>
      <c r="C401" s="9"/>
      <c r="D401" s="9"/>
      <c r="E401" s="9"/>
      <c r="F401" s="9"/>
      <c r="G401" s="11">
        <v>1</v>
      </c>
      <c r="H401" s="11">
        <v>4</v>
      </c>
      <c r="I401" s="11">
        <v>3</v>
      </c>
      <c r="J401" s="11">
        <v>3</v>
      </c>
      <c r="K401" s="23">
        <v>4464</v>
      </c>
      <c r="L401" s="23">
        <v>4975</v>
      </c>
    </row>
    <row r="402" spans="4:6" ht="12" customHeight="1">
      <c r="D402" s="8" t="s">
        <v>9</v>
      </c>
      <c r="E402" s="14">
        <v>6940</v>
      </c>
      <c r="F402" s="14"/>
    </row>
    <row r="403" spans="4:6" ht="12" customHeight="1">
      <c r="D403" s="8" t="s">
        <v>9</v>
      </c>
      <c r="E403" s="14" t="s">
        <v>238</v>
      </c>
      <c r="F403" s="14"/>
    </row>
    <row r="404" spans="4:6" ht="12" customHeight="1">
      <c r="D404" s="8" t="s">
        <v>9</v>
      </c>
      <c r="E404" s="14" t="s">
        <v>203</v>
      </c>
      <c r="F404" s="14"/>
    </row>
    <row r="405" spans="4:6" ht="12" customHeight="1">
      <c r="D405" s="8" t="s">
        <v>13</v>
      </c>
      <c r="E405" s="14" t="s">
        <v>241</v>
      </c>
      <c r="F405" s="14"/>
    </row>
    <row r="406" spans="4:6" ht="12" customHeight="1">
      <c r="D406" s="8" t="s">
        <v>50</v>
      </c>
      <c r="E406" s="14" t="s">
        <v>239</v>
      </c>
      <c r="F406" s="14"/>
    </row>
    <row r="407" spans="2:12" ht="12" customHeight="1">
      <c r="B407" s="9" t="s">
        <v>242</v>
      </c>
      <c r="C407" s="9"/>
      <c r="D407" s="9"/>
      <c r="E407" s="9"/>
      <c r="F407" s="9"/>
      <c r="G407" s="11">
        <v>1</v>
      </c>
      <c r="H407" s="11">
        <v>3</v>
      </c>
      <c r="I407" s="11">
        <v>3</v>
      </c>
      <c r="J407" s="11">
        <v>3</v>
      </c>
      <c r="K407" s="23">
        <v>6732</v>
      </c>
      <c r="L407" s="23">
        <v>3950</v>
      </c>
    </row>
    <row r="408" spans="4:6" ht="12" customHeight="1">
      <c r="D408" s="8" t="s">
        <v>9</v>
      </c>
      <c r="E408" s="14">
        <v>6620</v>
      </c>
      <c r="F408" s="14"/>
    </row>
    <row r="409" spans="4:6" ht="12" customHeight="1">
      <c r="D409" s="8" t="s">
        <v>9</v>
      </c>
      <c r="E409" s="14">
        <v>6620</v>
      </c>
      <c r="F409" s="14"/>
    </row>
    <row r="410" spans="4:6" ht="12" customHeight="1">
      <c r="D410" s="8" t="s">
        <v>9</v>
      </c>
      <c r="E410" s="14" t="s">
        <v>203</v>
      </c>
      <c r="F410" s="14"/>
    </row>
    <row r="411" spans="4:6" ht="12" customHeight="1">
      <c r="D411" s="8" t="s">
        <v>13</v>
      </c>
      <c r="E411" s="14" t="s">
        <v>225</v>
      </c>
      <c r="F411" s="14"/>
    </row>
    <row r="412" spans="4:6" ht="12" customHeight="1">
      <c r="D412" s="8" t="s">
        <v>50</v>
      </c>
      <c r="E412" s="14" t="s">
        <v>231</v>
      </c>
      <c r="F412" s="14"/>
    </row>
    <row r="413" spans="2:12" ht="12" customHeight="1">
      <c r="B413" s="9" t="s">
        <v>243</v>
      </c>
      <c r="C413" s="9"/>
      <c r="D413" s="9"/>
      <c r="E413" s="9"/>
      <c r="F413" s="9"/>
      <c r="G413" s="11">
        <v>1</v>
      </c>
      <c r="H413" s="11">
        <v>8</v>
      </c>
      <c r="I413" s="11">
        <v>2</v>
      </c>
      <c r="J413" s="11">
        <v>2</v>
      </c>
      <c r="K413" s="23">
        <v>12108</v>
      </c>
      <c r="L413" s="23">
        <v>7274</v>
      </c>
    </row>
    <row r="414" spans="4:6" ht="12" customHeight="1">
      <c r="D414" s="8" t="s">
        <v>9</v>
      </c>
      <c r="E414" s="14">
        <v>6940</v>
      </c>
      <c r="F414" s="14"/>
    </row>
    <row r="415" spans="4:6" ht="12" customHeight="1">
      <c r="D415" s="8" t="s">
        <v>9</v>
      </c>
      <c r="E415" s="14" t="s">
        <v>203</v>
      </c>
      <c r="F415" s="14"/>
    </row>
    <row r="416" spans="4:6" ht="12" customHeight="1">
      <c r="D416" s="8" t="s">
        <v>13</v>
      </c>
      <c r="E416" s="14" t="s">
        <v>209</v>
      </c>
      <c r="F416" s="14"/>
    </row>
    <row r="417" spans="4:6" ht="12" customHeight="1">
      <c r="D417" s="8" t="s">
        <v>50</v>
      </c>
      <c r="E417" s="14" t="s">
        <v>236</v>
      </c>
      <c r="F417" s="14"/>
    </row>
    <row r="418" spans="2:12" ht="12" customHeight="1">
      <c r="B418" s="9" t="s">
        <v>244</v>
      </c>
      <c r="C418" s="9"/>
      <c r="D418" s="9"/>
      <c r="E418" s="9"/>
      <c r="F418" s="9"/>
      <c r="G418" s="11" t="s">
        <v>227</v>
      </c>
      <c r="H418" s="11">
        <v>5</v>
      </c>
      <c r="I418" s="11">
        <v>1</v>
      </c>
      <c r="J418" s="11">
        <v>2</v>
      </c>
      <c r="K418" s="23"/>
      <c r="L418" s="11"/>
    </row>
    <row r="419" spans="4:6" ht="12" customHeight="1">
      <c r="D419" s="8" t="s">
        <v>9</v>
      </c>
      <c r="E419" s="14">
        <v>6940</v>
      </c>
      <c r="F419" s="14"/>
    </row>
    <row r="420" spans="4:6" ht="12" customHeight="1">
      <c r="D420" s="8" t="s">
        <v>50</v>
      </c>
      <c r="E420" s="14" t="s">
        <v>213</v>
      </c>
      <c r="F420" s="14"/>
    </row>
    <row r="421" spans="2:13" ht="12" customHeight="1">
      <c r="B421" s="9" t="s">
        <v>244</v>
      </c>
      <c r="C421" s="9"/>
      <c r="D421" s="9"/>
      <c r="E421" s="9"/>
      <c r="F421" s="9"/>
      <c r="G421" s="11">
        <v>1</v>
      </c>
      <c r="H421" s="11">
        <v>3</v>
      </c>
      <c r="I421" s="11">
        <v>2</v>
      </c>
      <c r="J421" s="11">
        <v>2</v>
      </c>
      <c r="K421" s="23">
        <v>4356</v>
      </c>
      <c r="L421" s="23">
        <v>3969</v>
      </c>
      <c r="M421" s="8" t="s">
        <v>228</v>
      </c>
    </row>
    <row r="422" spans="4:6" ht="12" customHeight="1">
      <c r="D422" s="8" t="s">
        <v>9</v>
      </c>
      <c r="E422" s="14" t="s">
        <v>245</v>
      </c>
      <c r="F422" s="14"/>
    </row>
    <row r="423" spans="4:6" ht="12" customHeight="1">
      <c r="D423" s="8" t="s">
        <v>9</v>
      </c>
      <c r="E423" s="14" t="s">
        <v>203</v>
      </c>
      <c r="F423" s="14"/>
    </row>
    <row r="424" spans="4:6" ht="12" customHeight="1">
      <c r="D424" s="8" t="s">
        <v>13</v>
      </c>
      <c r="E424" s="14" t="s">
        <v>209</v>
      </c>
      <c r="F424" s="14"/>
    </row>
    <row r="425" spans="4:6" ht="12" customHeight="1">
      <c r="D425" s="8" t="s">
        <v>50</v>
      </c>
      <c r="E425" s="14" t="s">
        <v>239</v>
      </c>
      <c r="F425" s="14"/>
    </row>
    <row r="426" spans="2:12" ht="12" customHeight="1">
      <c r="B426" s="9" t="s">
        <v>246</v>
      </c>
      <c r="C426" s="9"/>
      <c r="D426" s="9"/>
      <c r="E426" s="9"/>
      <c r="F426" s="9"/>
      <c r="G426" s="11">
        <v>1</v>
      </c>
      <c r="H426" s="11">
        <v>6</v>
      </c>
      <c r="I426" s="11">
        <v>2</v>
      </c>
      <c r="J426" s="11">
        <v>2</v>
      </c>
      <c r="K426" s="23"/>
      <c r="L426" s="23"/>
    </row>
    <row r="427" spans="4:6" ht="12" customHeight="1">
      <c r="D427" s="8" t="s">
        <v>9</v>
      </c>
      <c r="E427" s="14">
        <v>1150</v>
      </c>
      <c r="F427" s="14"/>
    </row>
    <row r="428" spans="4:6" ht="12" customHeight="1">
      <c r="D428" s="8" t="s">
        <v>9</v>
      </c>
      <c r="E428" s="14">
        <v>1160</v>
      </c>
      <c r="F428" s="14"/>
    </row>
    <row r="429" spans="4:6" ht="12" customHeight="1">
      <c r="D429" s="8" t="s">
        <v>13</v>
      </c>
      <c r="E429" s="14" t="s">
        <v>209</v>
      </c>
      <c r="F429" s="14"/>
    </row>
    <row r="430" spans="4:6" ht="12" customHeight="1">
      <c r="D430" s="8" t="s">
        <v>50</v>
      </c>
      <c r="E430" s="14" t="s">
        <v>207</v>
      </c>
      <c r="F430" s="14"/>
    </row>
    <row r="431" spans="2:13" ht="12" customHeight="1">
      <c r="B431" s="9" t="s">
        <v>246</v>
      </c>
      <c r="C431" s="9"/>
      <c r="D431" s="9"/>
      <c r="E431" s="9"/>
      <c r="F431" s="9"/>
      <c r="G431" s="11">
        <v>2</v>
      </c>
      <c r="H431" s="11">
        <v>6</v>
      </c>
      <c r="I431" s="11">
        <v>5</v>
      </c>
      <c r="J431" s="11">
        <v>5</v>
      </c>
      <c r="K431" s="23">
        <v>12000</v>
      </c>
      <c r="L431" s="23">
        <v>8760</v>
      </c>
      <c r="M431" s="8" t="s">
        <v>247</v>
      </c>
    </row>
    <row r="432" spans="4:6" ht="12" customHeight="1">
      <c r="D432" s="8" t="s">
        <v>9</v>
      </c>
      <c r="E432" s="14" t="s">
        <v>248</v>
      </c>
      <c r="F432" s="14"/>
    </row>
    <row r="433" spans="4:6" ht="12" customHeight="1">
      <c r="D433" s="8" t="s">
        <v>9</v>
      </c>
      <c r="E433" s="14" t="s">
        <v>203</v>
      </c>
      <c r="F433" s="14"/>
    </row>
    <row r="434" spans="4:6" ht="12" customHeight="1">
      <c r="D434" s="8" t="s">
        <v>9</v>
      </c>
      <c r="E434" s="14" t="s">
        <v>203</v>
      </c>
      <c r="F434" s="14"/>
    </row>
    <row r="435" spans="4:6" ht="12" customHeight="1">
      <c r="D435" s="8" t="s">
        <v>9</v>
      </c>
      <c r="E435" s="14" t="s">
        <v>203</v>
      </c>
      <c r="F435" s="14"/>
    </row>
    <row r="436" spans="4:6" ht="12" customHeight="1">
      <c r="D436" s="8" t="s">
        <v>9</v>
      </c>
      <c r="E436" s="14">
        <v>6940</v>
      </c>
      <c r="F436" s="14"/>
    </row>
    <row r="437" spans="4:6" ht="12" customHeight="1">
      <c r="D437" s="8" t="s">
        <v>50</v>
      </c>
      <c r="E437" s="14" t="s">
        <v>239</v>
      </c>
      <c r="F437" s="14"/>
    </row>
    <row r="438" spans="2:13" ht="12" customHeight="1">
      <c r="B438" s="9" t="s">
        <v>249</v>
      </c>
      <c r="C438" s="9"/>
      <c r="D438" s="9"/>
      <c r="E438" s="9"/>
      <c r="F438" s="9"/>
      <c r="G438" s="11">
        <v>1</v>
      </c>
      <c r="H438" s="11">
        <v>6</v>
      </c>
      <c r="I438" s="11">
        <v>4</v>
      </c>
      <c r="J438" s="11">
        <v>4</v>
      </c>
      <c r="K438" s="23">
        <v>21432</v>
      </c>
      <c r="L438" s="23">
        <v>7737</v>
      </c>
      <c r="M438" s="8" t="s">
        <v>250</v>
      </c>
    </row>
    <row r="439" spans="4:6" ht="12" customHeight="1">
      <c r="D439" s="8" t="s">
        <v>9</v>
      </c>
      <c r="E439" s="14">
        <v>1160</v>
      </c>
      <c r="F439" s="14"/>
    </row>
    <row r="440" spans="4:6" ht="12" customHeight="1">
      <c r="D440" s="8" t="s">
        <v>9</v>
      </c>
      <c r="E440" s="14">
        <v>1160</v>
      </c>
      <c r="F440" s="14"/>
    </row>
    <row r="441" spans="4:6" ht="12" customHeight="1">
      <c r="D441" s="8" t="s">
        <v>9</v>
      </c>
      <c r="E441" s="14">
        <v>6620</v>
      </c>
      <c r="F441" s="14"/>
    </row>
    <row r="442" spans="4:6" ht="12" customHeight="1">
      <c r="D442" s="8" t="s">
        <v>9</v>
      </c>
      <c r="E442" s="14" t="s">
        <v>203</v>
      </c>
      <c r="F442" s="14"/>
    </row>
    <row r="443" spans="4:6" ht="12" customHeight="1">
      <c r="D443" s="8" t="s">
        <v>13</v>
      </c>
      <c r="E443" s="14" t="s">
        <v>241</v>
      </c>
      <c r="F443" s="14"/>
    </row>
    <row r="444" spans="4:6" ht="12" customHeight="1">
      <c r="D444" s="8" t="s">
        <v>50</v>
      </c>
      <c r="E444" s="14" t="s">
        <v>251</v>
      </c>
      <c r="F444" s="14"/>
    </row>
    <row r="445" spans="2:12" ht="12" customHeight="1">
      <c r="B445" s="9" t="s">
        <v>249</v>
      </c>
      <c r="C445" s="9"/>
      <c r="D445" s="9"/>
      <c r="E445" s="9"/>
      <c r="F445" s="9"/>
      <c r="G445" s="11">
        <v>2</v>
      </c>
      <c r="H445" s="11">
        <v>1</v>
      </c>
      <c r="I445" s="11">
        <v>1</v>
      </c>
      <c r="J445" s="11">
        <v>1</v>
      </c>
      <c r="K445" s="11"/>
      <c r="L445" s="11"/>
    </row>
    <row r="446" spans="4:6" ht="12" customHeight="1">
      <c r="D446" s="8" t="s">
        <v>9</v>
      </c>
      <c r="E446" s="14" t="s">
        <v>203</v>
      </c>
      <c r="F446" s="14"/>
    </row>
    <row r="447" spans="4:6" ht="12" customHeight="1">
      <c r="D447" s="8" t="s">
        <v>50</v>
      </c>
      <c r="E447" s="14" t="s">
        <v>239</v>
      </c>
      <c r="F447" s="14"/>
    </row>
    <row r="448" spans="2:12" ht="12" customHeight="1">
      <c r="B448" s="9" t="s">
        <v>252</v>
      </c>
      <c r="C448" s="9"/>
      <c r="D448" s="9"/>
      <c r="E448" s="9"/>
      <c r="F448" s="9"/>
      <c r="G448" s="11" t="s">
        <v>227</v>
      </c>
      <c r="H448" s="11">
        <v>0</v>
      </c>
      <c r="I448" s="11">
        <v>1</v>
      </c>
      <c r="J448" s="11">
        <v>1</v>
      </c>
      <c r="K448" s="11"/>
      <c r="L448" s="11"/>
    </row>
    <row r="449" spans="4:6" ht="12" customHeight="1">
      <c r="D449" s="8" t="s">
        <v>9</v>
      </c>
      <c r="E449" s="14" t="s">
        <v>214</v>
      </c>
      <c r="F449" s="14"/>
    </row>
    <row r="450" spans="2:13" ht="12" customHeight="1">
      <c r="B450" s="9" t="s">
        <v>252</v>
      </c>
      <c r="C450" s="9"/>
      <c r="D450" s="9"/>
      <c r="E450" s="9"/>
      <c r="F450" s="9"/>
      <c r="G450" s="11">
        <v>1</v>
      </c>
      <c r="H450" s="11">
        <v>3</v>
      </c>
      <c r="I450" s="11">
        <v>3</v>
      </c>
      <c r="J450" s="11">
        <v>3</v>
      </c>
      <c r="K450" s="23">
        <v>5268</v>
      </c>
      <c r="L450" s="23">
        <v>2376</v>
      </c>
      <c r="M450" s="8" t="s">
        <v>253</v>
      </c>
    </row>
    <row r="451" spans="4:6" ht="12" customHeight="1">
      <c r="D451" s="8" t="s">
        <v>9</v>
      </c>
      <c r="E451" s="14">
        <v>6940</v>
      </c>
      <c r="F451" s="14"/>
    </row>
    <row r="452" spans="4:6" ht="12" customHeight="1">
      <c r="D452" s="8" t="s">
        <v>9</v>
      </c>
      <c r="E452" s="14">
        <v>6940</v>
      </c>
      <c r="F452" s="14"/>
    </row>
    <row r="453" spans="4:6" ht="12" customHeight="1">
      <c r="D453" s="8" t="s">
        <v>9</v>
      </c>
      <c r="E453" s="14">
        <v>2100</v>
      </c>
      <c r="F453" s="14"/>
    </row>
    <row r="454" spans="4:6" ht="12" customHeight="1">
      <c r="D454" s="8" t="s">
        <v>13</v>
      </c>
      <c r="E454" s="14" t="s">
        <v>254</v>
      </c>
      <c r="F454" s="14"/>
    </row>
    <row r="455" spans="4:6" ht="12" customHeight="1">
      <c r="D455" s="8" t="s">
        <v>50</v>
      </c>
      <c r="E455" s="14" t="s">
        <v>255</v>
      </c>
      <c r="F455" s="14"/>
    </row>
    <row r="456" spans="2:12" ht="12" customHeight="1">
      <c r="B456" s="9" t="s">
        <v>256</v>
      </c>
      <c r="C456" s="9"/>
      <c r="D456" s="9"/>
      <c r="E456" s="9"/>
      <c r="F456" s="9"/>
      <c r="G456" s="11">
        <v>1</v>
      </c>
      <c r="H456" s="11">
        <v>7</v>
      </c>
      <c r="I456" s="11">
        <v>3</v>
      </c>
      <c r="J456" s="11">
        <v>3</v>
      </c>
      <c r="K456" s="23">
        <v>4896</v>
      </c>
      <c r="L456" s="23">
        <v>6007</v>
      </c>
    </row>
    <row r="457" spans="4:6" ht="12" customHeight="1">
      <c r="D457" s="8" t="s">
        <v>9</v>
      </c>
      <c r="E457" s="14">
        <v>6940</v>
      </c>
      <c r="F457" s="14"/>
    </row>
    <row r="458" spans="4:6" ht="12" customHeight="1">
      <c r="D458" s="8" t="s">
        <v>9</v>
      </c>
      <c r="E458" s="14">
        <v>6940</v>
      </c>
      <c r="F458" s="14"/>
    </row>
    <row r="459" spans="4:6" ht="12" customHeight="1">
      <c r="D459" s="8" t="s">
        <v>9</v>
      </c>
      <c r="E459" s="14" t="s">
        <v>203</v>
      </c>
      <c r="F459" s="14"/>
    </row>
    <row r="460" spans="4:6" ht="12" customHeight="1">
      <c r="D460" s="8" t="s">
        <v>13</v>
      </c>
      <c r="E460" s="14" t="s">
        <v>241</v>
      </c>
      <c r="F460" s="14"/>
    </row>
    <row r="461" spans="4:6" ht="12" customHeight="1">
      <c r="D461" s="8" t="s">
        <v>50</v>
      </c>
      <c r="E461" s="14" t="s">
        <v>257</v>
      </c>
      <c r="F461" s="14"/>
    </row>
    <row r="462" spans="2:12" ht="12" customHeight="1">
      <c r="B462" s="9" t="s">
        <v>258</v>
      </c>
      <c r="C462" s="9"/>
      <c r="D462" s="9"/>
      <c r="E462" s="9"/>
      <c r="F462" s="9"/>
      <c r="G462" s="11">
        <v>1</v>
      </c>
      <c r="H462" s="11">
        <v>8</v>
      </c>
      <c r="I462" s="11">
        <v>6</v>
      </c>
      <c r="J462" s="11">
        <v>6</v>
      </c>
      <c r="K462" s="23">
        <v>12816</v>
      </c>
      <c r="L462" s="23">
        <v>15130</v>
      </c>
    </row>
    <row r="463" spans="4:6" ht="12" customHeight="1">
      <c r="D463" s="8" t="s">
        <v>9</v>
      </c>
      <c r="E463" s="14">
        <v>6120</v>
      </c>
      <c r="F463" s="14"/>
    </row>
    <row r="464" spans="4:6" ht="12" customHeight="1">
      <c r="D464" s="8" t="s">
        <v>9</v>
      </c>
      <c r="E464" s="14">
        <v>1160</v>
      </c>
      <c r="F464" s="14"/>
    </row>
    <row r="465" spans="4:6" ht="12" customHeight="1">
      <c r="D465" s="8" t="s">
        <v>9</v>
      </c>
      <c r="E465" s="25" t="s">
        <v>202</v>
      </c>
      <c r="F465" s="25"/>
    </row>
    <row r="466" spans="4:6" ht="12" customHeight="1">
      <c r="D466" s="8" t="s">
        <v>9</v>
      </c>
      <c r="E466" s="14" t="s">
        <v>214</v>
      </c>
      <c r="F466" s="14"/>
    </row>
    <row r="467" spans="4:6" ht="12" customHeight="1">
      <c r="D467" s="8" t="s">
        <v>9</v>
      </c>
      <c r="E467" s="14">
        <v>1150</v>
      </c>
      <c r="F467" s="14"/>
    </row>
    <row r="468" spans="4:6" ht="12" customHeight="1">
      <c r="D468" s="8" t="s">
        <v>9</v>
      </c>
      <c r="E468" s="14" t="s">
        <v>202</v>
      </c>
      <c r="F468" s="14"/>
    </row>
    <row r="469" spans="4:6" ht="12" customHeight="1">
      <c r="D469" s="8" t="s">
        <v>13</v>
      </c>
      <c r="E469" s="14" t="s">
        <v>259</v>
      </c>
      <c r="F469" s="14"/>
    </row>
    <row r="470" spans="4:6" ht="12" customHeight="1">
      <c r="D470" s="8" t="s">
        <v>50</v>
      </c>
      <c r="E470" s="14" t="s">
        <v>207</v>
      </c>
      <c r="F470" s="14"/>
    </row>
    <row r="471" spans="2:12" ht="12" customHeight="1">
      <c r="B471" s="9" t="s">
        <v>260</v>
      </c>
      <c r="C471" s="9"/>
      <c r="D471" s="9"/>
      <c r="E471" s="9"/>
      <c r="F471" s="9"/>
      <c r="G471" s="11" t="s">
        <v>227</v>
      </c>
      <c r="H471" s="11">
        <v>3</v>
      </c>
      <c r="I471" s="11">
        <v>1</v>
      </c>
      <c r="J471" s="11">
        <v>1</v>
      </c>
      <c r="K471" s="11"/>
      <c r="L471" s="11"/>
    </row>
    <row r="472" spans="4:6" ht="12" customHeight="1">
      <c r="D472" s="8" t="s">
        <v>9</v>
      </c>
      <c r="E472" s="14" t="s">
        <v>238</v>
      </c>
      <c r="F472" s="14"/>
    </row>
    <row r="473" spans="2:13" ht="12" customHeight="1">
      <c r="B473" s="9" t="s">
        <v>260</v>
      </c>
      <c r="C473" s="9"/>
      <c r="D473" s="9"/>
      <c r="E473" s="9"/>
      <c r="F473" s="9"/>
      <c r="G473" s="11">
        <v>1</v>
      </c>
      <c r="H473" s="11">
        <v>5</v>
      </c>
      <c r="I473" s="11">
        <v>2</v>
      </c>
      <c r="J473" s="11">
        <v>2</v>
      </c>
      <c r="K473" s="23">
        <v>4524</v>
      </c>
      <c r="L473" s="23">
        <v>4537</v>
      </c>
      <c r="M473" s="8" t="s">
        <v>261</v>
      </c>
    </row>
    <row r="474" spans="4:6" ht="12" customHeight="1">
      <c r="D474" s="8" t="s">
        <v>9</v>
      </c>
      <c r="E474" s="14">
        <v>6940</v>
      </c>
      <c r="F474" s="14"/>
    </row>
    <row r="475" spans="4:6" ht="12" customHeight="1">
      <c r="D475" s="8" t="s">
        <v>9</v>
      </c>
      <c r="E475" s="14" t="s">
        <v>203</v>
      </c>
      <c r="F475" s="14"/>
    </row>
    <row r="476" spans="4:6" ht="12" customHeight="1">
      <c r="D476" s="8" t="s">
        <v>13</v>
      </c>
      <c r="E476" s="14" t="s">
        <v>225</v>
      </c>
      <c r="F476" s="14"/>
    </row>
    <row r="477" spans="4:6" ht="12" customHeight="1">
      <c r="D477" s="8" t="s">
        <v>50</v>
      </c>
      <c r="E477" s="14" t="s">
        <v>207</v>
      </c>
      <c r="F477" s="14"/>
    </row>
    <row r="478" spans="2:12" ht="12" customHeight="1">
      <c r="B478" s="9" t="s">
        <v>262</v>
      </c>
      <c r="C478" s="9"/>
      <c r="D478" s="9"/>
      <c r="E478" s="9"/>
      <c r="F478" s="9"/>
      <c r="G478" s="11">
        <v>1</v>
      </c>
      <c r="H478" s="11">
        <v>4</v>
      </c>
      <c r="I478" s="11">
        <v>3</v>
      </c>
      <c r="J478" s="11">
        <v>3</v>
      </c>
      <c r="K478" s="23">
        <v>3588</v>
      </c>
      <c r="L478" s="23">
        <v>5552</v>
      </c>
    </row>
    <row r="479" spans="4:6" ht="12" customHeight="1">
      <c r="D479" s="8" t="s">
        <v>9</v>
      </c>
      <c r="E479" s="14" t="s">
        <v>214</v>
      </c>
      <c r="F479" s="14"/>
    </row>
    <row r="480" spans="4:6" ht="12" customHeight="1">
      <c r="D480" s="8" t="s">
        <v>9</v>
      </c>
      <c r="E480" s="14">
        <v>6122</v>
      </c>
      <c r="F480" s="14"/>
    </row>
    <row r="481" spans="4:6" ht="12" customHeight="1">
      <c r="D481" s="8" t="s">
        <v>9</v>
      </c>
      <c r="E481" s="14" t="s">
        <v>203</v>
      </c>
      <c r="F481" s="14"/>
    </row>
    <row r="482" spans="4:6" ht="12" customHeight="1">
      <c r="D482" s="8" t="s">
        <v>13</v>
      </c>
      <c r="E482" s="14" t="s">
        <v>209</v>
      </c>
      <c r="F482" s="14"/>
    </row>
    <row r="483" spans="4:6" ht="12" customHeight="1">
      <c r="D483" s="8" t="s">
        <v>50</v>
      </c>
      <c r="E483" s="14" t="s">
        <v>207</v>
      </c>
      <c r="F483" s="14"/>
    </row>
    <row r="484" spans="2:12" ht="12" customHeight="1">
      <c r="B484" s="9" t="s">
        <v>263</v>
      </c>
      <c r="C484" s="9"/>
      <c r="D484" s="9"/>
      <c r="E484" s="9"/>
      <c r="F484" s="9"/>
      <c r="G484" s="11" t="s">
        <v>227</v>
      </c>
      <c r="H484" s="11">
        <v>3</v>
      </c>
      <c r="I484" s="11">
        <v>1</v>
      </c>
      <c r="J484" s="11">
        <v>1</v>
      </c>
      <c r="K484" s="11"/>
      <c r="L484" s="11"/>
    </row>
    <row r="485" spans="4:6" ht="12" customHeight="1">
      <c r="D485" s="8" t="s">
        <v>9</v>
      </c>
      <c r="E485" s="14">
        <v>6940</v>
      </c>
      <c r="F485" s="14"/>
    </row>
    <row r="486" spans="2:13" ht="12" customHeight="1">
      <c r="B486" s="9" t="s">
        <v>263</v>
      </c>
      <c r="C486" s="9"/>
      <c r="D486" s="9"/>
      <c r="E486" s="9"/>
      <c r="F486" s="9"/>
      <c r="G486" s="11">
        <v>1</v>
      </c>
      <c r="H486" s="11">
        <v>5</v>
      </c>
      <c r="I486" s="11">
        <v>3</v>
      </c>
      <c r="J486" s="11">
        <v>3</v>
      </c>
      <c r="K486" s="23">
        <v>6288</v>
      </c>
      <c r="L486" s="23">
        <v>12755</v>
      </c>
      <c r="M486" s="8" t="s">
        <v>264</v>
      </c>
    </row>
    <row r="487" spans="4:6" ht="12" customHeight="1">
      <c r="D487" s="8" t="s">
        <v>9</v>
      </c>
      <c r="E487" s="14">
        <v>1160</v>
      </c>
      <c r="F487" s="14"/>
    </row>
    <row r="488" spans="4:6" ht="12" customHeight="1">
      <c r="D488" s="8" t="s">
        <v>9</v>
      </c>
      <c r="E488" s="14" t="s">
        <v>238</v>
      </c>
      <c r="F488" s="14"/>
    </row>
    <row r="489" spans="4:6" ht="12" customHeight="1">
      <c r="D489" s="8" t="s">
        <v>9</v>
      </c>
      <c r="E489" s="14" t="s">
        <v>203</v>
      </c>
      <c r="F489" s="14"/>
    </row>
    <row r="490" spans="4:6" ht="12" customHeight="1">
      <c r="D490" s="8" t="s">
        <v>13</v>
      </c>
      <c r="E490" s="14" t="s">
        <v>241</v>
      </c>
      <c r="F490" s="14"/>
    </row>
    <row r="491" spans="4:6" ht="12" customHeight="1">
      <c r="D491" s="8" t="s">
        <v>50</v>
      </c>
      <c r="E491" s="14" t="s">
        <v>265</v>
      </c>
      <c r="F491" s="14"/>
    </row>
    <row r="492" spans="2:12" ht="12" customHeight="1">
      <c r="B492" s="9" t="s">
        <v>266</v>
      </c>
      <c r="C492" s="9"/>
      <c r="D492" s="9"/>
      <c r="E492" s="9"/>
      <c r="F492" s="9"/>
      <c r="G492" s="11" t="s">
        <v>227</v>
      </c>
      <c r="H492" s="11">
        <v>3</v>
      </c>
      <c r="I492" s="11">
        <v>1</v>
      </c>
      <c r="J492" s="11">
        <v>1</v>
      </c>
      <c r="K492" s="11"/>
      <c r="L492" s="11"/>
    </row>
    <row r="493" spans="4:6" ht="12" customHeight="1">
      <c r="D493" s="8" t="s">
        <v>9</v>
      </c>
      <c r="E493" s="14">
        <v>6940</v>
      </c>
      <c r="F493" s="14"/>
    </row>
    <row r="494" spans="2:13" ht="12" customHeight="1">
      <c r="B494" s="9" t="s">
        <v>266</v>
      </c>
      <c r="C494" s="9"/>
      <c r="D494" s="9"/>
      <c r="E494" s="9"/>
      <c r="F494" s="9"/>
      <c r="G494" s="11">
        <v>1</v>
      </c>
      <c r="H494" s="11">
        <v>5</v>
      </c>
      <c r="I494" s="11">
        <v>2</v>
      </c>
      <c r="J494" s="11">
        <v>2</v>
      </c>
      <c r="K494" s="23">
        <v>6324</v>
      </c>
      <c r="L494" s="23">
        <v>2976</v>
      </c>
      <c r="M494" s="8" t="s">
        <v>264</v>
      </c>
    </row>
    <row r="495" spans="4:6" ht="12" customHeight="1">
      <c r="D495" s="8" t="s">
        <v>9</v>
      </c>
      <c r="E495" s="14">
        <v>6940</v>
      </c>
      <c r="F495" s="14"/>
    </row>
    <row r="496" spans="4:6" ht="12" customHeight="1">
      <c r="D496" s="8" t="s">
        <v>9</v>
      </c>
      <c r="E496" s="14" t="s">
        <v>203</v>
      </c>
      <c r="F496" s="14"/>
    </row>
    <row r="497" spans="4:6" ht="12" customHeight="1">
      <c r="D497" s="8" t="s">
        <v>13</v>
      </c>
      <c r="E497" s="14" t="s">
        <v>241</v>
      </c>
      <c r="F497" s="14"/>
    </row>
    <row r="498" spans="4:6" ht="12" customHeight="1">
      <c r="D498" s="8" t="s">
        <v>50</v>
      </c>
      <c r="E498" s="14" t="s">
        <v>251</v>
      </c>
      <c r="F498" s="14"/>
    </row>
    <row r="499" spans="2:12" ht="12" customHeight="1">
      <c r="B499" s="9" t="s">
        <v>267</v>
      </c>
      <c r="C499" s="9"/>
      <c r="D499" s="9"/>
      <c r="E499" s="9"/>
      <c r="F499" s="9"/>
      <c r="G499" s="11" t="s">
        <v>227</v>
      </c>
      <c r="H499" s="11">
        <v>2</v>
      </c>
      <c r="I499" s="11">
        <v>1</v>
      </c>
      <c r="J499" s="11">
        <v>1</v>
      </c>
      <c r="K499" s="11"/>
      <c r="L499" s="11"/>
    </row>
    <row r="500" spans="4:6" ht="12" customHeight="1">
      <c r="D500" s="8" t="s">
        <v>9</v>
      </c>
      <c r="E500" s="14" t="s">
        <v>238</v>
      </c>
      <c r="F500" s="14"/>
    </row>
    <row r="501" spans="2:13" ht="12" customHeight="1">
      <c r="B501" s="9" t="s">
        <v>267</v>
      </c>
      <c r="C501" s="9"/>
      <c r="D501" s="9"/>
      <c r="E501" s="9"/>
      <c r="F501" s="9"/>
      <c r="G501" s="11">
        <v>1</v>
      </c>
      <c r="H501" s="11">
        <v>3</v>
      </c>
      <c r="I501" s="11">
        <v>2</v>
      </c>
      <c r="J501" s="11">
        <v>2</v>
      </c>
      <c r="K501" s="23">
        <v>1836</v>
      </c>
      <c r="L501" s="23">
        <v>2095</v>
      </c>
      <c r="M501" s="8" t="s">
        <v>264</v>
      </c>
    </row>
    <row r="502" spans="4:6" ht="12" customHeight="1">
      <c r="D502" s="8" t="s">
        <v>9</v>
      </c>
      <c r="E502" s="14" t="s">
        <v>268</v>
      </c>
      <c r="F502" s="14"/>
    </row>
    <row r="503" spans="4:6" ht="12" customHeight="1">
      <c r="D503" s="8" t="s">
        <v>9</v>
      </c>
      <c r="E503" s="14" t="s">
        <v>203</v>
      </c>
      <c r="F503" s="14"/>
    </row>
    <row r="504" spans="4:6" ht="12" customHeight="1">
      <c r="D504" s="8" t="s">
        <v>13</v>
      </c>
      <c r="E504" s="14" t="s">
        <v>269</v>
      </c>
      <c r="F504" s="14"/>
    </row>
    <row r="505" spans="4:6" ht="12" customHeight="1">
      <c r="D505" s="8" t="s">
        <v>50</v>
      </c>
      <c r="E505" s="14" t="s">
        <v>251</v>
      </c>
      <c r="F505" s="14"/>
    </row>
    <row r="506" spans="8:12" ht="12" customHeight="1">
      <c r="H506" s="11">
        <f>SUM(H4:H505)</f>
        <v>681</v>
      </c>
      <c r="I506" s="11">
        <f>SUM(I4:I505)</f>
        <v>239</v>
      </c>
      <c r="J506" s="11">
        <f>SUM(J4:J505)</f>
        <v>226</v>
      </c>
      <c r="K506" s="23">
        <f>SUM(K4:K505)</f>
        <v>1901066</v>
      </c>
      <c r="L506" s="11">
        <f>SUM(L4:L505)</f>
        <v>163192</v>
      </c>
    </row>
    <row r="507" spans="2:7" s="12" customFormat="1" ht="12" customHeight="1">
      <c r="B507" s="5"/>
      <c r="G507" s="7"/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workbookViewId="0" topLeftCell="A82">
      <selection activeCell="H133" sqref="H133:K133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26.00390625" style="8" customWidth="1"/>
    <col min="6" max="6" width="9.140625" style="43" customWidth="1"/>
    <col min="7" max="8" width="9.140625" style="7" customWidth="1"/>
    <col min="9" max="9" width="16.28125" style="8" customWidth="1"/>
    <col min="10" max="10" width="14.28125" style="16" customWidth="1"/>
    <col min="11" max="11" width="13.57421875" style="38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F1" s="56"/>
      <c r="G1" s="4" t="s">
        <v>1</v>
      </c>
      <c r="H1" s="4" t="s">
        <v>2</v>
      </c>
      <c r="I1" s="1" t="s">
        <v>3</v>
      </c>
      <c r="J1" s="4" t="s">
        <v>4</v>
      </c>
      <c r="K1" s="27" t="s">
        <v>5</v>
      </c>
    </row>
    <row r="2" spans="2:11" s="1" customFormat="1" ht="12" customHeight="1">
      <c r="B2" s="2"/>
      <c r="F2" s="56"/>
      <c r="G2" s="4"/>
      <c r="H2" s="4"/>
      <c r="J2" s="4"/>
      <c r="K2" s="27"/>
    </row>
    <row r="3" spans="1:11" ht="12" customHeight="1">
      <c r="A3" s="5" t="s">
        <v>1104</v>
      </c>
      <c r="C3" s="5"/>
      <c r="D3" s="5"/>
      <c r="E3" s="5"/>
      <c r="F3" s="57"/>
      <c r="I3" s="12"/>
      <c r="J3" s="7"/>
      <c r="K3" s="29"/>
    </row>
    <row r="4" spans="2:14" ht="12" customHeight="1">
      <c r="B4" s="9" t="s">
        <v>824</v>
      </c>
      <c r="C4" s="9"/>
      <c r="D4" s="9"/>
      <c r="E4" s="9"/>
      <c r="F4" s="41"/>
      <c r="G4" s="11">
        <v>1</v>
      </c>
      <c r="H4" s="11">
        <v>3</v>
      </c>
      <c r="I4" s="9">
        <v>1</v>
      </c>
      <c r="J4" s="9">
        <v>1</v>
      </c>
      <c r="K4" s="60">
        <f>F6</f>
        <v>11706</v>
      </c>
      <c r="L4" s="12"/>
      <c r="M4" s="12"/>
      <c r="N4" s="12"/>
    </row>
    <row r="5" spans="2:22" ht="12" customHeight="1">
      <c r="B5" s="9" t="s">
        <v>1105</v>
      </c>
      <c r="C5" s="9"/>
      <c r="D5" s="9"/>
      <c r="E5" s="9"/>
      <c r="F5" s="41"/>
      <c r="G5" s="11"/>
      <c r="H5" s="11"/>
      <c r="I5" s="9"/>
      <c r="J5" s="9"/>
      <c r="K5" s="60"/>
      <c r="L5" s="12"/>
      <c r="M5" s="12"/>
      <c r="N5" s="12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15</v>
      </c>
      <c r="E6" s="14" t="s">
        <v>1106</v>
      </c>
      <c r="F6" s="40">
        <v>11706</v>
      </c>
    </row>
    <row r="7" spans="2:14" ht="12" customHeight="1">
      <c r="B7" s="9" t="s">
        <v>824</v>
      </c>
      <c r="C7" s="9"/>
      <c r="D7" s="9"/>
      <c r="E7" s="9"/>
      <c r="F7" s="41"/>
      <c r="G7" s="11">
        <v>2</v>
      </c>
      <c r="H7" s="11">
        <v>13</v>
      </c>
      <c r="I7" s="9">
        <v>6</v>
      </c>
      <c r="J7" s="9">
        <v>4</v>
      </c>
      <c r="K7" s="60">
        <f>F9+F10+F11+F14</f>
        <v>118848</v>
      </c>
      <c r="L7" s="12"/>
      <c r="M7" s="12"/>
      <c r="N7" s="12"/>
    </row>
    <row r="8" spans="2:14" ht="12" customHeight="1">
      <c r="B8" s="9" t="s">
        <v>1107</v>
      </c>
      <c r="C8" s="9"/>
      <c r="D8" s="9"/>
      <c r="E8" s="9"/>
      <c r="F8" s="41"/>
      <c r="G8" s="11"/>
      <c r="H8" s="11"/>
      <c r="I8" s="9"/>
      <c r="J8" s="9"/>
      <c r="K8" s="60"/>
      <c r="L8" s="12"/>
      <c r="M8" s="12"/>
      <c r="N8" s="12"/>
    </row>
    <row r="9" spans="4:6" ht="12" customHeight="1">
      <c r="D9" s="8" t="s">
        <v>9</v>
      </c>
      <c r="E9" s="14" t="s">
        <v>844</v>
      </c>
      <c r="F9" s="40">
        <v>5334</v>
      </c>
    </row>
    <row r="10" spans="4:6" ht="12" customHeight="1">
      <c r="D10" s="8" t="s">
        <v>9</v>
      </c>
      <c r="E10" s="14" t="s">
        <v>1108</v>
      </c>
      <c r="F10" s="40">
        <v>7158</v>
      </c>
    </row>
    <row r="11" spans="4:6" ht="12" customHeight="1">
      <c r="D11" s="8" t="s">
        <v>9</v>
      </c>
      <c r="E11" s="14" t="s">
        <v>1108</v>
      </c>
      <c r="F11" s="40">
        <v>12198</v>
      </c>
    </row>
    <row r="12" spans="4:6" ht="12" customHeight="1">
      <c r="D12" s="8" t="s">
        <v>9</v>
      </c>
      <c r="E12" s="14" t="s">
        <v>1109</v>
      </c>
      <c r="F12" s="40"/>
    </row>
    <row r="13" spans="4:6" ht="12" customHeight="1">
      <c r="D13" s="8" t="s">
        <v>9</v>
      </c>
      <c r="E13" s="14" t="s">
        <v>1110</v>
      </c>
      <c r="F13" s="40"/>
    </row>
    <row r="14" spans="4:6" ht="12" customHeight="1">
      <c r="D14" s="8" t="s">
        <v>15</v>
      </c>
      <c r="E14" s="14" t="s">
        <v>1111</v>
      </c>
      <c r="F14" s="40">
        <v>94158</v>
      </c>
    </row>
    <row r="15" spans="4:6" ht="12" customHeight="1">
      <c r="D15" s="8" t="s">
        <v>50</v>
      </c>
      <c r="E15" s="14" t="s">
        <v>1112</v>
      </c>
      <c r="F15" s="40"/>
    </row>
    <row r="16" spans="2:14" ht="12" customHeight="1">
      <c r="B16" s="9" t="s">
        <v>824</v>
      </c>
      <c r="C16" s="9"/>
      <c r="D16" s="9"/>
      <c r="E16" s="9"/>
      <c r="F16" s="41"/>
      <c r="G16" s="11">
        <v>3</v>
      </c>
      <c r="H16" s="11">
        <v>5</v>
      </c>
      <c r="I16" s="9">
        <v>1</v>
      </c>
      <c r="J16" s="9">
        <v>1</v>
      </c>
      <c r="K16" s="60">
        <f>F18</f>
        <v>19932</v>
      </c>
      <c r="L16" s="12"/>
      <c r="M16" s="12"/>
      <c r="N16" s="12"/>
    </row>
    <row r="17" spans="2:14" ht="12" customHeight="1">
      <c r="B17" s="9" t="s">
        <v>1113</v>
      </c>
      <c r="C17" s="9"/>
      <c r="D17" s="9"/>
      <c r="E17" s="9"/>
      <c r="F17" s="41"/>
      <c r="G17" s="11"/>
      <c r="H17" s="11"/>
      <c r="I17" s="9"/>
      <c r="J17" s="9"/>
      <c r="K17" s="60"/>
      <c r="L17" s="12"/>
      <c r="M17" s="12"/>
      <c r="N17" s="12"/>
    </row>
    <row r="18" spans="4:6" ht="12" customHeight="1">
      <c r="D18" s="8" t="s">
        <v>9</v>
      </c>
      <c r="E18" s="14" t="s">
        <v>1114</v>
      </c>
      <c r="F18" s="40">
        <v>19932</v>
      </c>
    </row>
    <row r="19" spans="4:5" ht="12" customHeight="1">
      <c r="D19" s="8" t="s">
        <v>13</v>
      </c>
      <c r="E19" s="24" t="s">
        <v>1115</v>
      </c>
    </row>
    <row r="20" spans="2:14" ht="12" customHeight="1">
      <c r="B20" s="9" t="s">
        <v>824</v>
      </c>
      <c r="C20" s="9"/>
      <c r="D20" s="9"/>
      <c r="E20" s="9"/>
      <c r="F20" s="41"/>
      <c r="G20" s="11">
        <v>3</v>
      </c>
      <c r="H20" s="11">
        <v>8</v>
      </c>
      <c r="I20" s="9">
        <v>2</v>
      </c>
      <c r="J20" s="9">
        <v>0</v>
      </c>
      <c r="K20" s="60"/>
      <c r="L20" s="12"/>
      <c r="M20" s="12"/>
      <c r="N20" s="12"/>
    </row>
    <row r="21" spans="2:14" ht="12" customHeight="1">
      <c r="B21" s="9" t="s">
        <v>1116</v>
      </c>
      <c r="C21" s="9"/>
      <c r="D21" s="9"/>
      <c r="E21" s="9"/>
      <c r="F21" s="41"/>
      <c r="G21" s="11"/>
      <c r="H21" s="11"/>
      <c r="I21" s="9"/>
      <c r="J21" s="9"/>
      <c r="K21" s="60"/>
      <c r="L21" s="12"/>
      <c r="M21" s="12"/>
      <c r="N21" s="12"/>
    </row>
    <row r="22" spans="4:6" ht="12" customHeight="1">
      <c r="D22" s="8" t="s">
        <v>9</v>
      </c>
      <c r="E22" s="14" t="s">
        <v>1108</v>
      </c>
      <c r="F22" s="40"/>
    </row>
    <row r="23" spans="4:5" ht="12" customHeight="1">
      <c r="D23" s="8" t="s">
        <v>9</v>
      </c>
      <c r="E23" s="24" t="s">
        <v>1117</v>
      </c>
    </row>
    <row r="24" spans="4:6" ht="12" customHeight="1">
      <c r="D24" s="8" t="s">
        <v>13</v>
      </c>
      <c r="E24" s="14" t="s">
        <v>1118</v>
      </c>
      <c r="F24" s="40"/>
    </row>
    <row r="25" spans="4:6" ht="12" customHeight="1">
      <c r="D25" s="8" t="s">
        <v>48</v>
      </c>
      <c r="E25" s="14" t="s">
        <v>1119</v>
      </c>
      <c r="F25" s="40"/>
    </row>
    <row r="26" spans="4:6" ht="12" customHeight="1">
      <c r="D26" s="8" t="s">
        <v>50</v>
      </c>
      <c r="E26" s="14" t="s">
        <v>1120</v>
      </c>
      <c r="F26" s="40"/>
    </row>
    <row r="27" spans="2:14" ht="12" customHeight="1">
      <c r="B27" s="9" t="s">
        <v>824</v>
      </c>
      <c r="C27" s="9"/>
      <c r="D27" s="9"/>
      <c r="E27" s="9"/>
      <c r="F27" s="41"/>
      <c r="G27" s="11">
        <v>3</v>
      </c>
      <c r="H27" s="11">
        <v>6</v>
      </c>
      <c r="I27" s="9">
        <v>2</v>
      </c>
      <c r="J27" s="9">
        <v>0</v>
      </c>
      <c r="K27" s="60"/>
      <c r="L27" s="12"/>
      <c r="M27" s="12"/>
      <c r="N27" s="12"/>
    </row>
    <row r="28" spans="2:14" ht="12" customHeight="1">
      <c r="B28" s="9" t="s">
        <v>1121</v>
      </c>
      <c r="C28" s="9"/>
      <c r="D28" s="9"/>
      <c r="E28" s="9"/>
      <c r="F28" s="41"/>
      <c r="G28" s="11"/>
      <c r="H28" s="11"/>
      <c r="I28" s="9"/>
      <c r="J28" s="9"/>
      <c r="K28" s="60"/>
      <c r="L28" s="12"/>
      <c r="M28" s="12"/>
      <c r="N28" s="12"/>
    </row>
    <row r="29" spans="4:5" ht="12" customHeight="1">
      <c r="D29" s="8" t="s">
        <v>9</v>
      </c>
      <c r="E29" s="14" t="s">
        <v>1122</v>
      </c>
    </row>
    <row r="30" spans="4:6" ht="12" customHeight="1">
      <c r="D30" s="8" t="s">
        <v>9</v>
      </c>
      <c r="E30" s="14" t="s">
        <v>1123</v>
      </c>
      <c r="F30" s="40"/>
    </row>
    <row r="31" spans="4:6" ht="12" customHeight="1">
      <c r="D31" s="8" t="s">
        <v>48</v>
      </c>
      <c r="E31" s="14" t="s">
        <v>1119</v>
      </c>
      <c r="F31" s="40"/>
    </row>
    <row r="32" spans="2:14" ht="12" customHeight="1">
      <c r="B32" s="9" t="s">
        <v>824</v>
      </c>
      <c r="C32" s="9"/>
      <c r="D32" s="9"/>
      <c r="E32" s="9"/>
      <c r="F32" s="41"/>
      <c r="G32" s="11">
        <v>5</v>
      </c>
      <c r="H32" s="11">
        <v>9</v>
      </c>
      <c r="I32" s="9">
        <v>1</v>
      </c>
      <c r="J32" s="9">
        <v>1</v>
      </c>
      <c r="K32" s="60">
        <f>F34</f>
        <v>31116</v>
      </c>
      <c r="L32" s="12"/>
      <c r="M32" s="12"/>
      <c r="N32" s="12"/>
    </row>
    <row r="33" spans="2:14" ht="12" customHeight="1">
      <c r="B33" s="13" t="s">
        <v>1124</v>
      </c>
      <c r="C33" s="13"/>
      <c r="D33" s="13"/>
      <c r="E33" s="13"/>
      <c r="F33" s="41"/>
      <c r="G33" s="11"/>
      <c r="H33" s="11"/>
      <c r="I33" s="9"/>
      <c r="J33" s="13"/>
      <c r="K33" s="63"/>
      <c r="L33" s="5"/>
      <c r="M33" s="5"/>
      <c r="N33" s="5"/>
    </row>
    <row r="34" spans="4:6" ht="12" customHeight="1">
      <c r="D34" s="8" t="s">
        <v>9</v>
      </c>
      <c r="E34" s="14" t="s">
        <v>1108</v>
      </c>
      <c r="F34" s="40">
        <v>31116</v>
      </c>
    </row>
    <row r="35" spans="4:6" ht="12" customHeight="1">
      <c r="D35" s="8" t="s">
        <v>48</v>
      </c>
      <c r="E35" s="14" t="s">
        <v>1125</v>
      </c>
      <c r="F35" s="40"/>
    </row>
    <row r="36" spans="2:14" ht="12" customHeight="1">
      <c r="B36" s="9" t="s">
        <v>824</v>
      </c>
      <c r="C36" s="9"/>
      <c r="D36" s="9"/>
      <c r="E36" s="9"/>
      <c r="F36" s="41"/>
      <c r="G36" s="11">
        <v>5</v>
      </c>
      <c r="H36" s="11">
        <v>3</v>
      </c>
      <c r="I36" s="9">
        <v>1</v>
      </c>
      <c r="J36" s="9">
        <v>1</v>
      </c>
      <c r="K36" s="60">
        <f>F38</f>
        <v>9600</v>
      </c>
      <c r="L36" s="12"/>
      <c r="M36" s="12"/>
      <c r="N36" s="12"/>
    </row>
    <row r="37" spans="2:14" ht="12" customHeight="1">
      <c r="B37" s="9" t="s">
        <v>1126</v>
      </c>
      <c r="C37" s="9"/>
      <c r="D37" s="9"/>
      <c r="E37" s="9"/>
      <c r="F37" s="41"/>
      <c r="G37" s="11"/>
      <c r="H37" s="11"/>
      <c r="I37" s="9"/>
      <c r="J37" s="9"/>
      <c r="K37" s="60"/>
      <c r="L37" s="12"/>
      <c r="M37" s="12"/>
      <c r="N37" s="12"/>
    </row>
    <row r="38" spans="4:6" ht="12" customHeight="1">
      <c r="D38" s="8" t="s">
        <v>9</v>
      </c>
      <c r="E38" s="14" t="s">
        <v>1127</v>
      </c>
      <c r="F38" s="40">
        <v>9600</v>
      </c>
    </row>
    <row r="39" spans="4:6" ht="12" customHeight="1">
      <c r="D39" s="8" t="s">
        <v>13</v>
      </c>
      <c r="E39" s="14" t="s">
        <v>1128</v>
      </c>
      <c r="F39" s="40"/>
    </row>
    <row r="40" spans="4:6" ht="12" customHeight="1">
      <c r="D40" s="8" t="s">
        <v>48</v>
      </c>
      <c r="E40" s="14" t="s">
        <v>1129</v>
      </c>
      <c r="F40" s="40"/>
    </row>
    <row r="41" spans="4:6" ht="12" customHeight="1">
      <c r="D41" s="8" t="s">
        <v>50</v>
      </c>
      <c r="E41" s="14" t="s">
        <v>1130</v>
      </c>
      <c r="F41" s="40"/>
    </row>
    <row r="42" spans="4:6" ht="12" customHeight="1">
      <c r="D42" s="8" t="s">
        <v>50</v>
      </c>
      <c r="E42" s="14" t="s">
        <v>1131</v>
      </c>
      <c r="F42" s="40"/>
    </row>
    <row r="43" spans="2:14" ht="12" customHeight="1">
      <c r="B43" s="9" t="s">
        <v>824</v>
      </c>
      <c r="C43" s="9"/>
      <c r="D43" s="9"/>
      <c r="E43" s="9"/>
      <c r="F43" s="41"/>
      <c r="G43" s="11">
        <v>5</v>
      </c>
      <c r="H43" s="11">
        <v>7</v>
      </c>
      <c r="I43" s="9">
        <v>2</v>
      </c>
      <c r="J43" s="9">
        <v>2</v>
      </c>
      <c r="K43" s="60">
        <f>F45+F46</f>
        <v>47766</v>
      </c>
      <c r="L43" s="12"/>
      <c r="M43" s="12"/>
      <c r="N43" s="12"/>
    </row>
    <row r="44" spans="2:14" ht="12" customHeight="1">
      <c r="B44" s="13" t="s">
        <v>1132</v>
      </c>
      <c r="C44" s="13"/>
      <c r="D44" s="13"/>
      <c r="E44" s="13"/>
      <c r="F44" s="41"/>
      <c r="G44" s="11"/>
      <c r="H44" s="11"/>
      <c r="I44" s="9"/>
      <c r="J44" s="13"/>
      <c r="K44" s="63"/>
      <c r="L44" s="5"/>
      <c r="M44" s="5"/>
      <c r="N44" s="5"/>
    </row>
    <row r="45" spans="4:6" ht="12" customHeight="1">
      <c r="D45" s="8" t="s">
        <v>9</v>
      </c>
      <c r="E45" s="14" t="s">
        <v>827</v>
      </c>
      <c r="F45" s="40">
        <v>10590</v>
      </c>
    </row>
    <row r="46" spans="4:6" ht="12" customHeight="1">
      <c r="D46" s="8" t="s">
        <v>9</v>
      </c>
      <c r="E46" s="14" t="s">
        <v>1133</v>
      </c>
      <c r="F46" s="40">
        <v>37176</v>
      </c>
    </row>
    <row r="47" spans="4:6" ht="12" customHeight="1">
      <c r="D47" s="8" t="s">
        <v>13</v>
      </c>
      <c r="E47" s="14" t="s">
        <v>1134</v>
      </c>
      <c r="F47" s="40"/>
    </row>
    <row r="48" spans="2:14" ht="12" customHeight="1">
      <c r="B48" s="9" t="s">
        <v>824</v>
      </c>
      <c r="C48" s="9"/>
      <c r="D48" s="9"/>
      <c r="E48" s="9"/>
      <c r="F48" s="41"/>
      <c r="G48" s="11">
        <v>5</v>
      </c>
      <c r="H48" s="11">
        <v>60</v>
      </c>
      <c r="I48" s="9"/>
      <c r="J48" s="9"/>
      <c r="K48" s="60"/>
      <c r="L48" s="12"/>
      <c r="M48" s="12"/>
      <c r="N48" s="12"/>
    </row>
    <row r="49" spans="2:14" ht="12" customHeight="1">
      <c r="B49" s="9" t="s">
        <v>1126</v>
      </c>
      <c r="C49" s="9"/>
      <c r="D49" s="9"/>
      <c r="E49" s="9"/>
      <c r="F49" s="41"/>
      <c r="G49" s="11"/>
      <c r="H49" s="11"/>
      <c r="I49" s="9"/>
      <c r="J49" s="9"/>
      <c r="K49" s="60"/>
      <c r="L49" s="12"/>
      <c r="M49" s="12"/>
      <c r="N49" s="12"/>
    </row>
    <row r="50" spans="4:6" ht="12" customHeight="1">
      <c r="D50" s="8" t="s">
        <v>9</v>
      </c>
      <c r="E50" s="14" t="s">
        <v>1127</v>
      </c>
      <c r="F50" s="40">
        <v>9600</v>
      </c>
    </row>
    <row r="51" spans="4:6" ht="12" customHeight="1">
      <c r="D51" s="8" t="s">
        <v>9</v>
      </c>
      <c r="E51" s="14" t="s">
        <v>1108</v>
      </c>
      <c r="F51" s="40">
        <v>61398</v>
      </c>
    </row>
    <row r="52" spans="4:6" ht="12" customHeight="1">
      <c r="D52" s="8" t="s">
        <v>9</v>
      </c>
      <c r="E52" s="14" t="s">
        <v>1135</v>
      </c>
      <c r="F52" s="40">
        <v>55794</v>
      </c>
    </row>
    <row r="53" spans="2:14" ht="12" customHeight="1">
      <c r="B53" s="9" t="s">
        <v>824</v>
      </c>
      <c r="C53" s="9"/>
      <c r="D53" s="9"/>
      <c r="E53" s="9"/>
      <c r="F53" s="41"/>
      <c r="G53" s="11">
        <v>6</v>
      </c>
      <c r="H53" s="11">
        <v>51</v>
      </c>
      <c r="I53" s="9">
        <v>3</v>
      </c>
      <c r="J53" s="9">
        <v>2</v>
      </c>
      <c r="K53" s="60">
        <f>F56+F57</f>
        <v>100530</v>
      </c>
      <c r="L53" s="12"/>
      <c r="M53" s="12"/>
      <c r="N53" s="12"/>
    </row>
    <row r="54" spans="2:14" ht="12" customHeight="1">
      <c r="B54" s="9" t="s">
        <v>1136</v>
      </c>
      <c r="C54" s="9"/>
      <c r="D54" s="9"/>
      <c r="E54" s="9"/>
      <c r="F54" s="41"/>
      <c r="G54" s="11"/>
      <c r="H54" s="11"/>
      <c r="I54" s="9"/>
      <c r="J54" s="9"/>
      <c r="K54" s="60"/>
      <c r="L54" s="12"/>
      <c r="M54" s="12"/>
      <c r="N54" s="12"/>
    </row>
    <row r="55" spans="4:6" ht="12" customHeight="1">
      <c r="D55" s="8" t="s">
        <v>9</v>
      </c>
      <c r="E55" s="14" t="s">
        <v>1179</v>
      </c>
      <c r="F55" s="40"/>
    </row>
    <row r="56" spans="4:6" ht="12" customHeight="1">
      <c r="D56" s="8" t="s">
        <v>9</v>
      </c>
      <c r="E56" s="14" t="s">
        <v>581</v>
      </c>
      <c r="F56" s="40">
        <v>69990</v>
      </c>
    </row>
    <row r="57" spans="4:6" ht="12" customHeight="1">
      <c r="D57" s="8" t="s">
        <v>9</v>
      </c>
      <c r="E57" s="14" t="s">
        <v>1108</v>
      </c>
      <c r="F57" s="40">
        <v>30540</v>
      </c>
    </row>
    <row r="58" spans="4:6" ht="12" customHeight="1">
      <c r="D58" s="8" t="s">
        <v>48</v>
      </c>
      <c r="E58" s="14" t="s">
        <v>1137</v>
      </c>
      <c r="F58" s="40"/>
    </row>
    <row r="59" spans="4:6" ht="12" customHeight="1">
      <c r="D59" s="8" t="s">
        <v>50</v>
      </c>
      <c r="E59" s="14" t="s">
        <v>1138</v>
      </c>
      <c r="F59" s="40"/>
    </row>
    <row r="60" spans="2:11" ht="12" customHeight="1">
      <c r="B60" s="9" t="s">
        <v>824</v>
      </c>
      <c r="C60" s="20"/>
      <c r="D60" s="20"/>
      <c r="E60" s="20"/>
      <c r="F60" s="62"/>
      <c r="G60" s="11">
        <v>7</v>
      </c>
      <c r="H60" s="11"/>
      <c r="I60" s="20"/>
      <c r="J60" s="22"/>
      <c r="K60" s="64"/>
    </row>
    <row r="61" spans="4:5" ht="12" customHeight="1">
      <c r="D61" s="8" t="s">
        <v>9</v>
      </c>
      <c r="E61" s="8" t="s">
        <v>1139</v>
      </c>
    </row>
    <row r="62" spans="4:5" ht="12" customHeight="1">
      <c r="D62" s="8" t="s">
        <v>9</v>
      </c>
      <c r="E62" s="8" t="s">
        <v>1139</v>
      </c>
    </row>
    <row r="63" spans="4:5" ht="12" customHeight="1">
      <c r="D63" s="8" t="s">
        <v>9</v>
      </c>
      <c r="E63" s="8" t="s">
        <v>1139</v>
      </c>
    </row>
    <row r="64" spans="2:14" ht="12" customHeight="1">
      <c r="B64" s="9" t="s">
        <v>1140</v>
      </c>
      <c r="C64" s="9"/>
      <c r="D64" s="9"/>
      <c r="E64" s="9"/>
      <c r="F64" s="41"/>
      <c r="G64" s="11" t="s">
        <v>227</v>
      </c>
      <c r="H64" s="11">
        <v>11</v>
      </c>
      <c r="I64" s="9">
        <v>4</v>
      </c>
      <c r="J64" s="9">
        <v>1</v>
      </c>
      <c r="K64" s="60">
        <f>F66</f>
        <v>22794</v>
      </c>
      <c r="L64" s="12"/>
      <c r="M64" s="12"/>
      <c r="N64" s="12"/>
    </row>
    <row r="65" spans="2:14" ht="12" customHeight="1">
      <c r="B65" s="9" t="s">
        <v>1141</v>
      </c>
      <c r="C65" s="9"/>
      <c r="D65" s="9"/>
      <c r="E65" s="9"/>
      <c r="F65" s="41"/>
      <c r="G65" s="11"/>
      <c r="H65" s="11"/>
      <c r="I65" s="9"/>
      <c r="J65" s="9"/>
      <c r="K65" s="60"/>
      <c r="L65" s="12"/>
      <c r="M65" s="12"/>
      <c r="N65" s="12"/>
    </row>
    <row r="66" spans="4:6" ht="12" customHeight="1">
      <c r="D66" s="8" t="s">
        <v>9</v>
      </c>
      <c r="E66" s="14" t="s">
        <v>1127</v>
      </c>
      <c r="F66" s="40">
        <v>22794</v>
      </c>
    </row>
    <row r="67" spans="4:6" ht="12" customHeight="1">
      <c r="D67" s="8" t="s">
        <v>9</v>
      </c>
      <c r="E67" s="14" t="s">
        <v>1142</v>
      </c>
      <c r="F67" s="40"/>
    </row>
    <row r="68" spans="4:6" ht="12" customHeight="1">
      <c r="D68" s="8" t="s">
        <v>9</v>
      </c>
      <c r="E68" s="14" t="s">
        <v>1143</v>
      </c>
      <c r="F68" s="40"/>
    </row>
    <row r="69" spans="4:6" ht="12" customHeight="1">
      <c r="D69" s="8" t="s">
        <v>9</v>
      </c>
      <c r="E69" s="14" t="s">
        <v>1144</v>
      </c>
      <c r="F69" s="40"/>
    </row>
    <row r="70" spans="4:6" ht="12" customHeight="1">
      <c r="D70" s="8" t="s">
        <v>13</v>
      </c>
      <c r="E70" s="14" t="s">
        <v>1145</v>
      </c>
      <c r="F70" s="40"/>
    </row>
    <row r="71" spans="4:6" ht="12" customHeight="1">
      <c r="D71" s="8" t="s">
        <v>48</v>
      </c>
      <c r="E71" s="14" t="s">
        <v>1146</v>
      </c>
      <c r="F71" s="40"/>
    </row>
    <row r="72" spans="4:5" ht="12" customHeight="1">
      <c r="D72" s="8" t="s">
        <v>50</v>
      </c>
      <c r="E72" s="8" t="s">
        <v>1147</v>
      </c>
    </row>
    <row r="73" spans="2:14" ht="12" customHeight="1">
      <c r="B73" s="9" t="s">
        <v>1148</v>
      </c>
      <c r="C73" s="9"/>
      <c r="D73" s="9"/>
      <c r="E73" s="9"/>
      <c r="F73" s="41"/>
      <c r="G73" s="11">
        <v>1</v>
      </c>
      <c r="H73" s="11"/>
      <c r="I73" s="9">
        <v>2</v>
      </c>
      <c r="J73" s="9">
        <v>2</v>
      </c>
      <c r="K73" s="60">
        <f>F75+F76</f>
        <v>41736</v>
      </c>
      <c r="L73" s="12"/>
      <c r="M73" s="12"/>
      <c r="N73" s="12"/>
    </row>
    <row r="74" spans="2:14" ht="12" customHeight="1">
      <c r="B74" s="9" t="s">
        <v>1136</v>
      </c>
      <c r="C74" s="9"/>
      <c r="D74" s="9"/>
      <c r="E74" s="9"/>
      <c r="F74" s="41"/>
      <c r="G74" s="11"/>
      <c r="H74" s="11"/>
      <c r="I74" s="9"/>
      <c r="J74" s="9"/>
      <c r="K74" s="60"/>
      <c r="L74" s="12"/>
      <c r="M74" s="12"/>
      <c r="N74" s="12"/>
    </row>
    <row r="75" spans="4:6" ht="12" customHeight="1">
      <c r="D75" s="8" t="s">
        <v>9</v>
      </c>
      <c r="E75" s="14" t="s">
        <v>1149</v>
      </c>
      <c r="F75" s="40">
        <v>30918</v>
      </c>
    </row>
    <row r="76" spans="4:6" ht="12" customHeight="1">
      <c r="D76" s="8" t="s">
        <v>9</v>
      </c>
      <c r="E76" s="14" t="s">
        <v>1150</v>
      </c>
      <c r="F76" s="40">
        <v>10818</v>
      </c>
    </row>
    <row r="77" spans="4:6" ht="12" customHeight="1">
      <c r="D77" s="8" t="s">
        <v>48</v>
      </c>
      <c r="E77" s="14" t="s">
        <v>1137</v>
      </c>
      <c r="F77" s="40"/>
    </row>
    <row r="78" spans="4:6" ht="12" customHeight="1">
      <c r="D78" s="8" t="s">
        <v>15</v>
      </c>
      <c r="E78" s="14" t="s">
        <v>412</v>
      </c>
      <c r="F78" s="40"/>
    </row>
    <row r="79" spans="2:14" ht="12" customHeight="1">
      <c r="B79" s="9" t="s">
        <v>1151</v>
      </c>
      <c r="C79" s="9"/>
      <c r="D79" s="9"/>
      <c r="E79" s="9"/>
      <c r="F79" s="41"/>
      <c r="G79" s="11">
        <v>3</v>
      </c>
      <c r="H79" s="11"/>
      <c r="I79" s="9">
        <v>2</v>
      </c>
      <c r="J79" s="9">
        <v>0</v>
      </c>
      <c r="K79" s="60"/>
      <c r="L79" s="12"/>
      <c r="M79" s="12"/>
      <c r="N79" s="12"/>
    </row>
    <row r="80" spans="2:14" ht="12" customHeight="1">
      <c r="B80" s="9" t="s">
        <v>1152</v>
      </c>
      <c r="C80" s="9"/>
      <c r="D80" s="9"/>
      <c r="E80" s="9"/>
      <c r="F80" s="41"/>
      <c r="G80" s="11"/>
      <c r="H80" s="11"/>
      <c r="I80" s="9"/>
      <c r="J80" s="9"/>
      <c r="K80" s="60"/>
      <c r="L80" s="12"/>
      <c r="M80" s="12"/>
      <c r="N80" s="12"/>
    </row>
    <row r="81" spans="4:6" ht="12" customHeight="1">
      <c r="D81" s="8" t="s">
        <v>9</v>
      </c>
      <c r="E81" s="14" t="s">
        <v>1153</v>
      </c>
      <c r="F81" s="40"/>
    </row>
    <row r="82" spans="4:6" ht="12" customHeight="1">
      <c r="D82" s="8" t="s">
        <v>48</v>
      </c>
      <c r="E82" s="14" t="s">
        <v>834</v>
      </c>
      <c r="F82" s="40"/>
    </row>
    <row r="83" spans="4:6" ht="12" customHeight="1">
      <c r="D83" s="8" t="s">
        <v>15</v>
      </c>
      <c r="E83" s="14" t="s">
        <v>1154</v>
      </c>
      <c r="F83" s="40"/>
    </row>
    <row r="84" spans="2:14" ht="12" customHeight="1">
      <c r="B84" s="9" t="s">
        <v>1155</v>
      </c>
      <c r="C84" s="9"/>
      <c r="D84" s="9"/>
      <c r="E84" s="9"/>
      <c r="F84" s="41"/>
      <c r="G84" s="11">
        <v>4</v>
      </c>
      <c r="H84" s="11">
        <v>16</v>
      </c>
      <c r="I84" s="9">
        <v>4</v>
      </c>
      <c r="J84" s="9">
        <v>4</v>
      </c>
      <c r="K84" s="60">
        <f>F86+F87+F88+F89</f>
        <v>103284</v>
      </c>
      <c r="L84" s="12"/>
      <c r="M84" s="12"/>
      <c r="N84" s="12"/>
    </row>
    <row r="85" spans="2:14" ht="12" customHeight="1">
      <c r="B85" s="9" t="s">
        <v>1156</v>
      </c>
      <c r="C85" s="9"/>
      <c r="D85" s="9"/>
      <c r="E85" s="9"/>
      <c r="F85" s="41"/>
      <c r="G85" s="11"/>
      <c r="H85" s="11"/>
      <c r="I85" s="9"/>
      <c r="J85" s="9"/>
      <c r="K85" s="60"/>
      <c r="L85" s="12"/>
      <c r="M85" s="12"/>
      <c r="N85" s="12"/>
    </row>
    <row r="86" spans="4:6" ht="12" customHeight="1">
      <c r="D86" s="8" t="s">
        <v>9</v>
      </c>
      <c r="E86" s="14" t="s">
        <v>1157</v>
      </c>
      <c r="F86" s="40">
        <v>29544</v>
      </c>
    </row>
    <row r="87" spans="4:6" ht="12" customHeight="1">
      <c r="D87" s="8" t="s">
        <v>9</v>
      </c>
      <c r="E87" s="14" t="s">
        <v>1157</v>
      </c>
      <c r="F87" s="40">
        <v>23694</v>
      </c>
    </row>
    <row r="88" spans="4:6" ht="12" customHeight="1">
      <c r="D88" s="8" t="s">
        <v>9</v>
      </c>
      <c r="E88" s="14" t="s">
        <v>1157</v>
      </c>
      <c r="F88" s="40">
        <v>38088</v>
      </c>
    </row>
    <row r="89" spans="4:6" ht="12" customHeight="1">
      <c r="D89" s="8" t="s">
        <v>9</v>
      </c>
      <c r="E89" s="14" t="s">
        <v>1153</v>
      </c>
      <c r="F89" s="40">
        <v>11958</v>
      </c>
    </row>
    <row r="90" spans="4:6" ht="12" customHeight="1">
      <c r="D90" s="8" t="s">
        <v>13</v>
      </c>
      <c r="E90" s="14" t="s">
        <v>1158</v>
      </c>
      <c r="F90" s="40"/>
    </row>
    <row r="91" spans="4:6" ht="12" customHeight="1">
      <c r="D91" s="8" t="s">
        <v>13</v>
      </c>
      <c r="E91" s="14" t="s">
        <v>1159</v>
      </c>
      <c r="F91" s="40"/>
    </row>
    <row r="92" spans="4:6" ht="12" customHeight="1">
      <c r="D92" s="8" t="s">
        <v>48</v>
      </c>
      <c r="E92" s="14" t="s">
        <v>1119</v>
      </c>
      <c r="F92" s="40"/>
    </row>
    <row r="93" spans="4:6" ht="12" customHeight="1">
      <c r="D93" s="8" t="s">
        <v>48</v>
      </c>
      <c r="E93" s="14" t="s">
        <v>1160</v>
      </c>
      <c r="F93" s="40"/>
    </row>
    <row r="94" spans="4:6" ht="12" customHeight="1">
      <c r="D94" s="8" t="s">
        <v>50</v>
      </c>
      <c r="E94" s="14" t="s">
        <v>1161</v>
      </c>
      <c r="F94" s="40"/>
    </row>
    <row r="95" spans="2:14" ht="12" customHeight="1">
      <c r="B95" s="9" t="s">
        <v>1155</v>
      </c>
      <c r="C95" s="9"/>
      <c r="D95" s="9"/>
      <c r="E95" s="9"/>
      <c r="F95" s="41"/>
      <c r="G95" s="11">
        <v>5</v>
      </c>
      <c r="H95" s="11"/>
      <c r="I95" s="9">
        <v>4</v>
      </c>
      <c r="J95" s="9">
        <v>1</v>
      </c>
      <c r="K95" s="60">
        <f>F97</f>
        <v>18072</v>
      </c>
      <c r="L95" s="12"/>
      <c r="M95" s="12"/>
      <c r="N95" s="12"/>
    </row>
    <row r="96" spans="2:14" ht="12" customHeight="1">
      <c r="B96" s="9" t="s">
        <v>1162</v>
      </c>
      <c r="C96" s="9"/>
      <c r="D96" s="9"/>
      <c r="E96" s="9"/>
      <c r="F96" s="41"/>
      <c r="G96" s="11"/>
      <c r="H96" s="11"/>
      <c r="I96" s="9"/>
      <c r="J96" s="9"/>
      <c r="K96" s="60"/>
      <c r="L96" s="12"/>
      <c r="M96" s="12"/>
      <c r="N96" s="12"/>
    </row>
    <row r="97" spans="4:6" ht="12" customHeight="1">
      <c r="D97" s="8" t="s">
        <v>9</v>
      </c>
      <c r="E97" s="14" t="s">
        <v>1108</v>
      </c>
      <c r="F97" s="40">
        <v>18072</v>
      </c>
    </row>
    <row r="98" spans="4:6" ht="12" customHeight="1">
      <c r="D98" s="8" t="s">
        <v>9</v>
      </c>
      <c r="E98" s="14" t="s">
        <v>1127</v>
      </c>
      <c r="F98" s="40"/>
    </row>
    <row r="99" spans="4:6" ht="12" customHeight="1">
      <c r="D99" s="8" t="s">
        <v>9</v>
      </c>
      <c r="E99" s="14" t="s">
        <v>1163</v>
      </c>
      <c r="F99" s="40"/>
    </row>
    <row r="100" spans="4:6" ht="12" customHeight="1">
      <c r="D100" s="8" t="s">
        <v>9</v>
      </c>
      <c r="E100" s="14" t="s">
        <v>1164</v>
      </c>
      <c r="F100" s="40"/>
    </row>
    <row r="101" spans="4:6" ht="12" customHeight="1">
      <c r="D101" s="8" t="s">
        <v>13</v>
      </c>
      <c r="E101" s="14" t="s">
        <v>1165</v>
      </c>
      <c r="F101" s="40"/>
    </row>
    <row r="102" spans="4:6" ht="12" customHeight="1">
      <c r="D102" s="8" t="s">
        <v>48</v>
      </c>
      <c r="E102" s="14" t="s">
        <v>1166</v>
      </c>
      <c r="F102" s="40"/>
    </row>
    <row r="103" spans="4:6" ht="12" customHeight="1">
      <c r="D103" s="8" t="s">
        <v>50</v>
      </c>
      <c r="E103" s="14" t="s">
        <v>1167</v>
      </c>
      <c r="F103" s="40"/>
    </row>
    <row r="104" spans="4:6" ht="12" customHeight="1">
      <c r="D104" s="8" t="s">
        <v>50</v>
      </c>
      <c r="E104" s="14" t="s">
        <v>841</v>
      </c>
      <c r="F104" s="40"/>
    </row>
    <row r="105" spans="2:14" ht="12" customHeight="1">
      <c r="B105" s="9" t="s">
        <v>1168</v>
      </c>
      <c r="C105" s="9"/>
      <c r="D105" s="9"/>
      <c r="E105" s="9"/>
      <c r="F105" s="41"/>
      <c r="G105" s="11">
        <v>3</v>
      </c>
      <c r="H105" s="11">
        <v>1</v>
      </c>
      <c r="I105" s="9">
        <v>1</v>
      </c>
      <c r="J105" s="9">
        <v>1</v>
      </c>
      <c r="K105" s="60">
        <f>F109</f>
        <v>8184</v>
      </c>
      <c r="L105" s="12"/>
      <c r="M105" s="12"/>
      <c r="N105" s="12"/>
    </row>
    <row r="106" spans="2:14" ht="12" customHeight="1">
      <c r="B106" s="9" t="s">
        <v>1169</v>
      </c>
      <c r="C106" s="9"/>
      <c r="D106" s="9"/>
      <c r="E106" s="9"/>
      <c r="F106" s="41"/>
      <c r="G106" s="11"/>
      <c r="H106" s="11"/>
      <c r="I106" s="9"/>
      <c r="J106" s="9"/>
      <c r="K106" s="60"/>
      <c r="L106" s="12"/>
      <c r="M106" s="12"/>
      <c r="N106" s="12"/>
    </row>
    <row r="107" spans="4:6" ht="12" customHeight="1">
      <c r="D107" s="8" t="s">
        <v>13</v>
      </c>
      <c r="E107" s="14" t="s">
        <v>1115</v>
      </c>
      <c r="F107" s="40"/>
    </row>
    <row r="108" spans="4:6" ht="12" customHeight="1">
      <c r="D108" s="8" t="s">
        <v>48</v>
      </c>
      <c r="E108" s="14" t="s">
        <v>1170</v>
      </c>
      <c r="F108" s="40"/>
    </row>
    <row r="109" spans="4:6" ht="12" customHeight="1">
      <c r="D109" s="8" t="s">
        <v>15</v>
      </c>
      <c r="E109" s="14" t="s">
        <v>1171</v>
      </c>
      <c r="F109" s="40">
        <v>8184</v>
      </c>
    </row>
    <row r="110" spans="2:14" ht="12" customHeight="1">
      <c r="B110" s="9" t="s">
        <v>824</v>
      </c>
      <c r="C110" s="9"/>
      <c r="D110" s="9"/>
      <c r="E110" s="9"/>
      <c r="F110" s="41"/>
      <c r="G110" s="11">
        <v>3</v>
      </c>
      <c r="H110" s="11">
        <v>20</v>
      </c>
      <c r="I110" s="9">
        <v>1</v>
      </c>
      <c r="J110" s="9">
        <v>1</v>
      </c>
      <c r="K110" s="60">
        <f>F112</f>
        <v>5334</v>
      </c>
      <c r="L110" s="12"/>
      <c r="M110" s="12"/>
      <c r="N110" s="12"/>
    </row>
    <row r="111" spans="2:14" ht="12" customHeight="1">
      <c r="B111" s="9" t="s">
        <v>1172</v>
      </c>
      <c r="C111" s="9"/>
      <c r="D111" s="9"/>
      <c r="E111" s="9"/>
      <c r="F111" s="41"/>
      <c r="G111" s="11"/>
      <c r="H111" s="11"/>
      <c r="I111" s="9"/>
      <c r="J111" s="9"/>
      <c r="K111" s="60"/>
      <c r="L111" s="12"/>
      <c r="M111" s="12"/>
      <c r="N111" s="12"/>
    </row>
    <row r="112" spans="4:6" ht="12" customHeight="1">
      <c r="D112" s="8" t="s">
        <v>9</v>
      </c>
      <c r="E112" s="14" t="s">
        <v>28</v>
      </c>
      <c r="F112" s="40">
        <v>5334</v>
      </c>
    </row>
    <row r="113" spans="4:6" ht="12" customHeight="1">
      <c r="D113" s="8" t="s">
        <v>13</v>
      </c>
      <c r="E113" s="14" t="s">
        <v>1134</v>
      </c>
      <c r="F113" s="40"/>
    </row>
    <row r="114" spans="4:6" ht="12" customHeight="1">
      <c r="D114" s="8" t="s">
        <v>48</v>
      </c>
      <c r="E114" s="14" t="s">
        <v>1119</v>
      </c>
      <c r="F114" s="40"/>
    </row>
    <row r="115" spans="4:6" ht="12" customHeight="1">
      <c r="D115" s="8" t="s">
        <v>50</v>
      </c>
      <c r="E115" s="14" t="s">
        <v>1138</v>
      </c>
      <c r="F115" s="40"/>
    </row>
    <row r="116" spans="2:14" ht="12" customHeight="1">
      <c r="B116" s="9" t="s">
        <v>824</v>
      </c>
      <c r="C116" s="9"/>
      <c r="D116" s="9"/>
      <c r="E116" s="9"/>
      <c r="F116" s="41"/>
      <c r="G116" s="11">
        <v>3</v>
      </c>
      <c r="H116" s="11"/>
      <c r="I116" s="9">
        <v>2</v>
      </c>
      <c r="J116" s="9">
        <v>0</v>
      </c>
      <c r="K116" s="60"/>
      <c r="L116" s="12"/>
      <c r="M116" s="12"/>
      <c r="N116" s="12"/>
    </row>
    <row r="117" spans="2:14" ht="12" customHeight="1">
      <c r="B117" s="13" t="s">
        <v>1173</v>
      </c>
      <c r="C117" s="13"/>
      <c r="D117" s="13"/>
      <c r="E117" s="13"/>
      <c r="F117" s="41"/>
      <c r="G117" s="11"/>
      <c r="H117" s="11"/>
      <c r="I117" s="9"/>
      <c r="J117" s="13"/>
      <c r="K117" s="63"/>
      <c r="L117" s="5"/>
      <c r="M117" s="5"/>
      <c r="N117" s="5"/>
    </row>
    <row r="118" spans="4:6" ht="12" customHeight="1">
      <c r="D118" s="8" t="s">
        <v>9</v>
      </c>
      <c r="E118" s="14" t="s">
        <v>1108</v>
      </c>
      <c r="F118" s="40"/>
    </row>
    <row r="119" spans="4:6" ht="12" customHeight="1">
      <c r="D119" s="8" t="s">
        <v>9</v>
      </c>
      <c r="E119" s="14" t="s">
        <v>1153</v>
      </c>
      <c r="F119" s="40"/>
    </row>
    <row r="120" spans="4:6" ht="12" customHeight="1">
      <c r="D120" s="8" t="s">
        <v>9</v>
      </c>
      <c r="E120" s="14" t="s">
        <v>1174</v>
      </c>
      <c r="F120" s="40"/>
    </row>
    <row r="121" spans="4:6" ht="12" customHeight="1">
      <c r="D121" s="8" t="s">
        <v>13</v>
      </c>
      <c r="E121" s="14" t="s">
        <v>1175</v>
      </c>
      <c r="F121" s="40"/>
    </row>
    <row r="122" spans="2:14" ht="12" customHeight="1">
      <c r="B122" s="9" t="s">
        <v>587</v>
      </c>
      <c r="C122" s="9"/>
      <c r="D122" s="9"/>
      <c r="E122" s="9"/>
      <c r="F122" s="41"/>
      <c r="G122" s="11">
        <v>3</v>
      </c>
      <c r="H122" s="11">
        <v>22</v>
      </c>
      <c r="I122" s="9">
        <v>5</v>
      </c>
      <c r="J122" s="9">
        <v>5</v>
      </c>
      <c r="K122" s="60">
        <f>F124+F125+F126+F127+F128</f>
        <v>331788</v>
      </c>
      <c r="L122" s="12"/>
      <c r="M122" s="12"/>
      <c r="N122" s="12"/>
    </row>
    <row r="123" spans="2:14" ht="12" customHeight="1">
      <c r="B123" s="9" t="s">
        <v>1176</v>
      </c>
      <c r="C123" s="9"/>
      <c r="D123" s="9"/>
      <c r="E123" s="9"/>
      <c r="F123" s="41"/>
      <c r="G123" s="11"/>
      <c r="H123" s="11"/>
      <c r="I123" s="9"/>
      <c r="J123" s="9"/>
      <c r="K123" s="60"/>
      <c r="L123" s="12"/>
      <c r="M123" s="12"/>
      <c r="N123" s="12"/>
    </row>
    <row r="124" spans="4:6" ht="12" customHeight="1">
      <c r="D124" s="8" t="s">
        <v>9</v>
      </c>
      <c r="E124" s="14" t="s">
        <v>1133</v>
      </c>
      <c r="F124" s="40">
        <v>95436</v>
      </c>
    </row>
    <row r="125" spans="4:6" ht="12" customHeight="1">
      <c r="D125" s="8" t="s">
        <v>9</v>
      </c>
      <c r="E125" s="14" t="s">
        <v>1133</v>
      </c>
      <c r="F125" s="40">
        <v>88416</v>
      </c>
    </row>
    <row r="126" spans="4:6" ht="12" customHeight="1">
      <c r="D126" s="8" t="s">
        <v>9</v>
      </c>
      <c r="E126" s="14" t="s">
        <v>1133</v>
      </c>
      <c r="F126" s="40">
        <v>70506</v>
      </c>
    </row>
    <row r="127" spans="4:6" ht="12" customHeight="1">
      <c r="D127" s="8" t="s">
        <v>9</v>
      </c>
      <c r="E127" s="14" t="s">
        <v>1133</v>
      </c>
      <c r="F127" s="40">
        <v>66312</v>
      </c>
    </row>
    <row r="128" spans="4:6" ht="12" customHeight="1">
      <c r="D128" s="8" t="s">
        <v>9</v>
      </c>
      <c r="E128" s="24" t="s">
        <v>599</v>
      </c>
      <c r="F128" s="43">
        <v>11118</v>
      </c>
    </row>
    <row r="129" spans="4:6" ht="12" customHeight="1">
      <c r="D129" s="8" t="s">
        <v>13</v>
      </c>
      <c r="E129" s="14" t="s">
        <v>1177</v>
      </c>
      <c r="F129" s="40"/>
    </row>
    <row r="130" spans="4:6" ht="12" customHeight="1">
      <c r="D130" s="8" t="s">
        <v>48</v>
      </c>
      <c r="E130" s="14" t="s">
        <v>1119</v>
      </c>
      <c r="F130" s="40"/>
    </row>
    <row r="131" spans="4:6" ht="12" customHeight="1">
      <c r="D131" s="8" t="s">
        <v>50</v>
      </c>
      <c r="E131" s="14" t="s">
        <v>1178</v>
      </c>
      <c r="F131" s="40"/>
    </row>
    <row r="133" spans="8:11" ht="12" customHeight="1">
      <c r="H133" s="11">
        <f>SUM(H4:H132)</f>
        <v>235</v>
      </c>
      <c r="I133" s="9">
        <f>SUM(I4:I132)</f>
        <v>44</v>
      </c>
      <c r="J133" s="10">
        <f>SUM(J4:J132)</f>
        <v>27</v>
      </c>
      <c r="K133" s="31">
        <f>SUM(K4:K132)</f>
        <v>870690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workbookViewId="0" topLeftCell="A16">
      <selection activeCell="H68" sqref="H68:K68"/>
    </sheetView>
  </sheetViews>
  <sheetFormatPr defaultColWidth="9.140625" defaultRowHeight="12.75"/>
  <cols>
    <col min="1" max="1" width="9.140625" style="8" customWidth="1"/>
    <col min="2" max="2" width="9.140625" style="5" customWidth="1"/>
    <col min="3" max="4" width="9.140625" style="8" customWidth="1"/>
    <col min="5" max="5" width="17.7109375" style="8" customWidth="1"/>
    <col min="6" max="6" width="11.8515625" style="43" customWidth="1"/>
    <col min="7" max="8" width="9.140625" style="7" customWidth="1"/>
    <col min="9" max="9" width="17.00390625" style="8" customWidth="1"/>
    <col min="10" max="10" width="14.57421875" style="16" customWidth="1"/>
    <col min="11" max="11" width="13.0039062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F1" s="56"/>
      <c r="G1" s="4" t="s">
        <v>1</v>
      </c>
      <c r="H1" s="4" t="s">
        <v>2</v>
      </c>
      <c r="I1" s="1" t="s">
        <v>3</v>
      </c>
      <c r="J1" s="4" t="s">
        <v>4</v>
      </c>
      <c r="K1" s="4" t="s">
        <v>5</v>
      </c>
    </row>
    <row r="2" spans="2:11" s="1" customFormat="1" ht="12" customHeight="1">
      <c r="B2" s="2"/>
      <c r="F2" s="56"/>
      <c r="G2" s="4"/>
      <c r="H2" s="4"/>
      <c r="J2" s="4"/>
      <c r="K2" s="4"/>
    </row>
    <row r="3" spans="1:11" ht="12" customHeight="1">
      <c r="A3" s="5" t="s">
        <v>561</v>
      </c>
      <c r="C3" s="5"/>
      <c r="D3" s="5"/>
      <c r="E3" s="5"/>
      <c r="F3" s="57"/>
      <c r="I3" s="12"/>
      <c r="J3" s="7"/>
      <c r="K3" s="7"/>
    </row>
    <row r="4" spans="2:12" ht="12" customHeight="1">
      <c r="B4" s="9" t="s">
        <v>562</v>
      </c>
      <c r="C4" s="9"/>
      <c r="D4" s="9"/>
      <c r="E4" s="9"/>
      <c r="F4" s="41"/>
      <c r="G4" s="11">
        <v>4</v>
      </c>
      <c r="H4" s="11">
        <v>8.4</v>
      </c>
      <c r="I4" s="31">
        <v>5</v>
      </c>
      <c r="J4" s="31">
        <v>3</v>
      </c>
      <c r="K4" s="31">
        <f>F7+F9+F11</f>
        <v>97438</v>
      </c>
      <c r="L4" s="12"/>
    </row>
    <row r="5" spans="2:22" ht="12" customHeight="1">
      <c r="B5" s="13" t="s">
        <v>563</v>
      </c>
      <c r="C5" s="13"/>
      <c r="D5" s="13"/>
      <c r="E5" s="13"/>
      <c r="F5" s="41"/>
      <c r="G5" s="13"/>
      <c r="H5" s="13"/>
      <c r="I5" s="31"/>
      <c r="J5" s="31"/>
      <c r="K5" s="31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4:11" ht="12" customHeight="1">
      <c r="D6" s="8" t="s">
        <v>9</v>
      </c>
      <c r="E6" s="14">
        <v>1150</v>
      </c>
      <c r="F6" s="40"/>
      <c r="I6" s="38"/>
      <c r="J6" s="38"/>
      <c r="K6" s="38"/>
    </row>
    <row r="7" spans="4:11" ht="12" customHeight="1">
      <c r="D7" s="8" t="s">
        <v>9</v>
      </c>
      <c r="E7" s="14" t="s">
        <v>564</v>
      </c>
      <c r="F7" s="40">
        <v>2208</v>
      </c>
      <c r="I7" s="38"/>
      <c r="J7" s="38"/>
      <c r="K7" s="38"/>
    </row>
    <row r="8" spans="4:11" ht="12" customHeight="1">
      <c r="D8" s="8" t="s">
        <v>9</v>
      </c>
      <c r="E8" s="14" t="s">
        <v>565</v>
      </c>
      <c r="F8" s="40"/>
      <c r="I8" s="38"/>
      <c r="J8" s="38"/>
      <c r="K8" s="38"/>
    </row>
    <row r="9" spans="4:11" ht="12" customHeight="1">
      <c r="D9" s="8" t="s">
        <v>9</v>
      </c>
      <c r="E9" s="14" t="s">
        <v>566</v>
      </c>
      <c r="F9" s="40">
        <v>19068</v>
      </c>
      <c r="I9" s="38"/>
      <c r="J9" s="38"/>
      <c r="K9" s="38"/>
    </row>
    <row r="10" spans="4:11" ht="12" customHeight="1">
      <c r="D10" s="8" t="s">
        <v>13</v>
      </c>
      <c r="E10" s="14" t="s">
        <v>567</v>
      </c>
      <c r="F10" s="40"/>
      <c r="I10" s="38"/>
      <c r="J10" s="38"/>
      <c r="K10" s="38"/>
    </row>
    <row r="11" spans="4:11" ht="12" customHeight="1">
      <c r="D11" s="8" t="s">
        <v>15</v>
      </c>
      <c r="E11" s="14" t="s">
        <v>568</v>
      </c>
      <c r="F11" s="40">
        <v>76162</v>
      </c>
      <c r="I11" s="38"/>
      <c r="J11" s="38"/>
      <c r="K11" s="38"/>
    </row>
    <row r="12" spans="4:11" ht="12" customHeight="1">
      <c r="D12" s="8" t="s">
        <v>15</v>
      </c>
      <c r="E12" s="14" t="s">
        <v>324</v>
      </c>
      <c r="F12" s="40"/>
      <c r="I12" s="38"/>
      <c r="J12" s="38"/>
      <c r="K12" s="38"/>
    </row>
    <row r="13" spans="2:14" ht="12" customHeight="1">
      <c r="B13" s="9" t="s">
        <v>569</v>
      </c>
      <c r="C13" s="9"/>
      <c r="D13" s="9"/>
      <c r="E13" s="9"/>
      <c r="F13" s="41"/>
      <c r="G13" s="11">
        <v>1</v>
      </c>
      <c r="H13" s="11">
        <v>6</v>
      </c>
      <c r="I13" s="31">
        <v>4</v>
      </c>
      <c r="J13" s="31">
        <v>2</v>
      </c>
      <c r="K13" s="31">
        <f>F15+F18</f>
        <v>72126</v>
      </c>
      <c r="L13" s="12"/>
      <c r="M13" s="12"/>
      <c r="N13" s="12"/>
    </row>
    <row r="14" spans="2:14" ht="12" customHeight="1">
      <c r="B14" s="13" t="s">
        <v>570</v>
      </c>
      <c r="C14" s="13"/>
      <c r="D14" s="13"/>
      <c r="E14" s="13"/>
      <c r="F14" s="41"/>
      <c r="G14" s="13"/>
      <c r="H14" s="13"/>
      <c r="I14" s="31"/>
      <c r="J14" s="31"/>
      <c r="K14" s="31"/>
      <c r="L14" s="5"/>
      <c r="M14" s="5"/>
      <c r="N14" s="5"/>
    </row>
    <row r="15" spans="4:11" ht="12" customHeight="1">
      <c r="D15" s="8" t="s">
        <v>9</v>
      </c>
      <c r="E15" s="14" t="s">
        <v>571</v>
      </c>
      <c r="F15" s="40">
        <v>2532</v>
      </c>
      <c r="I15" s="38"/>
      <c r="J15" s="38"/>
      <c r="K15" s="38"/>
    </row>
    <row r="16" spans="4:11" ht="12" customHeight="1">
      <c r="D16" s="8" t="s">
        <v>9</v>
      </c>
      <c r="E16" s="14" t="s">
        <v>572</v>
      </c>
      <c r="F16" s="40"/>
      <c r="I16" s="38"/>
      <c r="J16" s="38"/>
      <c r="K16" s="38"/>
    </row>
    <row r="17" spans="4:11" ht="12" customHeight="1">
      <c r="D17" s="8" t="s">
        <v>9</v>
      </c>
      <c r="E17" s="14" t="s">
        <v>572</v>
      </c>
      <c r="F17" s="40"/>
      <c r="I17" s="38"/>
      <c r="J17" s="38"/>
      <c r="K17" s="38"/>
    </row>
    <row r="18" spans="4:11" ht="12" customHeight="1">
      <c r="D18" s="8" t="s">
        <v>15</v>
      </c>
      <c r="E18" s="14" t="s">
        <v>573</v>
      </c>
      <c r="F18" s="40">
        <v>69594</v>
      </c>
      <c r="I18" s="38"/>
      <c r="J18" s="38"/>
      <c r="K18" s="38"/>
    </row>
    <row r="19" spans="2:14" ht="12" customHeight="1">
      <c r="B19" s="9" t="s">
        <v>562</v>
      </c>
      <c r="C19" s="9"/>
      <c r="D19" s="9"/>
      <c r="E19" s="9"/>
      <c r="F19" s="41"/>
      <c r="G19" s="11">
        <v>2</v>
      </c>
      <c r="H19" s="11">
        <v>2</v>
      </c>
      <c r="I19" s="31">
        <v>2</v>
      </c>
      <c r="J19" s="31"/>
      <c r="K19" s="31"/>
      <c r="L19" s="12"/>
      <c r="M19" s="12"/>
      <c r="N19" s="12"/>
    </row>
    <row r="20" spans="2:14" ht="12" customHeight="1">
      <c r="B20" s="13" t="s">
        <v>574</v>
      </c>
      <c r="C20" s="13"/>
      <c r="D20" s="13"/>
      <c r="E20" s="13"/>
      <c r="F20" s="41"/>
      <c r="G20" s="13"/>
      <c r="H20" s="13"/>
      <c r="I20" s="31"/>
      <c r="J20" s="31"/>
      <c r="K20" s="31"/>
      <c r="L20" s="5"/>
      <c r="M20" s="5"/>
      <c r="N20" s="5"/>
    </row>
    <row r="21" spans="4:11" ht="12" customHeight="1">
      <c r="D21" s="8" t="s">
        <v>9</v>
      </c>
      <c r="E21" s="14" t="s">
        <v>349</v>
      </c>
      <c r="F21" s="40"/>
      <c r="I21" s="38"/>
      <c r="J21" s="38"/>
      <c r="K21" s="38"/>
    </row>
    <row r="22" spans="4:11" ht="12" customHeight="1">
      <c r="D22" s="8" t="s">
        <v>15</v>
      </c>
      <c r="E22" s="14" t="s">
        <v>575</v>
      </c>
      <c r="F22" s="40"/>
      <c r="I22" s="38"/>
      <c r="J22" s="38"/>
      <c r="K22" s="38"/>
    </row>
    <row r="23" spans="2:14" ht="12" customHeight="1">
      <c r="B23" s="9" t="s">
        <v>562</v>
      </c>
      <c r="C23" s="9"/>
      <c r="D23" s="9"/>
      <c r="E23" s="9"/>
      <c r="F23" s="41"/>
      <c r="G23" s="11">
        <v>3</v>
      </c>
      <c r="H23" s="11">
        <v>12</v>
      </c>
      <c r="I23" s="31">
        <v>1</v>
      </c>
      <c r="J23" s="31">
        <v>1</v>
      </c>
      <c r="K23" s="31">
        <f>F25</f>
        <v>5334</v>
      </c>
      <c r="L23" s="12"/>
      <c r="M23" s="12"/>
      <c r="N23" s="12"/>
    </row>
    <row r="24" spans="2:14" ht="12" customHeight="1">
      <c r="B24" s="13" t="s">
        <v>576</v>
      </c>
      <c r="C24" s="13"/>
      <c r="D24" s="13"/>
      <c r="E24" s="13"/>
      <c r="F24" s="41"/>
      <c r="G24" s="13"/>
      <c r="H24" s="13"/>
      <c r="I24" s="31"/>
      <c r="J24" s="31"/>
      <c r="K24" s="31"/>
      <c r="L24" s="5"/>
      <c r="M24" s="5"/>
      <c r="N24" s="5"/>
    </row>
    <row r="25" spans="4:11" ht="12" customHeight="1">
      <c r="D25" s="8" t="s">
        <v>9</v>
      </c>
      <c r="E25" s="14" t="s">
        <v>577</v>
      </c>
      <c r="F25" s="40">
        <v>5334</v>
      </c>
      <c r="I25" s="38"/>
      <c r="J25" s="38"/>
      <c r="K25" s="38"/>
    </row>
    <row r="26" spans="4:11" ht="12" customHeight="1">
      <c r="D26" s="8" t="s">
        <v>48</v>
      </c>
      <c r="E26" s="14" t="s">
        <v>578</v>
      </c>
      <c r="F26" s="40"/>
      <c r="I26" s="38"/>
      <c r="J26" s="38"/>
      <c r="K26" s="38"/>
    </row>
    <row r="27" spans="4:11" ht="12" customHeight="1">
      <c r="D27" s="8" t="s">
        <v>50</v>
      </c>
      <c r="E27" s="14" t="s">
        <v>579</v>
      </c>
      <c r="F27" s="40"/>
      <c r="I27" s="38"/>
      <c r="J27" s="38"/>
      <c r="K27" s="38"/>
    </row>
    <row r="28" spans="2:14" ht="12" customHeight="1">
      <c r="B28" s="9" t="s">
        <v>562</v>
      </c>
      <c r="C28" s="9"/>
      <c r="D28" s="9"/>
      <c r="E28" s="9"/>
      <c r="F28" s="41"/>
      <c r="G28" s="11">
        <v>4</v>
      </c>
      <c r="H28" s="11">
        <v>22</v>
      </c>
      <c r="I28" s="31">
        <v>3</v>
      </c>
      <c r="J28" s="31">
        <v>1</v>
      </c>
      <c r="K28" s="31">
        <f>F42</f>
        <v>30978</v>
      </c>
      <c r="L28" s="12"/>
      <c r="M28" s="12"/>
      <c r="N28" s="12"/>
    </row>
    <row r="29" spans="2:14" ht="12" customHeight="1">
      <c r="B29" s="13" t="s">
        <v>580</v>
      </c>
      <c r="C29" s="13"/>
      <c r="D29" s="13"/>
      <c r="E29" s="13"/>
      <c r="F29" s="41"/>
      <c r="G29" s="13"/>
      <c r="H29" s="13"/>
      <c r="I29" s="31"/>
      <c r="J29" s="31"/>
      <c r="K29" s="31"/>
      <c r="L29" s="5"/>
      <c r="M29" s="5"/>
      <c r="N29" s="5"/>
    </row>
    <row r="30" spans="4:11" ht="12" customHeight="1">
      <c r="D30" s="8" t="s">
        <v>9</v>
      </c>
      <c r="E30" s="14" t="s">
        <v>581</v>
      </c>
      <c r="F30" s="40"/>
      <c r="I30" s="38"/>
      <c r="J30" s="38"/>
      <c r="K30" s="38"/>
    </row>
    <row r="31" spans="4:11" ht="12" customHeight="1">
      <c r="D31" s="8" t="s">
        <v>48</v>
      </c>
      <c r="E31" s="14" t="s">
        <v>582</v>
      </c>
      <c r="F31" s="40"/>
      <c r="I31" s="38"/>
      <c r="J31" s="38"/>
      <c r="K31" s="38"/>
    </row>
    <row r="32" spans="4:11" ht="12" customHeight="1">
      <c r="D32" s="8" t="s">
        <v>48</v>
      </c>
      <c r="E32" s="14" t="s">
        <v>582</v>
      </c>
      <c r="F32" s="40"/>
      <c r="I32" s="38"/>
      <c r="J32" s="38"/>
      <c r="K32" s="38"/>
    </row>
    <row r="33" spans="4:11" ht="12" customHeight="1">
      <c r="D33" s="8" t="s">
        <v>48</v>
      </c>
      <c r="E33" s="14" t="s">
        <v>582</v>
      </c>
      <c r="F33" s="40"/>
      <c r="I33" s="38"/>
      <c r="J33" s="38"/>
      <c r="K33" s="38"/>
    </row>
    <row r="34" spans="4:11" ht="12" customHeight="1">
      <c r="D34" s="8" t="s">
        <v>48</v>
      </c>
      <c r="E34" s="14" t="s">
        <v>582</v>
      </c>
      <c r="F34" s="40"/>
      <c r="I34" s="38"/>
      <c r="J34" s="38"/>
      <c r="K34" s="38"/>
    </row>
    <row r="35" spans="4:11" ht="12" customHeight="1">
      <c r="D35" s="8" t="s">
        <v>48</v>
      </c>
      <c r="E35" s="14" t="s">
        <v>582</v>
      </c>
      <c r="F35" s="40"/>
      <c r="I35" s="38"/>
      <c r="J35" s="38"/>
      <c r="K35" s="38"/>
    </row>
    <row r="36" spans="4:11" ht="12" customHeight="1">
      <c r="D36" s="8" t="s">
        <v>48</v>
      </c>
      <c r="E36" s="14" t="s">
        <v>582</v>
      </c>
      <c r="F36" s="40"/>
      <c r="I36" s="38"/>
      <c r="J36" s="38"/>
      <c r="K36" s="38"/>
    </row>
    <row r="37" spans="4:11" ht="12" customHeight="1">
      <c r="D37" s="8" t="s">
        <v>48</v>
      </c>
      <c r="E37" s="14" t="s">
        <v>582</v>
      </c>
      <c r="F37" s="40"/>
      <c r="I37" s="38"/>
      <c r="J37" s="38"/>
      <c r="K37" s="38"/>
    </row>
    <row r="38" spans="4:11" ht="12" customHeight="1">
      <c r="D38" s="8" t="s">
        <v>48</v>
      </c>
      <c r="E38" s="14" t="s">
        <v>582</v>
      </c>
      <c r="F38" s="40"/>
      <c r="I38" s="38"/>
      <c r="J38" s="38"/>
      <c r="K38" s="38"/>
    </row>
    <row r="39" spans="4:11" ht="12" customHeight="1">
      <c r="D39" s="8" t="s">
        <v>48</v>
      </c>
      <c r="E39" s="14" t="s">
        <v>582</v>
      </c>
      <c r="F39" s="40"/>
      <c r="I39" s="38"/>
      <c r="J39" s="38"/>
      <c r="K39" s="38"/>
    </row>
    <row r="40" spans="4:11" ht="12" customHeight="1">
      <c r="D40" s="8" t="s">
        <v>48</v>
      </c>
      <c r="E40" s="14" t="s">
        <v>582</v>
      </c>
      <c r="F40" s="40"/>
      <c r="I40" s="38"/>
      <c r="J40" s="38"/>
      <c r="K40" s="38"/>
    </row>
    <row r="41" spans="4:11" ht="12" customHeight="1">
      <c r="D41" s="8" t="s">
        <v>48</v>
      </c>
      <c r="E41" s="14" t="s">
        <v>582</v>
      </c>
      <c r="F41" s="40"/>
      <c r="I41" s="38"/>
      <c r="J41" s="38"/>
      <c r="K41" s="38"/>
    </row>
    <row r="42" spans="4:11" ht="12" customHeight="1">
      <c r="D42" s="8" t="s">
        <v>15</v>
      </c>
      <c r="E42" s="14" t="s">
        <v>573</v>
      </c>
      <c r="F42" s="40">
        <v>30978</v>
      </c>
      <c r="I42" s="38"/>
      <c r="J42" s="38"/>
      <c r="K42" s="38"/>
    </row>
    <row r="43" spans="4:11" ht="12" customHeight="1">
      <c r="D43" s="8" t="s">
        <v>15</v>
      </c>
      <c r="E43" s="14" t="s">
        <v>573</v>
      </c>
      <c r="F43" s="40"/>
      <c r="I43" s="38"/>
      <c r="J43" s="38"/>
      <c r="K43" s="38"/>
    </row>
    <row r="44" spans="2:14" ht="12" customHeight="1">
      <c r="B44" s="9" t="s">
        <v>562</v>
      </c>
      <c r="C44" s="9"/>
      <c r="D44" s="9"/>
      <c r="E44" s="9"/>
      <c r="F44" s="41"/>
      <c r="G44" s="11" t="s">
        <v>583</v>
      </c>
      <c r="H44" s="11">
        <v>8.4</v>
      </c>
      <c r="I44" s="31"/>
      <c r="J44" s="31"/>
      <c r="K44" s="31"/>
      <c r="L44" s="12"/>
      <c r="M44" s="12"/>
      <c r="N44" s="12"/>
    </row>
    <row r="45" spans="2:14" ht="12" customHeight="1">
      <c r="B45" s="13" t="s">
        <v>563</v>
      </c>
      <c r="C45" s="13"/>
      <c r="D45" s="13"/>
      <c r="E45" s="13"/>
      <c r="F45" s="41"/>
      <c r="G45" s="13"/>
      <c r="H45" s="13"/>
      <c r="I45" s="31"/>
      <c r="J45" s="31"/>
      <c r="K45" s="31"/>
      <c r="L45" s="5"/>
      <c r="M45" s="5"/>
      <c r="N45" s="5"/>
    </row>
    <row r="46" spans="4:11" ht="12" customHeight="1">
      <c r="D46" s="8" t="s">
        <v>9</v>
      </c>
      <c r="E46" s="14">
        <v>1150</v>
      </c>
      <c r="F46" s="40"/>
      <c r="I46" s="38"/>
      <c r="J46" s="38"/>
      <c r="K46" s="38"/>
    </row>
    <row r="47" spans="4:11" ht="12" customHeight="1">
      <c r="D47" s="8" t="s">
        <v>9</v>
      </c>
      <c r="E47" s="14" t="s">
        <v>564</v>
      </c>
      <c r="F47" s="40"/>
      <c r="I47" s="38"/>
      <c r="J47" s="38"/>
      <c r="K47" s="38"/>
    </row>
    <row r="48" spans="4:11" ht="12" customHeight="1">
      <c r="D48" s="8" t="s">
        <v>9</v>
      </c>
      <c r="E48" s="14" t="s">
        <v>565</v>
      </c>
      <c r="F48" s="40"/>
      <c r="I48" s="38"/>
      <c r="J48" s="38"/>
      <c r="K48" s="38"/>
    </row>
    <row r="49" spans="4:11" ht="12" customHeight="1">
      <c r="D49" s="8" t="s">
        <v>9</v>
      </c>
      <c r="E49" s="14" t="s">
        <v>566</v>
      </c>
      <c r="F49" s="40"/>
      <c r="I49" s="38"/>
      <c r="J49" s="38"/>
      <c r="K49" s="38"/>
    </row>
    <row r="50" spans="4:11" ht="12" customHeight="1">
      <c r="D50" s="8" t="s">
        <v>13</v>
      </c>
      <c r="E50" s="14" t="s">
        <v>567</v>
      </c>
      <c r="F50" s="40"/>
      <c r="I50" s="38"/>
      <c r="J50" s="38"/>
      <c r="K50" s="38"/>
    </row>
    <row r="51" spans="4:11" ht="12" customHeight="1">
      <c r="D51" s="8" t="s">
        <v>15</v>
      </c>
      <c r="E51" s="14" t="s">
        <v>568</v>
      </c>
      <c r="F51" s="40"/>
      <c r="I51" s="38"/>
      <c r="J51" s="38"/>
      <c r="K51" s="38"/>
    </row>
    <row r="52" spans="4:11" ht="12" customHeight="1">
      <c r="D52" s="8" t="s">
        <v>15</v>
      </c>
      <c r="E52" s="14" t="s">
        <v>324</v>
      </c>
      <c r="F52" s="40"/>
      <c r="I52" s="38"/>
      <c r="J52" s="38"/>
      <c r="K52" s="38"/>
    </row>
    <row r="53" spans="2:14" ht="12" customHeight="1">
      <c r="B53" s="9" t="s">
        <v>584</v>
      </c>
      <c r="C53" s="9"/>
      <c r="D53" s="9"/>
      <c r="E53" s="9"/>
      <c r="F53" s="41"/>
      <c r="G53" s="11">
        <v>1</v>
      </c>
      <c r="H53" s="11">
        <v>8</v>
      </c>
      <c r="I53" s="31">
        <v>1</v>
      </c>
      <c r="J53" s="31">
        <v>1</v>
      </c>
      <c r="K53" s="31">
        <f>F55</f>
        <v>49614</v>
      </c>
      <c r="L53" s="12"/>
      <c r="M53" s="12"/>
      <c r="N53" s="12"/>
    </row>
    <row r="54" spans="2:14" ht="12" customHeight="1">
      <c r="B54" s="13" t="s">
        <v>585</v>
      </c>
      <c r="C54" s="13"/>
      <c r="D54" s="13"/>
      <c r="E54" s="13"/>
      <c r="F54" s="41"/>
      <c r="G54" s="13"/>
      <c r="H54" s="13"/>
      <c r="I54" s="31"/>
      <c r="J54" s="31"/>
      <c r="K54" s="31"/>
      <c r="L54" s="5"/>
      <c r="M54" s="5"/>
      <c r="N54" s="5"/>
    </row>
    <row r="55" spans="4:11" ht="12" customHeight="1">
      <c r="D55" s="8" t="s">
        <v>15</v>
      </c>
      <c r="E55" s="14" t="s">
        <v>586</v>
      </c>
      <c r="F55" s="40">
        <v>49614</v>
      </c>
      <c r="I55" s="38"/>
      <c r="J55" s="38"/>
      <c r="K55" s="38"/>
    </row>
    <row r="56" spans="2:14" ht="12" customHeight="1">
      <c r="B56" s="9" t="s">
        <v>587</v>
      </c>
      <c r="C56" s="9"/>
      <c r="D56" s="9"/>
      <c r="E56" s="9"/>
      <c r="F56" s="41"/>
      <c r="G56" s="11">
        <v>1</v>
      </c>
      <c r="H56" s="11">
        <v>12</v>
      </c>
      <c r="I56" s="31">
        <v>4</v>
      </c>
      <c r="J56" s="31">
        <v>1</v>
      </c>
      <c r="K56" s="31">
        <f>F58</f>
        <v>18576</v>
      </c>
      <c r="L56" s="12"/>
      <c r="M56" s="12"/>
      <c r="N56" s="12"/>
    </row>
    <row r="57" spans="2:14" ht="12" customHeight="1">
      <c r="B57" s="13" t="s">
        <v>588</v>
      </c>
      <c r="C57" s="13"/>
      <c r="D57" s="13"/>
      <c r="E57" s="13"/>
      <c r="F57" s="41"/>
      <c r="G57" s="13"/>
      <c r="H57" s="13"/>
      <c r="I57" s="31"/>
      <c r="J57" s="31"/>
      <c r="K57" s="31"/>
      <c r="L57" s="5"/>
      <c r="M57" s="5"/>
      <c r="N57" s="5"/>
    </row>
    <row r="58" spans="4:11" ht="12" customHeight="1">
      <c r="D58" s="8" t="s">
        <v>9</v>
      </c>
      <c r="E58" s="14" t="s">
        <v>589</v>
      </c>
      <c r="F58" s="40">
        <v>18576</v>
      </c>
      <c r="I58" s="38"/>
      <c r="J58" s="38"/>
      <c r="K58" s="38"/>
    </row>
    <row r="59" spans="4:11" ht="12" customHeight="1">
      <c r="D59" s="8" t="s">
        <v>15</v>
      </c>
      <c r="E59" s="14" t="s">
        <v>590</v>
      </c>
      <c r="F59" s="40"/>
      <c r="I59" s="38"/>
      <c r="J59" s="38"/>
      <c r="K59" s="38"/>
    </row>
    <row r="60" spans="4:11" ht="12" customHeight="1">
      <c r="D60" s="8" t="s">
        <v>15</v>
      </c>
      <c r="E60" s="14" t="s">
        <v>591</v>
      </c>
      <c r="F60" s="40"/>
      <c r="I60" s="38"/>
      <c r="J60" s="38"/>
      <c r="K60" s="38"/>
    </row>
    <row r="61" spans="4:11" ht="12" customHeight="1">
      <c r="D61" s="8" t="s">
        <v>15</v>
      </c>
      <c r="E61" s="14" t="s">
        <v>591</v>
      </c>
      <c r="F61" s="40"/>
      <c r="I61" s="38"/>
      <c r="J61" s="38"/>
      <c r="K61" s="38"/>
    </row>
    <row r="62" spans="2:14" ht="12" customHeight="1">
      <c r="B62" s="9" t="s">
        <v>587</v>
      </c>
      <c r="C62" s="9"/>
      <c r="D62" s="9"/>
      <c r="E62" s="9"/>
      <c r="F62" s="41"/>
      <c r="G62" s="11">
        <v>3</v>
      </c>
      <c r="H62" s="11">
        <v>13</v>
      </c>
      <c r="I62" s="31">
        <v>3</v>
      </c>
      <c r="J62" s="31">
        <v>3</v>
      </c>
      <c r="K62" s="31">
        <f>F64+F65+F66</f>
        <v>161778</v>
      </c>
      <c r="L62" s="12"/>
      <c r="M62" s="12"/>
      <c r="N62" s="12"/>
    </row>
    <row r="63" spans="2:14" ht="12" customHeight="1">
      <c r="B63" s="13" t="s">
        <v>592</v>
      </c>
      <c r="C63" s="13"/>
      <c r="D63" s="13"/>
      <c r="E63" s="13"/>
      <c r="F63" s="41"/>
      <c r="G63" s="13"/>
      <c r="H63" s="13"/>
      <c r="I63" s="31"/>
      <c r="J63" s="31"/>
      <c r="K63" s="31"/>
      <c r="L63" s="5"/>
      <c r="M63" s="5"/>
      <c r="N63" s="5"/>
    </row>
    <row r="64" spans="4:6" ht="12" customHeight="1">
      <c r="D64" s="8" t="s">
        <v>9</v>
      </c>
      <c r="E64" s="14" t="s">
        <v>593</v>
      </c>
      <c r="F64" s="40">
        <v>4956</v>
      </c>
    </row>
    <row r="65" spans="4:6" ht="12" customHeight="1">
      <c r="D65" s="8" t="s">
        <v>15</v>
      </c>
      <c r="E65" s="14" t="s">
        <v>590</v>
      </c>
      <c r="F65" s="40">
        <v>126744</v>
      </c>
    </row>
    <row r="66" spans="4:6" ht="12" customHeight="1">
      <c r="D66" s="8" t="s">
        <v>15</v>
      </c>
      <c r="E66" s="14" t="s">
        <v>594</v>
      </c>
      <c r="F66" s="40">
        <v>30078</v>
      </c>
    </row>
    <row r="68" spans="8:11" ht="11.25">
      <c r="H68" s="11">
        <f>SUM(H4:H67)</f>
        <v>91.8</v>
      </c>
      <c r="I68" s="66">
        <f>SUM(I4:I67)</f>
        <v>23</v>
      </c>
      <c r="J68" s="66">
        <f>SUM(J4:J67)</f>
        <v>12</v>
      </c>
      <c r="K68" s="66">
        <f>SUM(K4:K67)</f>
        <v>435844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7"/>
  <sheetViews>
    <sheetView workbookViewId="0" topLeftCell="A126">
      <selection activeCell="M175" sqref="M175"/>
    </sheetView>
  </sheetViews>
  <sheetFormatPr defaultColWidth="9.140625" defaultRowHeight="12" customHeight="1"/>
  <cols>
    <col min="1" max="1" width="9.140625" style="8" customWidth="1"/>
    <col min="2" max="2" width="9.140625" style="5" customWidth="1"/>
    <col min="3" max="4" width="9.140625" style="8" customWidth="1"/>
    <col min="5" max="5" width="16.28125" style="8" customWidth="1"/>
    <col min="6" max="6" width="9.28125" style="8" customWidth="1"/>
    <col min="7" max="8" width="9.140625" style="7" customWidth="1"/>
    <col min="9" max="9" width="16.57421875" style="8" customWidth="1"/>
    <col min="10" max="10" width="13.00390625" style="16" customWidth="1"/>
    <col min="11" max="11" width="11.42187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</row>
    <row r="2" spans="2:11" s="1" customFormat="1" ht="12" customHeight="1">
      <c r="B2" s="2"/>
      <c r="G2" s="4"/>
      <c r="H2" s="4"/>
      <c r="J2" s="4"/>
      <c r="K2" s="4"/>
    </row>
    <row r="3" spans="1:11" ht="12" customHeight="1">
      <c r="A3" s="5" t="s">
        <v>736</v>
      </c>
      <c r="C3" s="5"/>
      <c r="D3" s="5"/>
      <c r="E3" s="5"/>
      <c r="F3" s="5"/>
      <c r="I3" s="5"/>
      <c r="J3" s="7"/>
      <c r="K3" s="7"/>
    </row>
    <row r="4" spans="2:12" ht="12" customHeight="1">
      <c r="B4" s="9" t="s">
        <v>584</v>
      </c>
      <c r="C4" s="9"/>
      <c r="D4" s="9"/>
      <c r="E4" s="9"/>
      <c r="F4" s="9"/>
      <c r="G4" s="11">
        <v>2</v>
      </c>
      <c r="H4" s="11"/>
      <c r="I4" s="9">
        <v>19</v>
      </c>
      <c r="J4" s="9">
        <v>0</v>
      </c>
      <c r="K4" s="9"/>
      <c r="L4" s="12"/>
    </row>
    <row r="5" spans="2:22" ht="12" customHeight="1">
      <c r="B5" s="9" t="s">
        <v>737</v>
      </c>
      <c r="C5" s="9"/>
      <c r="D5" s="9"/>
      <c r="E5" s="9"/>
      <c r="F5" s="9"/>
      <c r="G5" s="11"/>
      <c r="H5" s="11"/>
      <c r="I5" s="9"/>
      <c r="J5" s="9"/>
      <c r="K5" s="9"/>
      <c r="L5" s="12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49" t="s">
        <v>738</v>
      </c>
      <c r="F6" s="49"/>
    </row>
    <row r="7" spans="4:6" ht="12" customHeight="1">
      <c r="D7" s="8" t="s">
        <v>9</v>
      </c>
      <c r="E7" s="14" t="s">
        <v>739</v>
      </c>
      <c r="F7" s="14"/>
    </row>
    <row r="8" spans="4:6" ht="12" customHeight="1">
      <c r="D8" s="8" t="s">
        <v>9</v>
      </c>
      <c r="E8" s="14" t="s">
        <v>739</v>
      </c>
      <c r="F8" s="14"/>
    </row>
    <row r="9" spans="4:6" ht="12" customHeight="1">
      <c r="D9" s="8" t="s">
        <v>9</v>
      </c>
      <c r="E9" s="14" t="s">
        <v>740</v>
      </c>
      <c r="F9" s="14"/>
    </row>
    <row r="10" spans="4:6" ht="12" customHeight="1">
      <c r="D10" s="8" t="s">
        <v>9</v>
      </c>
      <c r="E10" s="14" t="s">
        <v>741</v>
      </c>
      <c r="F10" s="14"/>
    </row>
    <row r="11" spans="2:12" ht="12" customHeight="1">
      <c r="B11" s="12"/>
      <c r="C11" s="12"/>
      <c r="D11" s="8" t="s">
        <v>9</v>
      </c>
      <c r="E11" s="14" t="s">
        <v>742</v>
      </c>
      <c r="F11" s="14"/>
      <c r="I11" s="12"/>
      <c r="J11" s="12"/>
      <c r="K11" s="12"/>
      <c r="L11" s="12"/>
    </row>
    <row r="12" spans="4:6" ht="12" customHeight="1">
      <c r="D12" s="8" t="s">
        <v>9</v>
      </c>
      <c r="E12" s="14" t="s">
        <v>743</v>
      </c>
      <c r="F12" s="14"/>
    </row>
    <row r="13" spans="4:6" ht="12" customHeight="1">
      <c r="D13" s="8" t="s">
        <v>9</v>
      </c>
      <c r="E13" s="14" t="s">
        <v>744</v>
      </c>
      <c r="F13" s="14"/>
    </row>
    <row r="14" spans="4:6" ht="12" customHeight="1">
      <c r="D14" s="8" t="s">
        <v>9</v>
      </c>
      <c r="E14" s="14" t="s">
        <v>147</v>
      </c>
      <c r="F14" s="14"/>
    </row>
    <row r="15" spans="4:6" ht="12" customHeight="1">
      <c r="D15" s="8" t="s">
        <v>9</v>
      </c>
      <c r="E15" s="14" t="s">
        <v>214</v>
      </c>
      <c r="F15" s="14"/>
    </row>
    <row r="16" spans="4:6" ht="12" customHeight="1">
      <c r="D16" s="8" t="s">
        <v>9</v>
      </c>
      <c r="E16" s="14" t="s">
        <v>745</v>
      </c>
      <c r="F16" s="14"/>
    </row>
    <row r="17" spans="4:6" ht="12" customHeight="1">
      <c r="D17" s="8" t="s">
        <v>9</v>
      </c>
      <c r="E17" s="14" t="s">
        <v>746</v>
      </c>
      <c r="F17" s="14"/>
    </row>
    <row r="18" spans="4:6" ht="12" customHeight="1">
      <c r="D18" s="8" t="s">
        <v>9</v>
      </c>
      <c r="E18" s="14" t="s">
        <v>747</v>
      </c>
      <c r="F18" s="14"/>
    </row>
    <row r="19" spans="4:6" ht="12" customHeight="1">
      <c r="D19" s="8" t="s">
        <v>9</v>
      </c>
      <c r="E19" s="14" t="s">
        <v>747</v>
      </c>
      <c r="F19" s="14"/>
    </row>
    <row r="20" spans="4:6" ht="12" customHeight="1">
      <c r="D20" s="8" t="s">
        <v>9</v>
      </c>
      <c r="E20" s="14" t="s">
        <v>747</v>
      </c>
      <c r="F20" s="14"/>
    </row>
    <row r="21" spans="4:6" ht="12" customHeight="1">
      <c r="D21" s="8" t="s">
        <v>9</v>
      </c>
      <c r="E21" s="14" t="s">
        <v>566</v>
      </c>
      <c r="F21" s="14"/>
    </row>
    <row r="22" spans="4:6" ht="12" customHeight="1">
      <c r="D22" s="8" t="s">
        <v>9</v>
      </c>
      <c r="E22" s="14" t="s">
        <v>748</v>
      </c>
      <c r="F22" s="14"/>
    </row>
    <row r="23" spans="4:6" ht="12" customHeight="1">
      <c r="D23" s="8" t="s">
        <v>9</v>
      </c>
      <c r="E23" s="14" t="s">
        <v>749</v>
      </c>
      <c r="F23" s="14"/>
    </row>
    <row r="24" spans="4:6" ht="12" customHeight="1">
      <c r="D24" s="8" t="s">
        <v>48</v>
      </c>
      <c r="E24" s="14" t="s">
        <v>750</v>
      </c>
      <c r="F24" s="14"/>
    </row>
    <row r="25" spans="4:6" ht="12" customHeight="1">
      <c r="D25" s="8" t="s">
        <v>48</v>
      </c>
      <c r="E25" s="14" t="s">
        <v>751</v>
      </c>
      <c r="F25" s="14"/>
    </row>
    <row r="26" spans="4:6" ht="12" customHeight="1">
      <c r="D26" s="8" t="s">
        <v>15</v>
      </c>
      <c r="E26" s="14" t="s">
        <v>752</v>
      </c>
      <c r="F26" s="14"/>
    </row>
    <row r="27" spans="4:6" ht="12" customHeight="1">
      <c r="D27" s="8" t="s">
        <v>50</v>
      </c>
      <c r="E27" s="14" t="s">
        <v>753</v>
      </c>
      <c r="F27" s="14"/>
    </row>
    <row r="28" spans="4:6" ht="12" customHeight="1">
      <c r="D28" s="8" t="s">
        <v>50</v>
      </c>
      <c r="E28" s="14" t="s">
        <v>754</v>
      </c>
      <c r="F28" s="14"/>
    </row>
    <row r="29" spans="2:12" ht="12" customHeight="1">
      <c r="B29" s="9" t="s">
        <v>755</v>
      </c>
      <c r="C29" s="9"/>
      <c r="D29" s="9"/>
      <c r="E29" s="9"/>
      <c r="F29" s="9"/>
      <c r="G29" s="11">
        <v>1</v>
      </c>
      <c r="H29" s="11"/>
      <c r="I29" s="9">
        <v>17</v>
      </c>
      <c r="J29" s="9">
        <v>0</v>
      </c>
      <c r="K29" s="9"/>
      <c r="L29" s="12"/>
    </row>
    <row r="30" spans="2:12" ht="12" customHeight="1">
      <c r="B30" s="9" t="s">
        <v>756</v>
      </c>
      <c r="C30" s="9"/>
      <c r="D30" s="9"/>
      <c r="E30" s="9"/>
      <c r="F30" s="9"/>
      <c r="G30" s="11"/>
      <c r="H30" s="11"/>
      <c r="I30" s="9"/>
      <c r="J30" s="9"/>
      <c r="K30" s="9"/>
      <c r="L30" s="12"/>
    </row>
    <row r="31" spans="4:6" ht="12" customHeight="1">
      <c r="D31" s="8" t="s">
        <v>9</v>
      </c>
      <c r="E31" s="14" t="s">
        <v>757</v>
      </c>
      <c r="F31" s="14"/>
    </row>
    <row r="32" spans="4:6" ht="12" customHeight="1">
      <c r="D32" s="8" t="s">
        <v>9</v>
      </c>
      <c r="E32" s="14" t="s">
        <v>758</v>
      </c>
      <c r="F32" s="14"/>
    </row>
    <row r="33" spans="4:6" ht="12" customHeight="1">
      <c r="D33" s="8" t="s">
        <v>9</v>
      </c>
      <c r="E33" s="14" t="s">
        <v>759</v>
      </c>
      <c r="F33" s="14"/>
    </row>
    <row r="34" spans="4:6" ht="12" customHeight="1">
      <c r="D34" s="8" t="s">
        <v>9</v>
      </c>
      <c r="E34" s="14" t="s">
        <v>760</v>
      </c>
      <c r="F34" s="14"/>
    </row>
    <row r="35" spans="4:6" ht="12" customHeight="1">
      <c r="D35" s="8" t="s">
        <v>9</v>
      </c>
      <c r="E35" s="14" t="s">
        <v>761</v>
      </c>
      <c r="F35" s="14"/>
    </row>
    <row r="36" spans="4:6" ht="12" customHeight="1">
      <c r="D36" s="8" t="s">
        <v>9</v>
      </c>
      <c r="E36" s="14" t="s">
        <v>762</v>
      </c>
      <c r="F36" s="14"/>
    </row>
    <row r="37" spans="4:6" ht="12" customHeight="1">
      <c r="D37" s="8" t="s">
        <v>9</v>
      </c>
      <c r="E37" s="14" t="s">
        <v>763</v>
      </c>
      <c r="F37" s="14"/>
    </row>
    <row r="38" spans="4:6" ht="12" customHeight="1">
      <c r="D38" s="8" t="s">
        <v>9</v>
      </c>
      <c r="E38" s="14" t="s">
        <v>764</v>
      </c>
      <c r="F38" s="14"/>
    </row>
    <row r="39" spans="4:6" ht="12" customHeight="1">
      <c r="D39" s="8" t="s">
        <v>9</v>
      </c>
      <c r="E39" s="14" t="s">
        <v>765</v>
      </c>
      <c r="F39" s="14"/>
    </row>
    <row r="40" spans="4:6" ht="12" customHeight="1">
      <c r="D40" s="8" t="s">
        <v>9</v>
      </c>
      <c r="E40" s="14" t="s">
        <v>742</v>
      </c>
      <c r="F40" s="14"/>
    </row>
    <row r="41" spans="4:6" ht="12" customHeight="1">
      <c r="D41" s="8" t="s">
        <v>9</v>
      </c>
      <c r="E41" s="14" t="s">
        <v>742</v>
      </c>
      <c r="F41" s="14"/>
    </row>
    <row r="42" spans="4:6" ht="12" customHeight="1">
      <c r="D42" s="8" t="s">
        <v>9</v>
      </c>
      <c r="E42" s="14" t="s">
        <v>742</v>
      </c>
      <c r="F42" s="14"/>
    </row>
    <row r="43" spans="4:6" ht="12" customHeight="1">
      <c r="D43" s="8" t="s">
        <v>9</v>
      </c>
      <c r="E43" s="14" t="s">
        <v>766</v>
      </c>
      <c r="F43" s="14"/>
    </row>
    <row r="44" spans="4:6" ht="12" customHeight="1">
      <c r="D44" s="8" t="s">
        <v>9</v>
      </c>
      <c r="E44" s="14" t="s">
        <v>767</v>
      </c>
      <c r="F44" s="14"/>
    </row>
    <row r="45" spans="4:6" ht="12" customHeight="1">
      <c r="D45" s="8" t="s">
        <v>9</v>
      </c>
      <c r="E45" s="14" t="s">
        <v>767</v>
      </c>
      <c r="F45" s="14"/>
    </row>
    <row r="46" spans="4:6" ht="12" customHeight="1">
      <c r="D46" s="8" t="s">
        <v>15</v>
      </c>
      <c r="E46" s="14" t="s">
        <v>768</v>
      </c>
      <c r="F46" s="14"/>
    </row>
    <row r="47" spans="4:6" ht="12" customHeight="1">
      <c r="D47" s="8" t="s">
        <v>15</v>
      </c>
      <c r="E47" s="14" t="s">
        <v>769</v>
      </c>
      <c r="F47" s="14"/>
    </row>
    <row r="48" spans="4:6" ht="12" customHeight="1">
      <c r="D48" s="8" t="s">
        <v>50</v>
      </c>
      <c r="E48" s="14" t="s">
        <v>754</v>
      </c>
      <c r="F48" s="14"/>
    </row>
    <row r="49" spans="4:6" ht="12" customHeight="1">
      <c r="D49" s="8" t="s">
        <v>50</v>
      </c>
      <c r="E49" s="14" t="s">
        <v>324</v>
      </c>
      <c r="F49" s="14"/>
    </row>
    <row r="50" spans="4:6" ht="12" customHeight="1">
      <c r="D50" s="8" t="s">
        <v>50</v>
      </c>
      <c r="E50" s="14" t="s">
        <v>324</v>
      </c>
      <c r="F50" s="14"/>
    </row>
    <row r="51" spans="2:12" ht="12" customHeight="1">
      <c r="B51" s="9" t="s">
        <v>770</v>
      </c>
      <c r="C51" s="9"/>
      <c r="D51" s="9"/>
      <c r="E51" s="9"/>
      <c r="F51" s="9"/>
      <c r="G51" s="11">
        <v>1</v>
      </c>
      <c r="H51" s="11"/>
      <c r="I51" s="9">
        <v>6</v>
      </c>
      <c r="J51" s="9">
        <v>0</v>
      </c>
      <c r="K51" s="9"/>
      <c r="L51" s="12"/>
    </row>
    <row r="52" spans="2:12" ht="12" customHeight="1">
      <c r="B52" s="9" t="s">
        <v>771</v>
      </c>
      <c r="C52" s="9"/>
      <c r="D52" s="9"/>
      <c r="E52" s="9"/>
      <c r="F52" s="9"/>
      <c r="G52" s="11"/>
      <c r="H52" s="11"/>
      <c r="I52" s="9"/>
      <c r="J52" s="9"/>
      <c r="K52" s="9"/>
      <c r="L52" s="12"/>
    </row>
    <row r="53" spans="4:6" ht="12" customHeight="1">
      <c r="D53" s="8" t="s">
        <v>9</v>
      </c>
      <c r="E53" s="14" t="s">
        <v>762</v>
      </c>
      <c r="F53" s="14"/>
    </row>
    <row r="54" spans="4:6" ht="12" customHeight="1">
      <c r="D54" s="8" t="s">
        <v>9</v>
      </c>
      <c r="E54" s="14" t="s">
        <v>772</v>
      </c>
      <c r="F54" s="14"/>
    </row>
    <row r="55" spans="4:6" ht="12" customHeight="1">
      <c r="D55" s="8" t="s">
        <v>9</v>
      </c>
      <c r="E55" s="14" t="s">
        <v>773</v>
      </c>
      <c r="F55" s="14"/>
    </row>
    <row r="56" spans="4:6" ht="12" customHeight="1">
      <c r="D56" s="8" t="s">
        <v>9</v>
      </c>
      <c r="E56" s="14" t="s">
        <v>774</v>
      </c>
      <c r="F56" s="14"/>
    </row>
    <row r="57" spans="4:6" ht="12" customHeight="1">
      <c r="D57" s="8" t="s">
        <v>48</v>
      </c>
      <c r="E57" s="14" t="s">
        <v>775</v>
      </c>
      <c r="F57" s="14"/>
    </row>
    <row r="58" spans="4:6" ht="12" customHeight="1">
      <c r="D58" s="8" t="s">
        <v>15</v>
      </c>
      <c r="E58" s="14" t="s">
        <v>776</v>
      </c>
      <c r="F58" s="14"/>
    </row>
    <row r="59" spans="4:6" ht="12" customHeight="1">
      <c r="D59" s="8" t="s">
        <v>15</v>
      </c>
      <c r="E59" s="14" t="s">
        <v>769</v>
      </c>
      <c r="F59" s="14"/>
    </row>
    <row r="60" spans="4:6" ht="12" customHeight="1">
      <c r="D60" s="8" t="s">
        <v>50</v>
      </c>
      <c r="E60" s="14" t="s">
        <v>384</v>
      </c>
      <c r="F60" s="14"/>
    </row>
    <row r="61" spans="2:12" ht="12" customHeight="1">
      <c r="B61" s="9" t="s">
        <v>777</v>
      </c>
      <c r="C61" s="9"/>
      <c r="D61" s="9"/>
      <c r="E61" s="9"/>
      <c r="F61" s="9"/>
      <c r="G61" s="11">
        <v>1</v>
      </c>
      <c r="H61" s="11"/>
      <c r="I61" s="9">
        <v>7</v>
      </c>
      <c r="J61" s="9">
        <v>0</v>
      </c>
      <c r="K61" s="9"/>
      <c r="L61" s="12"/>
    </row>
    <row r="62" spans="2:12" ht="12" customHeight="1">
      <c r="B62" s="9" t="s">
        <v>778</v>
      </c>
      <c r="C62" s="9"/>
      <c r="D62" s="9"/>
      <c r="E62" s="9"/>
      <c r="F62" s="9"/>
      <c r="G62" s="11"/>
      <c r="H62" s="11"/>
      <c r="I62" s="9"/>
      <c r="J62" s="9"/>
      <c r="K62" s="9"/>
      <c r="L62" s="12"/>
    </row>
    <row r="63" spans="4:6" ht="12" customHeight="1">
      <c r="D63" s="8" t="s">
        <v>9</v>
      </c>
      <c r="E63" s="14" t="s">
        <v>779</v>
      </c>
      <c r="F63" s="14"/>
    </row>
    <row r="64" spans="4:6" ht="12" customHeight="1">
      <c r="D64" s="8" t="s">
        <v>9</v>
      </c>
      <c r="E64" s="14" t="s">
        <v>780</v>
      </c>
      <c r="F64" s="14"/>
    </row>
    <row r="65" spans="4:6" ht="12" customHeight="1">
      <c r="D65" s="8" t="s">
        <v>9</v>
      </c>
      <c r="E65" s="14" t="s">
        <v>781</v>
      </c>
      <c r="F65" s="14"/>
    </row>
    <row r="66" spans="4:6" ht="12" customHeight="1">
      <c r="D66" s="8" t="s">
        <v>9</v>
      </c>
      <c r="E66" s="14" t="s">
        <v>782</v>
      </c>
      <c r="F66" s="14"/>
    </row>
    <row r="67" spans="4:6" ht="12" customHeight="1">
      <c r="D67" s="8" t="s">
        <v>9</v>
      </c>
      <c r="E67" s="14" t="s">
        <v>782</v>
      </c>
      <c r="F67" s="14"/>
    </row>
    <row r="68" spans="4:6" ht="12" customHeight="1">
      <c r="D68" s="8" t="s">
        <v>15</v>
      </c>
      <c r="E68" s="14" t="s">
        <v>783</v>
      </c>
      <c r="F68" s="14"/>
    </row>
    <row r="69" spans="4:6" ht="12" customHeight="1">
      <c r="D69" s="8" t="s">
        <v>15</v>
      </c>
      <c r="E69" s="14" t="s">
        <v>784</v>
      </c>
      <c r="F69" s="14"/>
    </row>
    <row r="70" spans="4:6" ht="12" customHeight="1">
      <c r="D70" s="8" t="s">
        <v>50</v>
      </c>
      <c r="E70" s="14" t="s">
        <v>324</v>
      </c>
      <c r="F70" s="14"/>
    </row>
    <row r="71" spans="2:12" ht="12" customHeight="1">
      <c r="B71" s="9" t="s">
        <v>785</v>
      </c>
      <c r="C71" s="9"/>
      <c r="D71" s="9"/>
      <c r="E71" s="9"/>
      <c r="F71" s="9"/>
      <c r="G71" s="11">
        <v>1</v>
      </c>
      <c r="H71" s="11"/>
      <c r="I71" s="9">
        <v>1</v>
      </c>
      <c r="J71" s="9">
        <v>0</v>
      </c>
      <c r="K71" s="9"/>
      <c r="L71" s="12"/>
    </row>
    <row r="72" spans="2:12" ht="12" customHeight="1">
      <c r="B72" s="9" t="s">
        <v>786</v>
      </c>
      <c r="C72" s="9"/>
      <c r="D72" s="9"/>
      <c r="E72" s="9"/>
      <c r="F72" s="9"/>
      <c r="G72" s="11"/>
      <c r="H72" s="11"/>
      <c r="I72" s="9"/>
      <c r="J72" s="9"/>
      <c r="K72" s="9"/>
      <c r="L72" s="12"/>
    </row>
    <row r="73" spans="4:6" ht="12" customHeight="1">
      <c r="D73" s="8" t="s">
        <v>9</v>
      </c>
      <c r="E73" s="14" t="s">
        <v>781</v>
      </c>
      <c r="F73" s="14"/>
    </row>
    <row r="74" spans="2:12" ht="12" customHeight="1">
      <c r="B74" s="9" t="s">
        <v>787</v>
      </c>
      <c r="C74" s="9"/>
      <c r="D74" s="9"/>
      <c r="E74" s="9"/>
      <c r="F74" s="9"/>
      <c r="G74" s="11">
        <v>1</v>
      </c>
      <c r="H74" s="11"/>
      <c r="I74" s="9">
        <v>3</v>
      </c>
      <c r="J74" s="9">
        <v>0</v>
      </c>
      <c r="K74" s="9"/>
      <c r="L74" s="12"/>
    </row>
    <row r="75" spans="2:12" ht="12" customHeight="1">
      <c r="B75" s="9" t="s">
        <v>786</v>
      </c>
      <c r="C75" s="9"/>
      <c r="D75" s="9"/>
      <c r="E75" s="9"/>
      <c r="F75" s="9"/>
      <c r="G75" s="11"/>
      <c r="H75" s="11"/>
      <c r="I75" s="9"/>
      <c r="J75" s="9"/>
      <c r="K75" s="9"/>
      <c r="L75" s="12"/>
    </row>
    <row r="76" spans="4:6" ht="12" customHeight="1">
      <c r="D76" s="8" t="s">
        <v>9</v>
      </c>
      <c r="E76" s="14" t="s">
        <v>781</v>
      </c>
      <c r="F76" s="14"/>
    </row>
    <row r="77" spans="4:6" ht="12" customHeight="1">
      <c r="D77" s="8" t="s">
        <v>9</v>
      </c>
      <c r="E77" s="14">
        <v>240</v>
      </c>
      <c r="F77" s="14"/>
    </row>
    <row r="78" spans="4:6" ht="12" customHeight="1">
      <c r="D78" s="8" t="s">
        <v>15</v>
      </c>
      <c r="E78" s="14" t="s">
        <v>776</v>
      </c>
      <c r="F78" s="14"/>
    </row>
    <row r="79" spans="2:12" ht="12" customHeight="1">
      <c r="B79" s="9" t="s">
        <v>788</v>
      </c>
      <c r="C79" s="9"/>
      <c r="D79" s="9"/>
      <c r="E79" s="9"/>
      <c r="F79" s="9"/>
      <c r="G79" s="11">
        <v>1</v>
      </c>
      <c r="H79" s="11"/>
      <c r="I79" s="9">
        <v>4</v>
      </c>
      <c r="J79" s="9">
        <v>0</v>
      </c>
      <c r="K79" s="9"/>
      <c r="L79" s="12"/>
    </row>
    <row r="80" spans="2:12" ht="12" customHeight="1">
      <c r="B80" s="9" t="s">
        <v>789</v>
      </c>
      <c r="C80" s="9"/>
      <c r="D80" s="9"/>
      <c r="E80" s="9"/>
      <c r="F80" s="9"/>
      <c r="G80" s="11"/>
      <c r="H80" s="11"/>
      <c r="I80" s="9"/>
      <c r="J80" s="9"/>
      <c r="K80" s="9"/>
      <c r="L80" s="12"/>
    </row>
    <row r="81" spans="4:6" ht="12" customHeight="1">
      <c r="D81" s="8" t="s">
        <v>9</v>
      </c>
      <c r="E81" s="14" t="s">
        <v>790</v>
      </c>
      <c r="F81" s="14"/>
    </row>
    <row r="82" spans="4:6" ht="12" customHeight="1">
      <c r="D82" s="8" t="s">
        <v>9</v>
      </c>
      <c r="E82" s="14" t="s">
        <v>742</v>
      </c>
      <c r="F82" s="14"/>
    </row>
    <row r="83" spans="4:6" ht="12" customHeight="1">
      <c r="D83" s="8" t="s">
        <v>9</v>
      </c>
      <c r="E83" s="14" t="s">
        <v>742</v>
      </c>
      <c r="F83" s="14"/>
    </row>
    <row r="84" spans="4:6" ht="12" customHeight="1">
      <c r="D84" s="8" t="s">
        <v>9</v>
      </c>
      <c r="E84" s="14" t="s">
        <v>791</v>
      </c>
      <c r="F84" s="14"/>
    </row>
    <row r="85" spans="2:12" ht="12" customHeight="1">
      <c r="B85" s="9" t="s">
        <v>792</v>
      </c>
      <c r="C85" s="9"/>
      <c r="D85" s="9"/>
      <c r="E85" s="9"/>
      <c r="F85" s="9"/>
      <c r="G85" s="11">
        <v>1</v>
      </c>
      <c r="H85" s="11"/>
      <c r="I85" s="9">
        <v>2</v>
      </c>
      <c r="J85" s="9">
        <v>0</v>
      </c>
      <c r="K85" s="9"/>
      <c r="L85" s="12"/>
    </row>
    <row r="86" spans="2:12" ht="12" customHeight="1">
      <c r="B86" s="9" t="s">
        <v>786</v>
      </c>
      <c r="C86" s="9"/>
      <c r="D86" s="9"/>
      <c r="E86" s="9"/>
      <c r="F86" s="9"/>
      <c r="G86" s="11"/>
      <c r="H86" s="11"/>
      <c r="I86" s="9"/>
      <c r="J86" s="9"/>
      <c r="K86" s="9"/>
      <c r="L86" s="12"/>
    </row>
    <row r="87" spans="4:6" ht="12" customHeight="1">
      <c r="D87" s="8" t="s">
        <v>9</v>
      </c>
      <c r="E87" s="14" t="s">
        <v>793</v>
      </c>
      <c r="F87" s="14"/>
    </row>
    <row r="88" spans="4:6" ht="12" customHeight="1">
      <c r="D88" s="8" t="s">
        <v>9</v>
      </c>
      <c r="E88" s="14" t="s">
        <v>781</v>
      </c>
      <c r="F88" s="14"/>
    </row>
    <row r="89" spans="2:12" ht="12" customHeight="1">
      <c r="B89" s="9" t="s">
        <v>794</v>
      </c>
      <c r="C89" s="9"/>
      <c r="D89" s="9"/>
      <c r="E89" s="9"/>
      <c r="F89" s="9"/>
      <c r="G89" s="11">
        <v>1</v>
      </c>
      <c r="H89" s="11"/>
      <c r="I89" s="9">
        <v>4</v>
      </c>
      <c r="J89" s="9">
        <v>0</v>
      </c>
      <c r="K89" s="9"/>
      <c r="L89" s="12"/>
    </row>
    <row r="90" spans="2:12" ht="12" customHeight="1">
      <c r="B90" s="9" t="s">
        <v>786</v>
      </c>
      <c r="C90" s="9"/>
      <c r="D90" s="9"/>
      <c r="E90" s="9"/>
      <c r="F90" s="9"/>
      <c r="G90" s="11"/>
      <c r="H90" s="11"/>
      <c r="I90" s="9"/>
      <c r="J90" s="9"/>
      <c r="K90" s="9"/>
      <c r="L90" s="12"/>
    </row>
    <row r="91" spans="4:6" ht="12" customHeight="1">
      <c r="D91" s="8" t="s">
        <v>9</v>
      </c>
      <c r="E91" s="14" t="s">
        <v>795</v>
      </c>
      <c r="F91" s="14"/>
    </row>
    <row r="92" spans="4:6" ht="12" customHeight="1">
      <c r="D92" s="8" t="s">
        <v>9</v>
      </c>
      <c r="E92" s="14" t="s">
        <v>742</v>
      </c>
      <c r="F92" s="14"/>
    </row>
    <row r="93" spans="4:6" ht="12" customHeight="1">
      <c r="D93" s="8" t="s">
        <v>9</v>
      </c>
      <c r="E93" s="14" t="s">
        <v>781</v>
      </c>
      <c r="F93" s="14"/>
    </row>
    <row r="94" spans="4:6" ht="12" customHeight="1">
      <c r="D94" s="8" t="s">
        <v>15</v>
      </c>
      <c r="E94" s="14" t="s">
        <v>796</v>
      </c>
      <c r="F94" s="14"/>
    </row>
    <row r="95" spans="2:12" ht="12" customHeight="1">
      <c r="B95" s="9" t="s">
        <v>797</v>
      </c>
      <c r="C95" s="9"/>
      <c r="D95" s="9"/>
      <c r="E95" s="9"/>
      <c r="F95" s="9"/>
      <c r="G95" s="11">
        <v>1</v>
      </c>
      <c r="H95" s="11"/>
      <c r="I95" s="9">
        <v>2</v>
      </c>
      <c r="J95" s="9">
        <v>0</v>
      </c>
      <c r="K95" s="9"/>
      <c r="L95" s="12"/>
    </row>
    <row r="96" spans="2:12" ht="12" customHeight="1">
      <c r="B96" s="9" t="s">
        <v>786</v>
      </c>
      <c r="C96" s="9"/>
      <c r="D96" s="9"/>
      <c r="E96" s="9"/>
      <c r="F96" s="9"/>
      <c r="G96" s="11"/>
      <c r="H96" s="11"/>
      <c r="I96" s="9"/>
      <c r="J96" s="9"/>
      <c r="K96" s="9"/>
      <c r="L96" s="12"/>
    </row>
    <row r="97" spans="4:6" ht="12" customHeight="1">
      <c r="D97" s="8" t="s">
        <v>9</v>
      </c>
      <c r="E97" s="14" t="s">
        <v>795</v>
      </c>
      <c r="F97" s="14"/>
    </row>
    <row r="98" spans="4:6" ht="12" customHeight="1">
      <c r="D98" s="8" t="s">
        <v>9</v>
      </c>
      <c r="E98" s="14" t="s">
        <v>781</v>
      </c>
      <c r="F98" s="14"/>
    </row>
    <row r="99" spans="2:12" ht="12" customHeight="1">
      <c r="B99" s="9" t="s">
        <v>798</v>
      </c>
      <c r="C99" s="9"/>
      <c r="D99" s="9"/>
      <c r="E99" s="9"/>
      <c r="F99" s="9"/>
      <c r="G99" s="11">
        <v>1</v>
      </c>
      <c r="H99" s="11"/>
      <c r="I99" s="9">
        <v>2</v>
      </c>
      <c r="J99" s="9">
        <v>0</v>
      </c>
      <c r="K99" s="9"/>
      <c r="L99" s="12"/>
    </row>
    <row r="100" spans="2:12" ht="12" customHeight="1">
      <c r="B100" s="9" t="s">
        <v>786</v>
      </c>
      <c r="C100" s="9"/>
      <c r="D100" s="9"/>
      <c r="E100" s="9"/>
      <c r="F100" s="9"/>
      <c r="G100" s="11"/>
      <c r="H100" s="11"/>
      <c r="I100" s="9"/>
      <c r="J100" s="9"/>
      <c r="K100" s="9"/>
      <c r="L100" s="12"/>
    </row>
    <row r="101" spans="4:6" ht="12" customHeight="1">
      <c r="D101" s="8" t="s">
        <v>9</v>
      </c>
      <c r="E101" s="14" t="s">
        <v>795</v>
      </c>
      <c r="F101" s="14"/>
    </row>
    <row r="102" spans="4:6" ht="12" customHeight="1">
      <c r="D102" s="8" t="s">
        <v>9</v>
      </c>
      <c r="E102" s="14" t="s">
        <v>781</v>
      </c>
      <c r="F102" s="14"/>
    </row>
    <row r="103" spans="2:12" ht="12" customHeight="1">
      <c r="B103" s="9" t="s">
        <v>799</v>
      </c>
      <c r="C103" s="9"/>
      <c r="D103" s="9"/>
      <c r="E103" s="9"/>
      <c r="F103" s="9"/>
      <c r="G103" s="11">
        <v>1</v>
      </c>
      <c r="H103" s="11"/>
      <c r="I103" s="9">
        <v>2</v>
      </c>
      <c r="J103" s="9">
        <v>0</v>
      </c>
      <c r="K103" s="9"/>
      <c r="L103" s="12"/>
    </row>
    <row r="104" spans="2:12" ht="12" customHeight="1">
      <c r="B104" s="9" t="s">
        <v>786</v>
      </c>
      <c r="C104" s="9"/>
      <c r="D104" s="9"/>
      <c r="E104" s="9"/>
      <c r="F104" s="9"/>
      <c r="G104" s="11"/>
      <c r="H104" s="11"/>
      <c r="I104" s="9"/>
      <c r="J104" s="9"/>
      <c r="K104" s="9"/>
      <c r="L104" s="12"/>
    </row>
    <row r="105" spans="4:6" ht="12" customHeight="1">
      <c r="D105" s="8" t="s">
        <v>9</v>
      </c>
      <c r="E105" s="14" t="s">
        <v>742</v>
      </c>
      <c r="F105" s="14"/>
    </row>
    <row r="106" spans="4:6" ht="12" customHeight="1">
      <c r="D106" s="8" t="s">
        <v>9</v>
      </c>
      <c r="E106" s="14" t="s">
        <v>781</v>
      </c>
      <c r="F106" s="14"/>
    </row>
    <row r="107" spans="2:12" ht="12" customHeight="1">
      <c r="B107" s="9" t="s">
        <v>800</v>
      </c>
      <c r="C107" s="9"/>
      <c r="D107" s="9"/>
      <c r="E107" s="9"/>
      <c r="F107" s="9"/>
      <c r="G107" s="11">
        <v>1</v>
      </c>
      <c r="H107" s="11"/>
      <c r="I107" s="9">
        <v>2</v>
      </c>
      <c r="J107" s="9">
        <v>0</v>
      </c>
      <c r="K107" s="9"/>
      <c r="L107" s="12"/>
    </row>
    <row r="108" spans="2:12" ht="12" customHeight="1">
      <c r="B108" s="9" t="s">
        <v>786</v>
      </c>
      <c r="C108" s="9"/>
      <c r="D108" s="9"/>
      <c r="E108" s="9"/>
      <c r="F108" s="9"/>
      <c r="G108" s="11"/>
      <c r="H108" s="11"/>
      <c r="I108" s="9"/>
      <c r="J108" s="9"/>
      <c r="K108" s="9"/>
      <c r="L108" s="12"/>
    </row>
    <row r="109" spans="4:6" ht="12" customHeight="1">
      <c r="D109" s="8" t="s">
        <v>9</v>
      </c>
      <c r="E109" s="14" t="s">
        <v>742</v>
      </c>
      <c r="F109" s="14"/>
    </row>
    <row r="110" spans="4:6" ht="12" customHeight="1">
      <c r="D110" s="8" t="s">
        <v>9</v>
      </c>
      <c r="E110" s="14" t="s">
        <v>781</v>
      </c>
      <c r="F110" s="14"/>
    </row>
    <row r="111" spans="2:12" ht="12" customHeight="1">
      <c r="B111" s="9" t="s">
        <v>801</v>
      </c>
      <c r="C111" s="9"/>
      <c r="D111" s="9"/>
      <c r="E111" s="9"/>
      <c r="F111" s="9"/>
      <c r="G111" s="11">
        <v>1</v>
      </c>
      <c r="H111" s="11"/>
      <c r="I111" s="9">
        <v>2</v>
      </c>
      <c r="J111" s="9">
        <v>0</v>
      </c>
      <c r="K111" s="9"/>
      <c r="L111" s="12"/>
    </row>
    <row r="112" spans="2:12" ht="12" customHeight="1">
      <c r="B112" s="9" t="s">
        <v>786</v>
      </c>
      <c r="C112" s="9"/>
      <c r="D112" s="9"/>
      <c r="E112" s="9"/>
      <c r="F112" s="9"/>
      <c r="G112" s="11"/>
      <c r="H112" s="11"/>
      <c r="I112" s="9"/>
      <c r="J112" s="9"/>
      <c r="K112" s="9"/>
      <c r="L112" s="12"/>
    </row>
    <row r="113" spans="4:6" ht="12" customHeight="1">
      <c r="D113" s="8" t="s">
        <v>9</v>
      </c>
      <c r="E113" s="14" t="s">
        <v>742</v>
      </c>
      <c r="F113" s="14"/>
    </row>
    <row r="114" spans="4:6" ht="12" customHeight="1">
      <c r="D114" s="8" t="s">
        <v>9</v>
      </c>
      <c r="E114" s="14" t="s">
        <v>781</v>
      </c>
      <c r="F114" s="14"/>
    </row>
    <row r="115" spans="2:12" ht="12" customHeight="1">
      <c r="B115" s="9" t="s">
        <v>802</v>
      </c>
      <c r="C115" s="9"/>
      <c r="D115" s="9"/>
      <c r="E115" s="9"/>
      <c r="F115" s="9"/>
      <c r="G115" s="11">
        <v>1</v>
      </c>
      <c r="H115" s="11"/>
      <c r="I115" s="9">
        <v>2</v>
      </c>
      <c r="J115" s="9">
        <v>0</v>
      </c>
      <c r="K115" s="9"/>
      <c r="L115" s="12"/>
    </row>
    <row r="116" spans="2:12" ht="12" customHeight="1">
      <c r="B116" s="9" t="s">
        <v>803</v>
      </c>
      <c r="C116" s="9"/>
      <c r="D116" s="9"/>
      <c r="E116" s="9"/>
      <c r="F116" s="9"/>
      <c r="G116" s="11"/>
      <c r="H116" s="11"/>
      <c r="I116" s="9"/>
      <c r="J116" s="9"/>
      <c r="K116" s="9"/>
      <c r="L116" s="12"/>
    </row>
    <row r="117" spans="4:6" ht="12" customHeight="1">
      <c r="D117" s="8" t="s">
        <v>9</v>
      </c>
      <c r="E117" s="14" t="s">
        <v>781</v>
      </c>
      <c r="F117" s="14"/>
    </row>
    <row r="118" spans="4:6" ht="12" customHeight="1">
      <c r="D118" s="8" t="s">
        <v>9</v>
      </c>
      <c r="E118" s="14" t="s">
        <v>804</v>
      </c>
      <c r="F118" s="14"/>
    </row>
    <row r="119" spans="4:6" ht="12" customHeight="1">
      <c r="D119" s="8" t="s">
        <v>50</v>
      </c>
      <c r="E119" s="14" t="s">
        <v>324</v>
      </c>
      <c r="F119" s="14"/>
    </row>
    <row r="120" spans="2:12" ht="12" customHeight="1">
      <c r="B120" s="9" t="s">
        <v>805</v>
      </c>
      <c r="C120" s="9"/>
      <c r="D120" s="9"/>
      <c r="E120" s="9"/>
      <c r="F120" s="9"/>
      <c r="G120" s="11">
        <v>1</v>
      </c>
      <c r="H120" s="11"/>
      <c r="I120" s="9">
        <v>2</v>
      </c>
      <c r="J120" s="9">
        <v>0</v>
      </c>
      <c r="K120" s="9"/>
      <c r="L120" s="12"/>
    </row>
    <row r="121" spans="2:12" ht="12" customHeight="1">
      <c r="B121" s="9" t="s">
        <v>786</v>
      </c>
      <c r="C121" s="9"/>
      <c r="D121" s="9"/>
      <c r="E121" s="9"/>
      <c r="F121" s="9"/>
      <c r="G121" s="11"/>
      <c r="H121" s="11"/>
      <c r="I121" s="9"/>
      <c r="J121" s="9"/>
      <c r="K121" s="9"/>
      <c r="L121" s="12"/>
    </row>
    <row r="122" spans="4:6" ht="12" customHeight="1">
      <c r="D122" s="8" t="s">
        <v>9</v>
      </c>
      <c r="E122" s="14" t="s">
        <v>781</v>
      </c>
      <c r="F122" s="14"/>
    </row>
    <row r="123" spans="4:6" ht="12" customHeight="1">
      <c r="D123" s="8" t="s">
        <v>9</v>
      </c>
      <c r="E123" s="14" t="s">
        <v>781</v>
      </c>
      <c r="F123" s="14"/>
    </row>
    <row r="124" spans="2:12" ht="12" customHeight="1">
      <c r="B124" s="9" t="s">
        <v>806</v>
      </c>
      <c r="C124" s="9"/>
      <c r="D124" s="9"/>
      <c r="E124" s="9"/>
      <c r="F124" s="9"/>
      <c r="G124" s="11">
        <v>1</v>
      </c>
      <c r="H124" s="11"/>
      <c r="I124" s="9">
        <v>1</v>
      </c>
      <c r="J124" s="9">
        <v>0</v>
      </c>
      <c r="K124" s="9"/>
      <c r="L124" s="12"/>
    </row>
    <row r="125" spans="2:12" ht="12" customHeight="1">
      <c r="B125" s="9" t="s">
        <v>786</v>
      </c>
      <c r="C125" s="9"/>
      <c r="D125" s="9"/>
      <c r="E125" s="9"/>
      <c r="F125" s="9"/>
      <c r="G125" s="11"/>
      <c r="H125" s="11"/>
      <c r="I125" s="9"/>
      <c r="J125" s="9"/>
      <c r="K125" s="9"/>
      <c r="L125" s="12"/>
    </row>
    <row r="126" spans="4:6" ht="12" customHeight="1">
      <c r="D126" s="8" t="s">
        <v>9</v>
      </c>
      <c r="E126" s="14" t="s">
        <v>781</v>
      </c>
      <c r="F126" s="14"/>
    </row>
    <row r="127" spans="2:12" ht="12" customHeight="1">
      <c r="B127" s="9" t="s">
        <v>807</v>
      </c>
      <c r="C127" s="9"/>
      <c r="D127" s="9"/>
      <c r="E127" s="9"/>
      <c r="F127" s="9"/>
      <c r="G127" s="11">
        <v>1</v>
      </c>
      <c r="H127" s="11"/>
      <c r="I127" s="9">
        <v>1</v>
      </c>
      <c r="J127" s="9">
        <v>0</v>
      </c>
      <c r="K127" s="9"/>
      <c r="L127" s="12"/>
    </row>
    <row r="128" spans="2:12" ht="12" customHeight="1">
      <c r="B128" s="9" t="s">
        <v>786</v>
      </c>
      <c r="C128" s="9"/>
      <c r="D128" s="9"/>
      <c r="E128" s="9"/>
      <c r="F128" s="9"/>
      <c r="G128" s="11"/>
      <c r="H128" s="11"/>
      <c r="I128" s="9"/>
      <c r="J128" s="9"/>
      <c r="K128" s="9"/>
      <c r="L128" s="12"/>
    </row>
    <row r="129" spans="4:6" ht="12" customHeight="1">
      <c r="D129" s="8" t="s">
        <v>9</v>
      </c>
      <c r="E129" s="14" t="s">
        <v>781</v>
      </c>
      <c r="F129" s="14"/>
    </row>
    <row r="130" spans="2:12" ht="12" customHeight="1">
      <c r="B130" s="9" t="s">
        <v>808</v>
      </c>
      <c r="C130" s="9"/>
      <c r="D130" s="9"/>
      <c r="E130" s="9"/>
      <c r="F130" s="9"/>
      <c r="G130" s="11">
        <v>1</v>
      </c>
      <c r="H130" s="11"/>
      <c r="I130" s="9">
        <v>1</v>
      </c>
      <c r="J130" s="9">
        <v>0</v>
      </c>
      <c r="K130" s="9"/>
      <c r="L130" s="12"/>
    </row>
    <row r="131" spans="2:12" ht="12" customHeight="1">
      <c r="B131" s="9" t="s">
        <v>786</v>
      </c>
      <c r="C131" s="9"/>
      <c r="D131" s="9"/>
      <c r="E131" s="9"/>
      <c r="F131" s="9"/>
      <c r="G131" s="11"/>
      <c r="H131" s="11"/>
      <c r="I131" s="9"/>
      <c r="J131" s="9"/>
      <c r="K131" s="9"/>
      <c r="L131" s="12"/>
    </row>
    <row r="132" spans="4:6" ht="12" customHeight="1">
      <c r="D132" s="8" t="s">
        <v>9</v>
      </c>
      <c r="E132" s="14" t="s">
        <v>781</v>
      </c>
      <c r="F132" s="14"/>
    </row>
    <row r="133" spans="2:12" ht="12" customHeight="1">
      <c r="B133" s="9" t="s">
        <v>809</v>
      </c>
      <c r="C133" s="9"/>
      <c r="D133" s="9"/>
      <c r="E133" s="9"/>
      <c r="F133" s="9"/>
      <c r="G133" s="11">
        <v>1</v>
      </c>
      <c r="H133" s="11"/>
      <c r="I133" s="9">
        <v>1</v>
      </c>
      <c r="J133" s="9">
        <v>0</v>
      </c>
      <c r="K133" s="9"/>
      <c r="L133" s="12"/>
    </row>
    <row r="134" spans="2:12" ht="12" customHeight="1">
      <c r="B134" s="9" t="s">
        <v>786</v>
      </c>
      <c r="C134" s="9"/>
      <c r="D134" s="9"/>
      <c r="E134" s="9"/>
      <c r="F134" s="9"/>
      <c r="G134" s="11"/>
      <c r="H134" s="11"/>
      <c r="I134" s="9"/>
      <c r="J134" s="9"/>
      <c r="K134" s="9"/>
      <c r="L134" s="12"/>
    </row>
    <row r="135" spans="4:6" ht="12" customHeight="1">
      <c r="D135" s="8" t="s">
        <v>9</v>
      </c>
      <c r="E135" s="14" t="s">
        <v>781</v>
      </c>
      <c r="F135" s="14"/>
    </row>
    <row r="136" spans="2:12" ht="12" customHeight="1">
      <c r="B136" s="9" t="s">
        <v>810</v>
      </c>
      <c r="C136" s="9"/>
      <c r="D136" s="9"/>
      <c r="E136" s="9"/>
      <c r="F136" s="9"/>
      <c r="G136" s="11">
        <v>1</v>
      </c>
      <c r="H136" s="11"/>
      <c r="I136" s="9"/>
      <c r="J136" s="9"/>
      <c r="K136" s="9"/>
      <c r="L136" s="12"/>
    </row>
    <row r="137" spans="2:12" ht="12" customHeight="1">
      <c r="B137" s="9" t="s">
        <v>786</v>
      </c>
      <c r="C137" s="9"/>
      <c r="D137" s="9"/>
      <c r="E137" s="9"/>
      <c r="F137" s="9"/>
      <c r="G137" s="11"/>
      <c r="H137" s="11"/>
      <c r="I137" s="9">
        <v>1</v>
      </c>
      <c r="J137" s="9">
        <v>0</v>
      </c>
      <c r="K137" s="9"/>
      <c r="L137" s="12"/>
    </row>
    <row r="138" spans="4:6" ht="12" customHeight="1">
      <c r="D138" s="8" t="s">
        <v>9</v>
      </c>
      <c r="E138" s="14" t="s">
        <v>781</v>
      </c>
      <c r="F138" s="14"/>
    </row>
    <row r="139" spans="2:12" ht="12" customHeight="1">
      <c r="B139" s="9" t="s">
        <v>811</v>
      </c>
      <c r="C139" s="9"/>
      <c r="D139" s="9"/>
      <c r="E139" s="9"/>
      <c r="F139" s="9"/>
      <c r="G139" s="11">
        <v>1</v>
      </c>
      <c r="H139" s="11"/>
      <c r="I139" s="9">
        <v>1</v>
      </c>
      <c r="J139" s="9">
        <v>0</v>
      </c>
      <c r="K139" s="9"/>
      <c r="L139" s="12"/>
    </row>
    <row r="140" spans="2:12" ht="12" customHeight="1">
      <c r="B140" s="9" t="s">
        <v>786</v>
      </c>
      <c r="C140" s="9"/>
      <c r="D140" s="9"/>
      <c r="E140" s="9"/>
      <c r="F140" s="9"/>
      <c r="G140" s="11"/>
      <c r="H140" s="11"/>
      <c r="I140" s="9"/>
      <c r="J140" s="9"/>
      <c r="K140" s="9"/>
      <c r="L140" s="12"/>
    </row>
    <row r="141" spans="4:6" ht="12" customHeight="1">
      <c r="D141" s="8" t="s">
        <v>9</v>
      </c>
      <c r="E141" s="14" t="s">
        <v>781</v>
      </c>
      <c r="F141" s="14"/>
    </row>
    <row r="142" spans="2:12" ht="12" customHeight="1">
      <c r="B142" s="9" t="s">
        <v>812</v>
      </c>
      <c r="C142" s="9"/>
      <c r="D142" s="9"/>
      <c r="E142" s="9"/>
      <c r="F142" s="9"/>
      <c r="G142" s="11">
        <v>1</v>
      </c>
      <c r="H142" s="11"/>
      <c r="I142" s="9">
        <v>1</v>
      </c>
      <c r="J142" s="9">
        <v>0</v>
      </c>
      <c r="K142" s="9"/>
      <c r="L142" s="12"/>
    </row>
    <row r="143" spans="2:12" ht="12" customHeight="1">
      <c r="B143" s="9" t="s">
        <v>786</v>
      </c>
      <c r="C143" s="9"/>
      <c r="D143" s="9"/>
      <c r="E143" s="9"/>
      <c r="F143" s="9"/>
      <c r="G143" s="11"/>
      <c r="H143" s="11"/>
      <c r="I143" s="9"/>
      <c r="J143" s="9"/>
      <c r="K143" s="9"/>
      <c r="L143" s="12"/>
    </row>
    <row r="144" spans="4:6" ht="12" customHeight="1">
      <c r="D144" s="8" t="s">
        <v>9</v>
      </c>
      <c r="E144" s="14" t="s">
        <v>781</v>
      </c>
      <c r="F144" s="14"/>
    </row>
    <row r="145" spans="2:12" ht="12" customHeight="1">
      <c r="B145" s="9" t="s">
        <v>813</v>
      </c>
      <c r="C145" s="9"/>
      <c r="D145" s="9"/>
      <c r="E145" s="9"/>
      <c r="F145" s="9"/>
      <c r="G145" s="11">
        <v>1</v>
      </c>
      <c r="H145" s="11"/>
      <c r="I145" s="9">
        <v>1</v>
      </c>
      <c r="J145" s="9">
        <v>0</v>
      </c>
      <c r="K145" s="9"/>
      <c r="L145" s="12"/>
    </row>
    <row r="146" spans="2:12" ht="12" customHeight="1">
      <c r="B146" s="9" t="s">
        <v>786</v>
      </c>
      <c r="C146" s="9"/>
      <c r="D146" s="9"/>
      <c r="E146" s="9"/>
      <c r="F146" s="9"/>
      <c r="G146" s="11"/>
      <c r="H146" s="11"/>
      <c r="I146" s="9"/>
      <c r="J146" s="9"/>
      <c r="K146" s="9"/>
      <c r="L146" s="12"/>
    </row>
    <row r="147" spans="4:6" ht="12" customHeight="1">
      <c r="D147" s="8" t="s">
        <v>9</v>
      </c>
      <c r="E147" s="14" t="s">
        <v>781</v>
      </c>
      <c r="F147" s="14"/>
    </row>
    <row r="148" spans="2:12" ht="12" customHeight="1">
      <c r="B148" s="9" t="s">
        <v>814</v>
      </c>
      <c r="C148" s="9"/>
      <c r="D148" s="9"/>
      <c r="E148" s="9"/>
      <c r="F148" s="9"/>
      <c r="G148" s="11">
        <v>1</v>
      </c>
      <c r="H148" s="11"/>
      <c r="I148" s="9">
        <v>1</v>
      </c>
      <c r="J148" s="9">
        <v>0</v>
      </c>
      <c r="K148" s="9"/>
      <c r="L148" s="12"/>
    </row>
    <row r="149" spans="2:12" ht="12" customHeight="1">
      <c r="B149" s="9" t="s">
        <v>786</v>
      </c>
      <c r="C149" s="9"/>
      <c r="D149" s="9"/>
      <c r="E149" s="9"/>
      <c r="F149" s="9"/>
      <c r="G149" s="11"/>
      <c r="H149" s="11"/>
      <c r="I149" s="9"/>
      <c r="J149" s="9"/>
      <c r="K149" s="9"/>
      <c r="L149" s="12"/>
    </row>
    <row r="150" spans="4:6" ht="12" customHeight="1">
      <c r="D150" s="8" t="s">
        <v>9</v>
      </c>
      <c r="E150" s="14" t="s">
        <v>781</v>
      </c>
      <c r="F150" s="14"/>
    </row>
    <row r="151" spans="2:12" ht="12" customHeight="1">
      <c r="B151" s="9" t="s">
        <v>815</v>
      </c>
      <c r="C151" s="9"/>
      <c r="D151" s="9"/>
      <c r="E151" s="9"/>
      <c r="F151" s="9"/>
      <c r="G151" s="11">
        <v>1</v>
      </c>
      <c r="H151" s="11"/>
      <c r="I151" s="9">
        <v>1</v>
      </c>
      <c r="J151" s="9">
        <v>0</v>
      </c>
      <c r="K151" s="9"/>
      <c r="L151" s="12"/>
    </row>
    <row r="152" spans="2:12" ht="12" customHeight="1">
      <c r="B152" s="9" t="s">
        <v>786</v>
      </c>
      <c r="C152" s="9"/>
      <c r="D152" s="9"/>
      <c r="E152" s="9"/>
      <c r="F152" s="9"/>
      <c r="G152" s="11"/>
      <c r="H152" s="11"/>
      <c r="I152" s="9"/>
      <c r="J152" s="9"/>
      <c r="K152" s="9"/>
      <c r="L152" s="12"/>
    </row>
    <row r="153" spans="4:6" ht="12" customHeight="1">
      <c r="D153" s="8" t="s">
        <v>9</v>
      </c>
      <c r="E153" s="14" t="s">
        <v>781</v>
      </c>
      <c r="F153" s="14"/>
    </row>
    <row r="154" spans="2:12" ht="12" customHeight="1">
      <c r="B154" s="9" t="s">
        <v>816</v>
      </c>
      <c r="C154" s="9"/>
      <c r="D154" s="9"/>
      <c r="E154" s="9"/>
      <c r="F154" s="9"/>
      <c r="G154" s="11">
        <v>1</v>
      </c>
      <c r="H154" s="11"/>
      <c r="I154" s="9">
        <v>1</v>
      </c>
      <c r="J154" s="9">
        <v>0</v>
      </c>
      <c r="K154" s="9"/>
      <c r="L154" s="12"/>
    </row>
    <row r="155" spans="2:12" ht="12" customHeight="1">
      <c r="B155" s="9" t="s">
        <v>786</v>
      </c>
      <c r="C155" s="9"/>
      <c r="D155" s="9"/>
      <c r="E155" s="9"/>
      <c r="F155" s="9"/>
      <c r="G155" s="11"/>
      <c r="H155" s="11"/>
      <c r="I155" s="9"/>
      <c r="J155" s="9"/>
      <c r="K155" s="9"/>
      <c r="L155" s="12"/>
    </row>
    <row r="156" spans="4:6" ht="12" customHeight="1">
      <c r="D156" s="8" t="s">
        <v>9</v>
      </c>
      <c r="E156" s="14" t="s">
        <v>781</v>
      </c>
      <c r="F156" s="14"/>
    </row>
    <row r="157" spans="2:12" ht="12" customHeight="1">
      <c r="B157" s="9" t="s">
        <v>817</v>
      </c>
      <c r="C157" s="9"/>
      <c r="D157" s="9"/>
      <c r="E157" s="9"/>
      <c r="F157" s="9"/>
      <c r="G157" s="11">
        <v>1</v>
      </c>
      <c r="H157" s="11"/>
      <c r="I157" s="9">
        <v>1</v>
      </c>
      <c r="J157" s="9">
        <v>0</v>
      </c>
      <c r="K157" s="9"/>
      <c r="L157" s="12"/>
    </row>
    <row r="158" spans="2:12" ht="12" customHeight="1">
      <c r="B158" s="9" t="s">
        <v>786</v>
      </c>
      <c r="C158" s="9"/>
      <c r="D158" s="9"/>
      <c r="E158" s="9"/>
      <c r="F158" s="9"/>
      <c r="G158" s="11"/>
      <c r="H158" s="11"/>
      <c r="I158" s="9"/>
      <c r="J158" s="9"/>
      <c r="K158" s="9"/>
      <c r="L158" s="12"/>
    </row>
    <row r="159" spans="4:6" ht="12" customHeight="1">
      <c r="D159" s="8" t="s">
        <v>9</v>
      </c>
      <c r="E159" s="14" t="s">
        <v>781</v>
      </c>
      <c r="F159" s="14"/>
    </row>
    <row r="160" spans="2:12" ht="12" customHeight="1">
      <c r="B160" s="9" t="s">
        <v>818</v>
      </c>
      <c r="C160" s="9"/>
      <c r="D160" s="9"/>
      <c r="E160" s="9"/>
      <c r="F160" s="9"/>
      <c r="G160" s="11">
        <v>1</v>
      </c>
      <c r="H160" s="11"/>
      <c r="I160" s="9">
        <v>1</v>
      </c>
      <c r="J160" s="9">
        <v>0</v>
      </c>
      <c r="K160" s="9"/>
      <c r="L160" s="12"/>
    </row>
    <row r="161" spans="2:12" ht="12" customHeight="1">
      <c r="B161" s="9" t="s">
        <v>786</v>
      </c>
      <c r="C161" s="9"/>
      <c r="D161" s="9"/>
      <c r="E161" s="9"/>
      <c r="F161" s="9"/>
      <c r="G161" s="11"/>
      <c r="H161" s="11"/>
      <c r="I161" s="9"/>
      <c r="J161" s="9"/>
      <c r="K161" s="9"/>
      <c r="L161" s="12"/>
    </row>
    <row r="162" spans="4:6" ht="12" customHeight="1">
      <c r="D162" s="8" t="s">
        <v>9</v>
      </c>
      <c r="E162" s="14" t="s">
        <v>781</v>
      </c>
      <c r="F162" s="14"/>
    </row>
    <row r="163" spans="2:12" ht="12" customHeight="1">
      <c r="B163" s="9" t="s">
        <v>819</v>
      </c>
      <c r="C163" s="9"/>
      <c r="D163" s="9"/>
      <c r="E163" s="9"/>
      <c r="F163" s="9"/>
      <c r="G163" s="11">
        <v>1</v>
      </c>
      <c r="H163" s="11"/>
      <c r="I163" s="9">
        <v>1</v>
      </c>
      <c r="J163" s="9">
        <v>0</v>
      </c>
      <c r="K163" s="9"/>
      <c r="L163" s="12"/>
    </row>
    <row r="164" spans="2:12" ht="12" customHeight="1">
      <c r="B164" s="9" t="s">
        <v>786</v>
      </c>
      <c r="C164" s="9"/>
      <c r="D164" s="9"/>
      <c r="E164" s="9"/>
      <c r="F164" s="9"/>
      <c r="G164" s="11"/>
      <c r="H164" s="11"/>
      <c r="I164" s="9"/>
      <c r="J164" s="9"/>
      <c r="K164" s="9"/>
      <c r="L164" s="12"/>
    </row>
    <row r="165" spans="4:6" ht="12" customHeight="1">
      <c r="D165" s="8" t="s">
        <v>9</v>
      </c>
      <c r="E165" s="14" t="s">
        <v>781</v>
      </c>
      <c r="F165" s="14"/>
    </row>
    <row r="166" spans="2:12" ht="12" customHeight="1">
      <c r="B166" s="9" t="s">
        <v>820</v>
      </c>
      <c r="C166" s="9"/>
      <c r="D166" s="9"/>
      <c r="E166" s="9"/>
      <c r="F166" s="9"/>
      <c r="G166" s="11">
        <v>1</v>
      </c>
      <c r="H166" s="11"/>
      <c r="I166" s="9">
        <v>2</v>
      </c>
      <c r="J166" s="9">
        <v>0</v>
      </c>
      <c r="K166" s="9"/>
      <c r="L166" s="12"/>
    </row>
    <row r="167" spans="2:12" ht="12" customHeight="1">
      <c r="B167" s="9" t="s">
        <v>786</v>
      </c>
      <c r="C167" s="9"/>
      <c r="D167" s="9"/>
      <c r="E167" s="9"/>
      <c r="F167" s="9"/>
      <c r="G167" s="11"/>
      <c r="H167" s="11"/>
      <c r="I167" s="9"/>
      <c r="J167" s="9"/>
      <c r="K167" s="9"/>
      <c r="L167" s="12"/>
    </row>
    <row r="168" spans="4:6" ht="12" customHeight="1">
      <c r="D168" s="8" t="s">
        <v>9</v>
      </c>
      <c r="E168" s="14" t="s">
        <v>781</v>
      </c>
      <c r="F168" s="14"/>
    </row>
    <row r="169" spans="4:6" ht="12" customHeight="1">
      <c r="D169" s="8" t="s">
        <v>15</v>
      </c>
      <c r="E169" s="14" t="s">
        <v>776</v>
      </c>
      <c r="F169" s="14"/>
    </row>
    <row r="170" spans="2:12" ht="12" customHeight="1">
      <c r="B170" s="9" t="s">
        <v>821</v>
      </c>
      <c r="C170" s="9"/>
      <c r="D170" s="9"/>
      <c r="E170" s="9"/>
      <c r="F170" s="9"/>
      <c r="G170" s="11">
        <v>1</v>
      </c>
      <c r="H170" s="11"/>
      <c r="I170" s="9">
        <v>1</v>
      </c>
      <c r="J170" s="9">
        <v>0</v>
      </c>
      <c r="K170" s="9"/>
      <c r="L170" s="12"/>
    </row>
    <row r="171" spans="2:12" ht="12" customHeight="1">
      <c r="B171" s="9" t="s">
        <v>786</v>
      </c>
      <c r="C171" s="9"/>
      <c r="D171" s="9"/>
      <c r="E171" s="9"/>
      <c r="F171" s="9"/>
      <c r="G171" s="11"/>
      <c r="H171" s="11"/>
      <c r="I171" s="9"/>
      <c r="J171" s="9"/>
      <c r="K171" s="9"/>
      <c r="L171" s="12"/>
    </row>
    <row r="172" spans="4:6" ht="12" customHeight="1">
      <c r="D172" s="8" t="s">
        <v>9</v>
      </c>
      <c r="E172" s="14" t="s">
        <v>781</v>
      </c>
      <c r="F172" s="14"/>
    </row>
    <row r="173" spans="2:12" ht="12" customHeight="1">
      <c r="B173" s="9" t="s">
        <v>822</v>
      </c>
      <c r="C173" s="9"/>
      <c r="D173" s="9"/>
      <c r="E173" s="9"/>
      <c r="F173" s="9"/>
      <c r="G173" s="11">
        <v>1</v>
      </c>
      <c r="H173" s="11"/>
      <c r="I173" s="9">
        <v>1</v>
      </c>
      <c r="J173" s="9">
        <v>0</v>
      </c>
      <c r="K173" s="9"/>
      <c r="L173" s="12"/>
    </row>
    <row r="174" spans="2:12" ht="12" customHeight="1">
      <c r="B174" s="9" t="s">
        <v>786</v>
      </c>
      <c r="C174" s="9"/>
      <c r="D174" s="9"/>
      <c r="E174" s="9"/>
      <c r="F174" s="9"/>
      <c r="G174" s="11"/>
      <c r="H174" s="11"/>
      <c r="I174" s="9"/>
      <c r="J174" s="9"/>
      <c r="K174" s="9"/>
      <c r="L174" s="12"/>
    </row>
    <row r="175" spans="4:6" ht="12" customHeight="1">
      <c r="D175" s="8" t="s">
        <v>9</v>
      </c>
      <c r="E175" s="14" t="s">
        <v>781</v>
      </c>
      <c r="F175" s="14"/>
    </row>
    <row r="177" spans="8:11" ht="12" customHeight="1">
      <c r="H177" s="11"/>
      <c r="I177" s="9">
        <f>SUM(I4:I176)</f>
        <v>95</v>
      </c>
      <c r="J177" s="11">
        <f>SUM(J4:J176)</f>
        <v>0</v>
      </c>
      <c r="K177" s="11"/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H28" sqref="H28"/>
    </sheetView>
  </sheetViews>
  <sheetFormatPr defaultColWidth="9.140625" defaultRowHeight="12.75"/>
  <cols>
    <col min="1" max="1" width="9.140625" style="8" customWidth="1"/>
    <col min="2" max="2" width="9.140625" style="5" customWidth="1"/>
    <col min="3" max="4" width="9.140625" style="8" customWidth="1"/>
    <col min="5" max="5" width="18.421875" style="8" customWidth="1"/>
    <col min="6" max="6" width="11.00390625" style="43" customWidth="1"/>
    <col min="7" max="8" width="9.140625" style="7" customWidth="1"/>
    <col min="9" max="9" width="16.28125" style="8" customWidth="1"/>
    <col min="10" max="10" width="13.28125" style="16" customWidth="1"/>
    <col min="11" max="11" width="11.00390625" style="16" customWidth="1"/>
    <col min="12" max="16384" width="9.140625" style="8" customWidth="1"/>
  </cols>
  <sheetData>
    <row r="1" spans="1:11" s="1" customFormat="1" ht="12" customHeight="1">
      <c r="A1" s="1" t="s">
        <v>0</v>
      </c>
      <c r="B1" s="2"/>
      <c r="F1" s="56"/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</row>
    <row r="2" spans="2:11" s="1" customFormat="1" ht="12" customHeight="1">
      <c r="B2" s="2"/>
      <c r="F2" s="56"/>
      <c r="G2" s="4"/>
      <c r="H2" s="4"/>
      <c r="J2" s="4"/>
      <c r="K2" s="4"/>
    </row>
    <row r="3" spans="1:11" ht="12" customHeight="1">
      <c r="A3" s="5" t="s">
        <v>595</v>
      </c>
      <c r="C3" s="5"/>
      <c r="D3" s="5"/>
      <c r="E3" s="5"/>
      <c r="F3" s="57"/>
      <c r="I3" s="5"/>
      <c r="J3" s="7"/>
      <c r="K3" s="7"/>
    </row>
    <row r="4" spans="2:12" ht="12" customHeight="1">
      <c r="B4" s="9" t="s">
        <v>7</v>
      </c>
      <c r="C4" s="9"/>
      <c r="D4" s="9"/>
      <c r="E4" s="9"/>
      <c r="F4" s="41"/>
      <c r="G4" s="11">
        <v>2</v>
      </c>
      <c r="H4" s="11">
        <v>11</v>
      </c>
      <c r="I4" s="9">
        <v>7</v>
      </c>
      <c r="J4" s="9">
        <v>0</v>
      </c>
      <c r="K4" s="9"/>
      <c r="L4" s="12"/>
    </row>
    <row r="5" spans="2:22" ht="12" customHeight="1">
      <c r="B5" s="13" t="s">
        <v>595</v>
      </c>
      <c r="C5" s="13"/>
      <c r="D5" s="13"/>
      <c r="E5" s="13"/>
      <c r="F5" s="41"/>
      <c r="G5" s="13"/>
      <c r="H5" s="13"/>
      <c r="I5" s="13"/>
      <c r="J5" s="13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4:6" ht="12" customHeight="1">
      <c r="D6" s="8" t="s">
        <v>9</v>
      </c>
      <c r="E6" s="14" t="s">
        <v>596</v>
      </c>
      <c r="F6" s="40"/>
    </row>
    <row r="7" spans="4:6" ht="12" customHeight="1">
      <c r="D7" s="8" t="s">
        <v>9</v>
      </c>
      <c r="E7" s="14" t="s">
        <v>21</v>
      </c>
      <c r="F7" s="40"/>
    </row>
    <row r="8" spans="4:6" ht="12" customHeight="1">
      <c r="D8" s="8" t="s">
        <v>9</v>
      </c>
      <c r="E8" s="14" t="s">
        <v>597</v>
      </c>
      <c r="F8" s="40"/>
    </row>
    <row r="9" spans="4:6" ht="12" customHeight="1">
      <c r="D9" s="8" t="s">
        <v>9</v>
      </c>
      <c r="E9" s="14" t="s">
        <v>598</v>
      </c>
      <c r="F9" s="40"/>
    </row>
    <row r="10" spans="4:6" ht="12" customHeight="1">
      <c r="D10" s="8" t="s">
        <v>9</v>
      </c>
      <c r="E10" s="14" t="s">
        <v>599</v>
      </c>
      <c r="F10" s="40"/>
    </row>
    <row r="11" spans="4:6" ht="12" customHeight="1">
      <c r="D11" s="8" t="s">
        <v>15</v>
      </c>
      <c r="E11" s="14" t="s">
        <v>600</v>
      </c>
      <c r="F11" s="40"/>
    </row>
    <row r="12" spans="4:6" ht="12" customHeight="1">
      <c r="D12" s="8" t="s">
        <v>15</v>
      </c>
      <c r="E12" s="14" t="s">
        <v>601</v>
      </c>
      <c r="F12" s="40"/>
    </row>
    <row r="13" spans="2:12" ht="12" customHeight="1">
      <c r="B13" s="9" t="s">
        <v>602</v>
      </c>
      <c r="C13" s="9"/>
      <c r="D13" s="9"/>
      <c r="E13" s="9"/>
      <c r="F13" s="41"/>
      <c r="G13" s="11">
        <v>2</v>
      </c>
      <c r="H13" s="11">
        <v>11</v>
      </c>
      <c r="I13" s="9">
        <v>6</v>
      </c>
      <c r="J13" s="9">
        <v>1</v>
      </c>
      <c r="K13" s="68">
        <f>F15</f>
        <v>11190</v>
      </c>
      <c r="L13" s="12"/>
    </row>
    <row r="14" spans="2:12" ht="12" customHeight="1">
      <c r="B14" s="13" t="s">
        <v>595</v>
      </c>
      <c r="C14" s="13"/>
      <c r="D14" s="13"/>
      <c r="E14" s="13"/>
      <c r="F14" s="41"/>
      <c r="G14" s="13"/>
      <c r="H14" s="13"/>
      <c r="I14" s="13"/>
      <c r="J14" s="13"/>
      <c r="K14" s="13"/>
      <c r="L14" s="5"/>
    </row>
    <row r="15" spans="4:6" ht="12" customHeight="1">
      <c r="D15" s="8" t="s">
        <v>9</v>
      </c>
      <c r="E15" s="14" t="s">
        <v>603</v>
      </c>
      <c r="F15" s="40">
        <v>11190</v>
      </c>
    </row>
    <row r="16" spans="4:6" ht="12" customHeight="1">
      <c r="D16" s="8" t="s">
        <v>9</v>
      </c>
      <c r="E16" s="14" t="s">
        <v>604</v>
      </c>
      <c r="F16" s="40"/>
    </row>
    <row r="17" spans="4:6" ht="12" customHeight="1">
      <c r="D17" s="8" t="s">
        <v>9</v>
      </c>
      <c r="E17" s="14" t="s">
        <v>21</v>
      </c>
      <c r="F17" s="40"/>
    </row>
    <row r="18" spans="4:6" ht="12" customHeight="1">
      <c r="D18" s="8" t="s">
        <v>9</v>
      </c>
      <c r="E18" s="14" t="s">
        <v>605</v>
      </c>
      <c r="F18" s="40"/>
    </row>
    <row r="19" spans="4:6" ht="12" customHeight="1">
      <c r="D19" s="8" t="s">
        <v>9</v>
      </c>
      <c r="E19" s="14" t="s">
        <v>606</v>
      </c>
      <c r="F19" s="40"/>
    </row>
    <row r="20" spans="4:6" ht="12" customHeight="1">
      <c r="D20" s="8" t="s">
        <v>15</v>
      </c>
      <c r="E20" s="14" t="s">
        <v>607</v>
      </c>
      <c r="F20" s="40"/>
    </row>
    <row r="22" spans="8:11" ht="11.25">
      <c r="H22" s="11">
        <f>SUM(H4:H21)</f>
        <v>22</v>
      </c>
      <c r="I22" s="9">
        <f>SUM(I4:I21)</f>
        <v>13</v>
      </c>
      <c r="J22" s="10">
        <f>SUM(J4:J21)</f>
        <v>1</v>
      </c>
      <c r="K22" s="10">
        <f>SUM(K4:K21)</f>
        <v>11190</v>
      </c>
    </row>
  </sheetData>
  <printOptions gridLines="1"/>
  <pageMargins left="0.7" right="0.28" top="0.5" bottom="0.5" header="0.5" footer="0.5"/>
  <pageSetup fitToHeight="19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kheiding</dc:creator>
  <cp:keywords/>
  <dc:description/>
  <cp:lastModifiedBy>cgroenin</cp:lastModifiedBy>
  <dcterms:created xsi:type="dcterms:W3CDTF">2010-06-04T13:47:02Z</dcterms:created>
  <dcterms:modified xsi:type="dcterms:W3CDTF">2010-07-15T16:29:14Z</dcterms:modified>
  <cp:category/>
  <cp:version/>
  <cp:contentType/>
  <cp:contentStatus/>
</cp:coreProperties>
</file>