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4" yWindow="65500" windowWidth="12828" windowHeight="10260" firstSheet="1"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PAGE1OF13">'FORM B - PRICES'!#REF!</definedName>
    <definedName name="_xlnm.Print_Area" localSheetId="1">'FORM B - PRICES'!$B$6:$H$193</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PRICES'!$B$1:$IV$33</definedName>
    <definedName name="XITEMS">'FORM B - PRICES'!$B$6:$IV$33</definedName>
  </definedNames>
  <calcPr fullCalcOnLoad="1" fullPrecision="0"/>
</workbook>
</file>

<file path=xl/sharedStrings.xml><?xml version="1.0" encoding="utf-8"?>
<sst xmlns="http://schemas.openxmlformats.org/spreadsheetml/2006/main" count="770" uniqueCount="342">
  <si>
    <t>UNIT PRICES</t>
  </si>
  <si>
    <t/>
  </si>
  <si>
    <t>ITEM</t>
  </si>
  <si>
    <t>DESCRIPTION</t>
  </si>
  <si>
    <t>SPEC.</t>
  </si>
  <si>
    <t>UNIT</t>
  </si>
  <si>
    <t>APPROX.</t>
  </si>
  <si>
    <t>UNIT PRICE</t>
  </si>
  <si>
    <t>AMOUNT</t>
  </si>
  <si>
    <t>REF.</t>
  </si>
  <si>
    <t>QUANTITY</t>
  </si>
  <si>
    <t>A</t>
  </si>
  <si>
    <t>B</t>
  </si>
  <si>
    <t>C</t>
  </si>
  <si>
    <t>Subtotal:</t>
  </si>
  <si>
    <t>SUMMARY</t>
  </si>
  <si>
    <t>EARTH AND BASE WORKS</t>
  </si>
  <si>
    <t>ROADWORKS - RENEWALS</t>
  </si>
  <si>
    <t>JOINT AND CRACK SEALING</t>
  </si>
  <si>
    <t>ASSOCIATED DRAINAGE AND UNDERGROUND WORKS</t>
  </si>
  <si>
    <t>ADJUSTMENTS</t>
  </si>
  <si>
    <t>LANDSCAPING</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</si>
  <si>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</si>
  <si>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</si>
  <si>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</si>
  <si>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</si>
  <si>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</si>
  <si>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</si>
  <si>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</si>
  <si>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</si>
  <si>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</si>
  <si>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</si>
  <si>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</si>
  <si>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A.1</t>
  </si>
  <si>
    <t>A.2</t>
  </si>
  <si>
    <t>m²</t>
  </si>
  <si>
    <t>i)</t>
  </si>
  <si>
    <t>tonne</t>
  </si>
  <si>
    <t>each</t>
  </si>
  <si>
    <t>ii)</t>
  </si>
  <si>
    <t>Partial Slab Patches - Early Opening (24 hour)</t>
  </si>
  <si>
    <t>B094</t>
  </si>
  <si>
    <t>Drilled Dowels</t>
  </si>
  <si>
    <t>B095</t>
  </si>
  <si>
    <t>19.1 mm Diameter</t>
  </si>
  <si>
    <t>B097</t>
  </si>
  <si>
    <t>Drilled Tie Bars</t>
  </si>
  <si>
    <t>B098</t>
  </si>
  <si>
    <t>20 M Deformed Tie Bar</t>
  </si>
  <si>
    <t xml:space="preserve">Miscellaneous Concrete Slab Renewal </t>
  </si>
  <si>
    <t>SD-228A</t>
  </si>
  <si>
    <t>m</t>
  </si>
  <si>
    <t>iii)</t>
  </si>
  <si>
    <t>Concrete Curb Renewal</t>
  </si>
  <si>
    <t>SD-203A</t>
  </si>
  <si>
    <t>B190</t>
  </si>
  <si>
    <t xml:space="preserve">Construction of Asphaltic Concrete Overlay </t>
  </si>
  <si>
    <t>B191</t>
  </si>
  <si>
    <t>Main Line Paving</t>
  </si>
  <si>
    <t>B193</t>
  </si>
  <si>
    <t>D006</t>
  </si>
  <si>
    <t xml:space="preserve">Reflective Crack Maintenance </t>
  </si>
  <si>
    <t>E028</t>
  </si>
  <si>
    <t>E029</t>
  </si>
  <si>
    <t xml:space="preserve">AP-009 - Barrier Curb and Gutter Inlet Cover </t>
  </si>
  <si>
    <t>F001</t>
  </si>
  <si>
    <t>F003</t>
  </si>
  <si>
    <t>F005</t>
  </si>
  <si>
    <t>F006</t>
  </si>
  <si>
    <t>iv)</t>
  </si>
  <si>
    <t>v)</t>
  </si>
  <si>
    <t>B.1</t>
  </si>
  <si>
    <t>B.2</t>
  </si>
  <si>
    <t>B.3</t>
  </si>
  <si>
    <t>B.4</t>
  </si>
  <si>
    <t>B.5</t>
  </si>
  <si>
    <t>B.6</t>
  </si>
  <si>
    <t>B.7</t>
  </si>
  <si>
    <t>B.8</t>
  </si>
  <si>
    <t>B.9</t>
  </si>
  <si>
    <t>B.10</t>
  </si>
  <si>
    <t>B.11</t>
  </si>
  <si>
    <t>B.12</t>
  </si>
  <si>
    <t>B.13</t>
  </si>
  <si>
    <t>B194</t>
  </si>
  <si>
    <t>Tie-ins and Approaches</t>
  </si>
  <si>
    <t>B195</t>
  </si>
  <si>
    <t>F009</t>
  </si>
  <si>
    <t>F010</t>
  </si>
  <si>
    <t>C.1</t>
  </si>
  <si>
    <t>C.2</t>
  </si>
  <si>
    <t>C.3</t>
  </si>
  <si>
    <t>C.4</t>
  </si>
  <si>
    <t>E023</t>
  </si>
  <si>
    <t>E024</t>
  </si>
  <si>
    <t>AP-004 - Standard Frame for Manhole and Catch Basin</t>
  </si>
  <si>
    <t>E025</t>
  </si>
  <si>
    <t>AP-005 - Standard Solid Cover for Standard Frame</t>
  </si>
  <si>
    <t>E026</t>
  </si>
  <si>
    <t>AP-006 - Standard Grated Cover for Standard Frame</t>
  </si>
  <si>
    <t>AP-008 - Barrier Curb and Gutter Inlet Frame and Box</t>
  </si>
  <si>
    <t>Adjustment of Catch Basins / Manholes Frames</t>
  </si>
  <si>
    <t>Lifter Rings</t>
  </si>
  <si>
    <t>Adjustment of Valve Boxes</t>
  </si>
  <si>
    <t>Valve Box Extensions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</si>
  <si>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</si>
  <si>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</si>
  <si>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</si>
  <si>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</si>
  <si>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</si>
  <si>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</si>
  <si>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</si>
  <si>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</si>
  <si>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</si>
  <si>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</si>
  <si>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</si>
  <si>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</si>
  <si>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</si>
  <si>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</si>
  <si>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</si>
  <si>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</si>
  <si>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</si>
  <si>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</si>
  <si>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ST ANNE'S ROAD, SOUTHBOUND - FERMOR AVENUE TO LAVALEE ROAD</t>
  </si>
  <si>
    <t>LAGIMODIERE BOULEVARD, NORTHBOUND - REENDERS DRIVE TO CONCORDIA AVENUE BRIDGE</t>
  </si>
  <si>
    <t>ST MARY'S ROAD - CONISTON STREET TO LYNDALE DRIVE</t>
  </si>
  <si>
    <t xml:space="preserve">CW 3230-R7
</t>
  </si>
  <si>
    <t>B047-24</t>
  </si>
  <si>
    <t>B056-24</t>
  </si>
  <si>
    <t>200 mm Concrete Pavement (Type A)</t>
  </si>
  <si>
    <t>B057-24</t>
  </si>
  <si>
    <t>200 mm Concrete Pavement (Type B)</t>
  </si>
  <si>
    <t>B058-24</t>
  </si>
  <si>
    <t>200 mm Concrete Pavement (Type C)</t>
  </si>
  <si>
    <t>B059-24</t>
  </si>
  <si>
    <t>200 mm Concrete Pavement (Type D)</t>
  </si>
  <si>
    <t>B114rl</t>
  </si>
  <si>
    <t xml:space="preserve">CW 3235-R9  </t>
  </si>
  <si>
    <t>B116rl</t>
  </si>
  <si>
    <t>Monolithic Median Slab</t>
  </si>
  <si>
    <t>SD-226A</t>
  </si>
  <si>
    <t>B118rl</t>
  </si>
  <si>
    <t>100 mm Sidewalk</t>
  </si>
  <si>
    <t>B119rl</t>
  </si>
  <si>
    <t>a)</t>
  </si>
  <si>
    <t>Less than 5 sq.m.</t>
  </si>
  <si>
    <t>B120rl</t>
  </si>
  <si>
    <t>b)</t>
  </si>
  <si>
    <t>5 sq.m. to 20 sq.m.</t>
  </si>
  <si>
    <t>B121rl</t>
  </si>
  <si>
    <t>c)</t>
  </si>
  <si>
    <t>Greater than 20 sq.m.</t>
  </si>
  <si>
    <t>15 M Deformed Tie Bar</t>
  </si>
  <si>
    <t>B122rl</t>
  </si>
  <si>
    <t>Bullnose</t>
  </si>
  <si>
    <t>SD-227C</t>
  </si>
  <si>
    <t xml:space="preserve">CW 3240-R10 </t>
  </si>
  <si>
    <t>B154rl</t>
  </si>
  <si>
    <t>B155rl</t>
  </si>
  <si>
    <t>SD-205,
SD-206A</t>
  </si>
  <si>
    <t>B156rl</t>
  </si>
  <si>
    <t>Less than 3 m</t>
  </si>
  <si>
    <t>B157rl</t>
  </si>
  <si>
    <t>3 m to 30 m</t>
  </si>
  <si>
    <t>B158rl</t>
  </si>
  <si>
    <t xml:space="preserve">c) </t>
  </si>
  <si>
    <t xml:space="preserve"> Greater than 30 m</t>
  </si>
  <si>
    <t>B159rl</t>
  </si>
  <si>
    <t>B160rl</t>
  </si>
  <si>
    <t>B216rl</t>
  </si>
  <si>
    <t>Splash Strip (150 mm reveal ht, Monolithic Barrier Curb,  750 mm width)</t>
  </si>
  <si>
    <t>SD-223A</t>
  </si>
  <si>
    <t>B217rl</t>
  </si>
  <si>
    <t>Splash Strip (150 mm reveal ht, Monolithic Modified Barrier Curb,  750 mm width)</t>
  </si>
  <si>
    <t xml:space="preserve">CW 3410-R9 </t>
  </si>
  <si>
    <t>Type IA</t>
  </si>
  <si>
    <t>B200</t>
  </si>
  <si>
    <t>Planing of Pavement</t>
  </si>
  <si>
    <t xml:space="preserve">CW 3450-R5 </t>
  </si>
  <si>
    <t>B201</t>
  </si>
  <si>
    <t>0 - 50 mm Depth (Asphalt)</t>
  </si>
  <si>
    <t>B202</t>
  </si>
  <si>
    <t>50 - 100 mm Depth (Asphalt)</t>
  </si>
  <si>
    <t>CW 3250-R7</t>
  </si>
  <si>
    <t>CW 2130-R12</t>
  </si>
  <si>
    <t>Replacing Existing Manhole and Catch Basin  Frames &amp; Covers</t>
  </si>
  <si>
    <t>CW 3210-R7</t>
  </si>
  <si>
    <t>F004</t>
  </si>
  <si>
    <t>38 mm</t>
  </si>
  <si>
    <t>51 mm</t>
  </si>
  <si>
    <t>64 mm</t>
  </si>
  <si>
    <t>G005</t>
  </si>
  <si>
    <t>Salt Tolerant Grass Seeding</t>
  </si>
  <si>
    <t>A.3</t>
  </si>
  <si>
    <t>CW 3110-R17</t>
  </si>
  <si>
    <t>A.4</t>
  </si>
  <si>
    <t>A.7</t>
  </si>
  <si>
    <t>A.9</t>
  </si>
  <si>
    <t>A.12</t>
  </si>
  <si>
    <t>A.5</t>
  </si>
  <si>
    <t>A.6</t>
  </si>
  <si>
    <t>A.8</t>
  </si>
  <si>
    <t>A.10</t>
  </si>
  <si>
    <t>A.11</t>
  </si>
  <si>
    <t>A.13</t>
  </si>
  <si>
    <t>A.14</t>
  </si>
  <si>
    <t>A.15</t>
  </si>
  <si>
    <t>C.5</t>
  </si>
  <si>
    <t>C.7</t>
  </si>
  <si>
    <t>C.8</t>
  </si>
  <si>
    <t>C.9</t>
  </si>
  <si>
    <t>C.10</t>
  </si>
  <si>
    <t>C.11</t>
  </si>
  <si>
    <t>C.12</t>
  </si>
  <si>
    <t>200 mm Concrete Pavement (Reinforced)</t>
  </si>
  <si>
    <t>Barrier (150 mm reveal ht, Dowelled)</t>
  </si>
  <si>
    <t>Barrier (150 mm reveal ht, Separate)</t>
  </si>
  <si>
    <t>B184rl</t>
  </si>
  <si>
    <t>Curb Ramp (8-12 mm reveal ht, Integral)</t>
  </si>
  <si>
    <t>SD-229C,D</t>
  </si>
  <si>
    <t>B123rl</t>
  </si>
  <si>
    <t>Monolithic Curb and Sidewalk</t>
  </si>
  <si>
    <t>SD-228B</t>
  </si>
  <si>
    <t>B203</t>
  </si>
  <si>
    <t>0 - 50 mm Depth (Concrete)</t>
  </si>
  <si>
    <t>C.6</t>
  </si>
  <si>
    <t>A023</t>
  </si>
  <si>
    <t>Preparation of Existing Roadway</t>
  </si>
  <si>
    <t>CW 3150-R4</t>
  </si>
  <si>
    <t>A024</t>
  </si>
  <si>
    <t>Surfacing Material</t>
  </si>
  <si>
    <t>A026</t>
  </si>
  <si>
    <t>Limestone</t>
  </si>
  <si>
    <t>B126r</t>
  </si>
  <si>
    <t>Concrete Curb Removal</t>
  </si>
  <si>
    <t>B127r</t>
  </si>
  <si>
    <t>B135i</t>
  </si>
  <si>
    <t>Concrete Curb Installation</t>
  </si>
  <si>
    <t>B136i</t>
  </si>
  <si>
    <t>SD-205</t>
  </si>
  <si>
    <t>Barrier</t>
  </si>
  <si>
    <t>B001</t>
  </si>
  <si>
    <t>Pavement Removal</t>
  </si>
  <si>
    <t>B002</t>
  </si>
  <si>
    <t>Concrete Pavement</t>
  </si>
  <si>
    <t>B132r</t>
  </si>
  <si>
    <t>Curb Ramp</t>
  </si>
  <si>
    <t>B138i</t>
  </si>
  <si>
    <t>SD-204</t>
  </si>
  <si>
    <t>Barrier (150 mm reveal ht, Integral)</t>
  </si>
  <si>
    <t>B150i</t>
  </si>
  <si>
    <t>SD-229A,B,C</t>
  </si>
  <si>
    <t>B100r</t>
  </si>
  <si>
    <t>Miscellaneous Concrete Slab Removal</t>
  </si>
  <si>
    <t>B101r</t>
  </si>
  <si>
    <t>Median Slab</t>
  </si>
  <si>
    <t>B104r</t>
  </si>
  <si>
    <t>B105r</t>
  </si>
  <si>
    <t>B107i</t>
  </si>
  <si>
    <t xml:space="preserve">Miscellaneous Concrete Slab Installation </t>
  </si>
  <si>
    <t>B108i</t>
  </si>
  <si>
    <t>SD-227A</t>
  </si>
  <si>
    <t>B111i</t>
  </si>
  <si>
    <t>B112i</t>
  </si>
  <si>
    <t>ROADWORK - NEW CONSTRUCTION</t>
  </si>
  <si>
    <t>CW 3310-R14</t>
  </si>
  <si>
    <t>C019</t>
  </si>
  <si>
    <t>Concrete Pavements for Early Opening</t>
  </si>
  <si>
    <t>C026</t>
  </si>
  <si>
    <t>B.14</t>
  </si>
  <si>
    <t>B.15</t>
  </si>
  <si>
    <t>B.16</t>
  </si>
  <si>
    <t>E007A</t>
  </si>
  <si>
    <t xml:space="preserve">Remove and Replace Existing Catch Basin  </t>
  </si>
  <si>
    <t>E007B</t>
  </si>
  <si>
    <t>SD-024</t>
  </si>
  <si>
    <t>E008</t>
  </si>
  <si>
    <t>Sewer Service</t>
  </si>
  <si>
    <t>E009</t>
  </si>
  <si>
    <t>E010</t>
  </si>
  <si>
    <t>E042</t>
  </si>
  <si>
    <t>Connecting New Sewer Service to Existing Sewer Service</t>
  </si>
  <si>
    <t>E043</t>
  </si>
  <si>
    <t>A.16</t>
  </si>
  <si>
    <t>A.17</t>
  </si>
  <si>
    <t>A.18</t>
  </si>
  <si>
    <t xml:space="preserve">250 mm </t>
  </si>
  <si>
    <t>250 mm</t>
  </si>
  <si>
    <t>A.19</t>
  </si>
  <si>
    <t>Replacing Existing Catch Basin Hoods</t>
  </si>
  <si>
    <t>A.20</t>
  </si>
  <si>
    <t>Patching Existing Manholes</t>
  </si>
  <si>
    <t>vert.m</t>
  </si>
  <si>
    <t>F002</t>
  </si>
  <si>
    <t>Replacing Existing Risers</t>
  </si>
  <si>
    <t>F002A</t>
  </si>
  <si>
    <t>Pre-cast Concrete Risers</t>
  </si>
  <si>
    <t>vert. m</t>
  </si>
  <si>
    <t>A.21</t>
  </si>
  <si>
    <t>B064-24</t>
  </si>
  <si>
    <t>B071-24</t>
  </si>
  <si>
    <t>Slab Replacement - Early Opening (24 hour)</t>
  </si>
  <si>
    <t>E003</t>
  </si>
  <si>
    <t xml:space="preserve">Catch Basin  </t>
  </si>
  <si>
    <t>E004</t>
  </si>
  <si>
    <t>E050</t>
  </si>
  <si>
    <t>Abandoning Existing Drainage Inlets</t>
  </si>
  <si>
    <t>SD-024, 1200 mm deep</t>
  </si>
  <si>
    <t>C.13</t>
  </si>
  <si>
    <t>C.14</t>
  </si>
  <si>
    <t>C.15</t>
  </si>
  <si>
    <t>C.16</t>
  </si>
  <si>
    <t>E9</t>
  </si>
  <si>
    <t>CW 3230-R7
E10</t>
  </si>
  <si>
    <t>(SEE B9)</t>
  </si>
  <si>
    <t>A004</t>
  </si>
  <si>
    <t>Sub-Grade Compaction</t>
  </si>
  <si>
    <t>A007</t>
  </si>
  <si>
    <t>Crushed Sub-base Material</t>
  </si>
  <si>
    <t>A007A</t>
  </si>
  <si>
    <t xml:space="preserve">50 mm </t>
  </si>
  <si>
    <t>A010</t>
  </si>
  <si>
    <t>Supplying and Placing Base Course Material</t>
  </si>
  <si>
    <t>m³</t>
  </si>
  <si>
    <t>A022</t>
  </si>
  <si>
    <t>Separation Geotextile Fabric</t>
  </si>
  <si>
    <t xml:space="preserve">CW 3130-R4 </t>
  </si>
  <si>
    <t>B.17</t>
  </si>
  <si>
    <t>B.18</t>
  </si>
  <si>
    <t>B.19</t>
  </si>
  <si>
    <t>B.20</t>
  </si>
  <si>
    <t>F018</t>
  </si>
  <si>
    <t>Curb Stop Extensions</t>
  </si>
  <si>
    <t>F011</t>
  </si>
  <si>
    <t>Adjustment of Curb Stop Boxes</t>
  </si>
  <si>
    <t>A.22</t>
  </si>
  <si>
    <t>A.23</t>
  </si>
  <si>
    <t>Construction of 200 mm Concrete Pavement for Early Opening 24 hour  (Reinforced)</t>
  </si>
  <si>
    <t>In a Trench, Class 3 Type B bedding with sand</t>
  </si>
  <si>
    <t>FORM B (R1): PRICES</t>
  </si>
  <si>
    <t>B109i</t>
  </si>
  <si>
    <t>C.17</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</si>
</sst>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s>
  <fonts count="64">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Arial"/>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54">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style="thin"/>
      <top>
        <color indexed="63"/>
      </top>
      <bottom style="thin"/>
    </border>
    <border>
      <left style="thin"/>
      <right>
        <color indexed="63"/>
      </right>
      <top>
        <color indexed="63"/>
      </top>
      <bottom style="thin"/>
    </border>
    <border>
      <left style="thin">
        <color indexed="8"/>
      </left>
      <right>
        <color indexed="63"/>
      </right>
      <top>
        <color indexed="63"/>
      </top>
      <bottom style="thin"/>
    </border>
    <border>
      <left style="thin"/>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right style="thin">
        <color indexed="8"/>
      </right>
      <top>
        <color indexed="63"/>
      </top>
      <bottom style="double">
        <color indexed="8"/>
      </bottom>
    </border>
    <border>
      <left style="thin">
        <color indexed="8"/>
      </left>
      <right style="thin">
        <color indexed="8"/>
      </right>
      <top>
        <color indexed="63"/>
      </top>
      <bottom style="thin"/>
    </border>
    <border>
      <left style="thin">
        <color indexed="8"/>
      </left>
      <right>
        <color indexed="63"/>
      </right>
      <top style="double">
        <color indexed="8"/>
      </top>
      <bottom style="thin"/>
    </border>
    <border>
      <left style="thin"/>
      <right style="thin">
        <color indexed="8"/>
      </right>
      <top>
        <color indexed="63"/>
      </top>
      <bottom style="thin"/>
    </border>
    <border>
      <left style="thin">
        <color indexed="8"/>
      </left>
      <right style="thin">
        <color indexed="8"/>
      </right>
      <top>
        <color indexed="63"/>
      </top>
      <bottom>
        <color indexed="63"/>
      </bottom>
    </border>
    <border>
      <left style="thin">
        <color indexed="8"/>
      </left>
      <right style="thin">
        <color indexed="8"/>
      </right>
      <top style="thin">
        <color indexed="8"/>
      </top>
      <bottom style="double">
        <color indexed="8"/>
      </bottom>
    </border>
    <border>
      <left style="thin"/>
      <right style="thin">
        <color indexed="8"/>
      </right>
      <top style="thin">
        <color indexed="8"/>
      </top>
      <bottom style="double">
        <color indexed="8"/>
      </bottom>
    </border>
    <border>
      <left style="thin">
        <color indexed="8"/>
      </left>
      <right style="thin">
        <color indexed="8"/>
      </right>
      <top style="double">
        <color indexed="8"/>
      </top>
      <bottom style="thin"/>
    </border>
    <border>
      <left style="thin"/>
      <right style="thin">
        <color indexed="8"/>
      </right>
      <top style="double">
        <color indexed="8"/>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style="thin">
        <color indexed="8"/>
      </right>
      <top>
        <color indexed="63"/>
      </top>
      <bottom style="thin">
        <color indexed="8"/>
      </bottom>
    </border>
    <border>
      <left style="thin"/>
      <right>
        <color indexed="63"/>
      </right>
      <top>
        <color indexed="63"/>
      </top>
      <bottom>
        <color indexed="63"/>
      </bottom>
    </border>
    <border>
      <left style="thin"/>
      <right style="thin"/>
      <top>
        <color indexed="63"/>
      </top>
      <bottom style="thin">
        <color indexed="8"/>
      </bottom>
    </border>
    <border>
      <left style="thin">
        <color indexed="8"/>
      </left>
      <right>
        <color indexed="63"/>
      </right>
      <top style="thin">
        <color indexed="8"/>
      </top>
      <bottom style="double">
        <color indexed="8"/>
      </bottom>
    </border>
    <border>
      <left>
        <color indexed="63"/>
      </left>
      <right style="thin"/>
      <top>
        <color indexed="63"/>
      </top>
      <bottom>
        <color indexed="63"/>
      </bottom>
    </border>
    <border>
      <left>
        <color indexed="63"/>
      </left>
      <right>
        <color indexed="63"/>
      </right>
      <top style="double">
        <color indexed="8"/>
      </top>
      <bottom style="thin"/>
    </border>
    <border>
      <left>
        <color indexed="63"/>
      </left>
      <right style="thin">
        <color indexed="8"/>
      </right>
      <top style="double">
        <color indexed="8"/>
      </top>
      <bottom style="thin"/>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right>
        <color indexed="63"/>
      </right>
      <top style="double">
        <color indexed="8"/>
      </top>
      <bottom>
        <color indexed="63"/>
      </bottom>
    </border>
    <border>
      <left>
        <color indexed="63"/>
      </left>
      <right>
        <color indexed="63"/>
      </right>
      <top style="double">
        <color indexed="8"/>
      </top>
      <bottom>
        <color indexed="63"/>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color indexed="63"/>
      </left>
      <right style="thin"/>
      <top style="double">
        <color indexed="8"/>
      </top>
      <bottom style="thin"/>
    </border>
  </borders>
  <cellStyleXfs count="89">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9" fillId="27" borderId="0" applyNumberFormat="0" applyBorder="0" applyAlignment="0" applyProtection="0"/>
    <xf numFmtId="0" fontId="13" fillId="0" borderId="0" applyFill="0">
      <alignment horizontal="right" vertical="top"/>
      <protection/>
    </xf>
    <xf numFmtId="0" fontId="14" fillId="0" borderId="1" applyFill="0">
      <alignment horizontal="right" vertical="top"/>
      <protection/>
    </xf>
    <xf numFmtId="181" fontId="14" fillId="0" borderId="2" applyFill="0">
      <alignment horizontal="right" vertical="top"/>
      <protection/>
    </xf>
    <xf numFmtId="0" fontId="14" fillId="0" borderId="1" applyFill="0">
      <alignment horizontal="center" vertical="top" wrapText="1"/>
      <protection/>
    </xf>
    <xf numFmtId="0" fontId="15" fillId="0" borderId="3" applyFill="0">
      <alignment horizontal="center" vertical="center" wrapText="1"/>
      <protection/>
    </xf>
    <xf numFmtId="0" fontId="14" fillId="0" borderId="1" applyFill="0">
      <alignment horizontal="left" vertical="top" wrapText="1"/>
      <protection/>
    </xf>
    <xf numFmtId="0" fontId="16" fillId="0" borderId="1" applyFill="0">
      <alignment horizontal="left" vertical="top" wrapText="1"/>
      <protection/>
    </xf>
    <xf numFmtId="172" fontId="17" fillId="0" borderId="4" applyFill="0">
      <alignment horizontal="centerContinuous" wrapText="1"/>
      <protection/>
    </xf>
    <xf numFmtId="172" fontId="14" fillId="0" borderId="1" applyFill="0">
      <alignment horizontal="center" vertical="top" wrapText="1"/>
      <protection/>
    </xf>
    <xf numFmtId="0" fontId="14" fillId="0" borderId="1" applyFill="0">
      <alignment horizontal="center" wrapText="1"/>
      <protection/>
    </xf>
    <xf numFmtId="187" fontId="14" fillId="0" borderId="1" applyFill="0">
      <alignment/>
      <protection/>
    </xf>
    <xf numFmtId="183" fontId="14" fillId="0" borderId="1" applyFill="0">
      <alignment horizontal="right"/>
      <protection locked="0"/>
    </xf>
    <xf numFmtId="177" fontId="14" fillId="0" borderId="1" applyFill="0">
      <alignment horizontal="right"/>
      <protection locked="0"/>
    </xf>
    <xf numFmtId="177" fontId="14" fillId="0" borderId="1" applyFill="0">
      <alignment/>
      <protection/>
    </xf>
    <xf numFmtId="177" fontId="14" fillId="0" borderId="3" applyFill="0">
      <alignment horizontal="right"/>
      <protection/>
    </xf>
    <xf numFmtId="0" fontId="50" fillId="28" borderId="5" applyNumberFormat="0" applyAlignment="0" applyProtection="0"/>
    <xf numFmtId="0" fontId="51" fillId="29" borderId="6" applyNumberFormat="0" applyAlignment="0" applyProtection="0"/>
    <xf numFmtId="171" fontId="12" fillId="0" borderId="0" applyFont="0" applyFill="0" applyBorder="0" applyAlignment="0" applyProtection="0"/>
    <xf numFmtId="169" fontId="12" fillId="0" borderId="0" applyFont="0" applyFill="0" applyBorder="0" applyAlignment="0" applyProtection="0"/>
    <xf numFmtId="0" fontId="18" fillId="0" borderId="1" applyFill="0">
      <alignment horizontal="left" vertical="top"/>
      <protection/>
    </xf>
    <xf numFmtId="170" fontId="12" fillId="0" borderId="0" applyFont="0" applyFill="0" applyBorder="0" applyAlignment="0" applyProtection="0"/>
    <xf numFmtId="168" fontId="12" fillId="0" borderId="0" applyFon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3" fillId="30"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0" borderId="9" applyNumberFormat="0" applyFill="0" applyAlignment="0" applyProtection="0"/>
    <xf numFmtId="0" fontId="56" fillId="0" borderId="0" applyNumberFormat="0" applyFill="0" applyBorder="0" applyAlignment="0" applyProtection="0"/>
    <xf numFmtId="0" fontId="20" fillId="0" borderId="0" applyNumberFormat="0" applyFill="0" applyBorder="0" applyAlignment="0" applyProtection="0"/>
    <xf numFmtId="0" fontId="57" fillId="31" borderId="5" applyNumberFormat="0" applyAlignment="0" applyProtection="0"/>
    <xf numFmtId="0" fontId="58" fillId="0" borderId="10" applyNumberFormat="0" applyFill="0" applyAlignment="0" applyProtection="0"/>
    <xf numFmtId="0" fontId="59" fillId="32" borderId="0" applyNumberFormat="0" applyBorder="0" applyAlignment="0" applyProtection="0"/>
    <xf numFmtId="0" fontId="0" fillId="33" borderId="11" applyNumberFormat="0" applyFont="0" applyAlignment="0" applyProtection="0"/>
    <xf numFmtId="191" fontId="15" fillId="0" borderId="3" applyNumberFormat="0" applyFont="0" applyFill="0" applyBorder="0" applyAlignment="0" applyProtection="0"/>
    <xf numFmtId="0" fontId="60" fillId="28" borderId="12" applyNumberFormat="0" applyAlignment="0" applyProtection="0"/>
    <xf numFmtId="9" fontId="12" fillId="0" borderId="0" applyFont="0" applyFill="0" applyBorder="0" applyAlignment="0" applyProtection="0"/>
    <xf numFmtId="0" fontId="21" fillId="0" borderId="0">
      <alignment horizontal="right"/>
      <protection/>
    </xf>
    <xf numFmtId="0" fontId="61" fillId="0" borderId="0" applyNumberFormat="0" applyFill="0" applyBorder="0" applyAlignment="0" applyProtection="0"/>
    <xf numFmtId="0" fontId="14" fillId="0" borderId="0" applyFill="0">
      <alignment horizontal="left"/>
      <protection/>
    </xf>
    <xf numFmtId="0" fontId="22" fillId="0" borderId="0" applyFill="0">
      <alignment horizontal="centerContinuous" vertical="center"/>
      <protection/>
    </xf>
    <xf numFmtId="186" fontId="23" fillId="0" borderId="0" applyFill="0">
      <alignment horizontal="centerContinuous" vertical="center"/>
      <protection/>
    </xf>
    <xf numFmtId="188" fontId="23" fillId="0" borderId="0" applyFill="0">
      <alignment horizontal="centerContinuous" vertical="center"/>
      <protection/>
    </xf>
    <xf numFmtId="0" fontId="14" fillId="0" borderId="3">
      <alignment horizontal="centerContinuous" wrapText="1"/>
      <protection/>
    </xf>
    <xf numFmtId="184" fontId="24" fillId="0" borderId="0" applyFill="0">
      <alignment horizontal="left"/>
      <protection/>
    </xf>
    <xf numFmtId="185" fontId="25" fillId="0" borderId="0" applyFill="0">
      <alignment horizontal="right"/>
      <protection/>
    </xf>
    <xf numFmtId="0" fontId="14" fillId="0" borderId="13" applyFill="0">
      <alignment/>
      <protection/>
    </xf>
    <xf numFmtId="0" fontId="62" fillId="0" borderId="14" applyNumberFormat="0" applyFill="0" applyAlignment="0" applyProtection="0"/>
    <xf numFmtId="0" fontId="63" fillId="0" borderId="0" applyNumberFormat="0" applyFill="0" applyBorder="0" applyAlignment="0" applyProtection="0"/>
  </cellStyleXfs>
  <cellXfs count="156">
    <xf numFmtId="0" fontId="0" fillId="2" borderId="0" xfId="0" applyNumberFormat="1" applyAlignment="1">
      <alignment/>
    </xf>
    <xf numFmtId="0" fontId="0" fillId="2" borderId="0" xfId="0" applyNumberFormat="1" applyAlignment="1">
      <alignment vertical="top"/>
    </xf>
    <xf numFmtId="0" fontId="0" fillId="2" borderId="0" xfId="0" applyNumberFormat="1" applyAlignment="1">
      <alignment horizontal="right"/>
    </xf>
    <xf numFmtId="0" fontId="0" fillId="2" borderId="0" xfId="0" applyNumberFormat="1" applyAlignment="1">
      <alignment horizontal="center"/>
    </xf>
    <xf numFmtId="0" fontId="0" fillId="2" borderId="15" xfId="0" applyNumberFormat="1" applyBorder="1" applyAlignment="1">
      <alignment horizontal="right"/>
    </xf>
    <xf numFmtId="0" fontId="0" fillId="2" borderId="0" xfId="0" applyNumberFormat="1" applyAlignment="1">
      <alignment/>
    </xf>
    <xf numFmtId="0" fontId="0" fillId="2" borderId="0" xfId="0" applyNumberFormat="1" applyAlignment="1">
      <alignment vertical="center"/>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16" xfId="0" applyNumberFormat="1" applyBorder="1" applyAlignment="1">
      <alignment vertical="top"/>
    </xf>
    <xf numFmtId="0" fontId="0" fillId="2" borderId="13" xfId="0" applyNumberFormat="1" applyBorder="1" applyAlignment="1">
      <alignment/>
    </xf>
    <xf numFmtId="0" fontId="0" fillId="2" borderId="13" xfId="0" applyNumberFormat="1" applyBorder="1" applyAlignment="1">
      <alignment horizontal="center"/>
    </xf>
    <xf numFmtId="7" fontId="0" fillId="2" borderId="17" xfId="0" applyNumberFormat="1" applyBorder="1" applyAlignment="1">
      <alignment horizontal="right"/>
    </xf>
    <xf numFmtId="7" fontId="0" fillId="2" borderId="0" xfId="0" applyNumberFormat="1" applyBorder="1" applyAlignment="1">
      <alignment horizontal="right"/>
    </xf>
    <xf numFmtId="0" fontId="0" fillId="2" borderId="0" xfId="0" applyNumberFormat="1" applyBorder="1" applyAlignment="1">
      <alignment/>
    </xf>
    <xf numFmtId="4" fontId="28" fillId="0" borderId="1" xfId="0" applyNumberFormat="1" applyFont="1" applyFill="1" applyBorder="1" applyAlignment="1" applyProtection="1">
      <alignment horizontal="center" vertical="top"/>
      <protection/>
    </xf>
    <xf numFmtId="173" fontId="28" fillId="0" borderId="1" xfId="0" applyNumberFormat="1" applyFont="1" applyFill="1" applyBorder="1" applyAlignment="1" applyProtection="1">
      <alignment horizontal="left" vertical="top" wrapText="1"/>
      <protection/>
    </xf>
    <xf numFmtId="172" fontId="28" fillId="0" borderId="1" xfId="0" applyNumberFormat="1" applyFont="1" applyFill="1" applyBorder="1" applyAlignment="1" applyProtection="1">
      <alignment horizontal="left" vertical="top" wrapText="1"/>
      <protection/>
    </xf>
    <xf numFmtId="172" fontId="28" fillId="0" borderId="1" xfId="0" applyNumberFormat="1" applyFont="1" applyFill="1" applyBorder="1" applyAlignment="1" applyProtection="1">
      <alignment horizontal="center" vertical="top" wrapText="1"/>
      <protection/>
    </xf>
    <xf numFmtId="0" fontId="28" fillId="0" borderId="1" xfId="0" applyNumberFormat="1" applyFont="1" applyFill="1" applyBorder="1" applyAlignment="1" applyProtection="1">
      <alignment horizontal="center" vertical="top" wrapText="1"/>
      <protection/>
    </xf>
    <xf numFmtId="1" fontId="28" fillId="0" borderId="1" xfId="0" applyNumberFormat="1" applyFont="1" applyFill="1" applyBorder="1" applyAlignment="1" applyProtection="1">
      <alignment horizontal="right" vertical="top"/>
      <protection/>
    </xf>
    <xf numFmtId="173" fontId="28" fillId="0" borderId="1" xfId="0" applyNumberFormat="1" applyFont="1" applyFill="1" applyBorder="1" applyAlignment="1" applyProtection="1">
      <alignment horizontal="center" vertical="top" wrapText="1"/>
      <protection/>
    </xf>
    <xf numFmtId="173" fontId="28" fillId="0" borderId="1" xfId="0" applyNumberFormat="1" applyFont="1" applyFill="1" applyBorder="1" applyAlignment="1" applyProtection="1">
      <alignment horizontal="right" vertical="top" wrapText="1"/>
      <protection/>
    </xf>
    <xf numFmtId="0" fontId="29" fillId="0" borderId="0" xfId="0" applyFont="1" applyFill="1" applyAlignment="1">
      <alignment/>
    </xf>
    <xf numFmtId="4" fontId="28" fillId="0" borderId="1" xfId="0" applyNumberFormat="1" applyFont="1" applyFill="1" applyBorder="1" applyAlignment="1" applyProtection="1">
      <alignment horizontal="center" vertical="top" wrapText="1"/>
      <protection/>
    </xf>
    <xf numFmtId="1" fontId="28" fillId="0" borderId="1" xfId="0" applyNumberFormat="1" applyFont="1" applyFill="1" applyBorder="1" applyAlignment="1" applyProtection="1">
      <alignment horizontal="right" vertical="top" wrapText="1"/>
      <protection/>
    </xf>
    <xf numFmtId="172" fontId="28" fillId="0" borderId="1" xfId="0" applyNumberFormat="1" applyFont="1" applyFill="1" applyBorder="1" applyAlignment="1" applyProtection="1">
      <alignment vertical="top" wrapText="1"/>
      <protection/>
    </xf>
    <xf numFmtId="7" fontId="0" fillId="2" borderId="0" xfId="0" applyNumberFormat="1" applyBorder="1" applyAlignment="1">
      <alignment horizontal="right" vertical="center"/>
    </xf>
    <xf numFmtId="174" fontId="28" fillId="0" borderId="18" xfId="0" applyNumberFormat="1" applyFont="1" applyFill="1" applyBorder="1" applyAlignment="1" applyProtection="1">
      <alignment vertical="top"/>
      <protection/>
    </xf>
    <xf numFmtId="174" fontId="28" fillId="0" borderId="18" xfId="0" applyNumberFormat="1" applyFont="1" applyFill="1" applyBorder="1" applyAlignment="1" applyProtection="1">
      <alignment vertical="top" wrapText="1"/>
      <protection/>
    </xf>
    <xf numFmtId="174" fontId="28" fillId="0" borderId="1" xfId="0" applyNumberFormat="1" applyFont="1" applyFill="1" applyBorder="1" applyAlignment="1" applyProtection="1">
      <alignment vertical="top"/>
      <protection/>
    </xf>
    <xf numFmtId="176" fontId="2" fillId="0" borderId="1" xfId="0" applyNumberFormat="1" applyFont="1" applyFill="1" applyBorder="1" applyAlignment="1" applyProtection="1">
      <alignment horizontal="center"/>
      <protection/>
    </xf>
    <xf numFmtId="173" fontId="2" fillId="0" borderId="1" xfId="0" applyNumberFormat="1" applyFont="1" applyFill="1" applyBorder="1" applyAlignment="1" applyProtection="1">
      <alignment horizontal="center" vertical="center" wrapText="1"/>
      <protection/>
    </xf>
    <xf numFmtId="172" fontId="2" fillId="0" borderId="1" xfId="0" applyNumberFormat="1" applyFont="1" applyFill="1" applyBorder="1" applyAlignment="1" applyProtection="1">
      <alignment vertical="center" wrapText="1"/>
      <protection/>
    </xf>
    <xf numFmtId="172" fontId="28" fillId="0" borderId="1" xfId="0" applyNumberFormat="1" applyFont="1" applyFill="1" applyBorder="1" applyAlignment="1" applyProtection="1">
      <alignment horizontal="centerContinuous"/>
      <protection/>
    </xf>
    <xf numFmtId="177" fontId="28" fillId="0" borderId="18" xfId="0" applyNumberFormat="1" applyFont="1" applyFill="1" applyBorder="1" applyAlignment="1" applyProtection="1">
      <alignment horizontal="centerContinuous"/>
      <protection/>
    </xf>
    <xf numFmtId="4" fontId="28" fillId="0" borderId="0" xfId="0" applyNumberFormat="1" applyFont="1" applyFill="1" applyBorder="1" applyAlignment="1" applyProtection="1">
      <alignment horizontal="center" vertical="top"/>
      <protection/>
    </xf>
    <xf numFmtId="0" fontId="28" fillId="0" borderId="0" xfId="0" applyNumberFormat="1" applyFont="1" applyFill="1" applyBorder="1" applyAlignment="1" applyProtection="1">
      <alignment horizontal="center" vertical="top" wrapText="1"/>
      <protection/>
    </xf>
    <xf numFmtId="174" fontId="28" fillId="0" borderId="1" xfId="0" applyNumberFormat="1" applyFont="1" applyFill="1" applyBorder="1" applyAlignment="1" applyProtection="1">
      <alignment vertical="top" wrapText="1"/>
      <protection/>
    </xf>
    <xf numFmtId="1" fontId="0" fillId="0" borderId="19" xfId="0" applyNumberFormat="1" applyFill="1" applyBorder="1" applyAlignment="1">
      <alignment horizontal="center" vertical="top"/>
    </xf>
    <xf numFmtId="4" fontId="28" fillId="0" borderId="0" xfId="0" applyNumberFormat="1" applyFont="1" applyFill="1" applyBorder="1" applyAlignment="1" applyProtection="1">
      <alignment horizontal="center" vertical="top" wrapText="1"/>
      <protection/>
    </xf>
    <xf numFmtId="179" fontId="28" fillId="0" borderId="1" xfId="0" applyNumberFormat="1" applyFont="1" applyFill="1" applyBorder="1" applyAlignment="1" applyProtection="1">
      <alignment horizontal="right" vertical="top" wrapText="1"/>
      <protection/>
    </xf>
    <xf numFmtId="7" fontId="5" fillId="0" borderId="0" xfId="0" applyNumberFormat="1" applyFont="1" applyFill="1" applyAlignment="1">
      <alignment horizontal="centerContinuous" vertical="center"/>
    </xf>
    <xf numFmtId="1" fontId="4" fillId="0" borderId="0" xfId="0" applyNumberFormat="1" applyFont="1" applyFill="1" applyAlignment="1">
      <alignment horizontal="centerContinuous" vertical="top"/>
    </xf>
    <xf numFmtId="0" fontId="4" fillId="0" borderId="0" xfId="0" applyNumberFormat="1" applyFont="1" applyFill="1" applyAlignment="1">
      <alignment horizontal="centerContinuous" vertical="center"/>
    </xf>
    <xf numFmtId="7" fontId="1" fillId="0" borderId="0" xfId="0" applyNumberFormat="1" applyFont="1" applyFill="1" applyAlignment="1">
      <alignment horizontal="centerContinuous" vertical="center"/>
    </xf>
    <xf numFmtId="1" fontId="0" fillId="0" borderId="0" xfId="0" applyNumberFormat="1" applyFill="1" applyAlignment="1">
      <alignment horizontal="centerContinuous" vertical="top"/>
    </xf>
    <xf numFmtId="0" fontId="0" fillId="0" borderId="0" xfId="0" applyNumberFormat="1" applyFill="1" applyAlignment="1">
      <alignment horizontal="centerContinuous" vertical="center"/>
    </xf>
    <xf numFmtId="7" fontId="0" fillId="0" borderId="0" xfId="0" applyNumberFormat="1" applyFill="1" applyAlignment="1">
      <alignment horizontal="right"/>
    </xf>
    <xf numFmtId="0" fontId="0" fillId="0" borderId="0" xfId="0" applyNumberFormat="1" applyFill="1" applyAlignment="1">
      <alignment vertical="top"/>
    </xf>
    <xf numFmtId="0" fontId="0" fillId="0" borderId="0" xfId="0" applyNumberFormat="1" applyFill="1" applyAlignment="1">
      <alignment/>
    </xf>
    <xf numFmtId="2" fontId="0" fillId="0" borderId="0" xfId="0" applyNumberFormat="1" applyFill="1" applyAlignment="1">
      <alignment horizontal="centerContinuous"/>
    </xf>
    <xf numFmtId="7" fontId="0" fillId="0" borderId="20" xfId="0" applyNumberFormat="1" applyFill="1" applyBorder="1" applyAlignment="1">
      <alignment horizontal="center"/>
    </xf>
    <xf numFmtId="0" fontId="0" fillId="0" borderId="20" xfId="0" applyNumberFormat="1" applyFill="1" applyBorder="1" applyAlignment="1">
      <alignment horizontal="center" vertical="top"/>
    </xf>
    <xf numFmtId="0" fontId="0" fillId="0" borderId="21" xfId="0" applyNumberFormat="1" applyFill="1" applyBorder="1" applyAlignment="1">
      <alignment horizontal="center"/>
    </xf>
    <xf numFmtId="0" fontId="0" fillId="0" borderId="20" xfId="0" applyNumberFormat="1" applyFill="1" applyBorder="1" applyAlignment="1">
      <alignment horizontal="center"/>
    </xf>
    <xf numFmtId="0" fontId="0" fillId="0" borderId="22" xfId="0" applyNumberFormat="1" applyFill="1" applyBorder="1" applyAlignment="1">
      <alignment horizontal="center"/>
    </xf>
    <xf numFmtId="0" fontId="0" fillId="0" borderId="23" xfId="0" applyNumberFormat="1" applyFill="1" applyBorder="1" applyAlignment="1">
      <alignment horizontal="center"/>
    </xf>
    <xf numFmtId="7" fontId="0" fillId="0" borderId="24" xfId="0" applyNumberFormat="1" applyFill="1" applyBorder="1" applyAlignment="1">
      <alignment horizontal="right"/>
    </xf>
    <xf numFmtId="0" fontId="0" fillId="0" borderId="25" xfId="0" applyNumberFormat="1" applyFill="1" applyBorder="1" applyAlignment="1">
      <alignment vertical="top"/>
    </xf>
    <xf numFmtId="0" fontId="0" fillId="0" borderId="26" xfId="0" applyNumberFormat="1" applyFill="1" applyBorder="1" applyAlignment="1">
      <alignment/>
    </xf>
    <xf numFmtId="0" fontId="0" fillId="0" borderId="25" xfId="0" applyNumberFormat="1" applyFill="1" applyBorder="1" applyAlignment="1">
      <alignment horizontal="center"/>
    </xf>
    <xf numFmtId="0" fontId="0" fillId="0" borderId="27" xfId="0" applyNumberFormat="1" applyFill="1" applyBorder="1" applyAlignment="1">
      <alignment/>
    </xf>
    <xf numFmtId="0" fontId="0" fillId="0" borderId="27" xfId="0" applyNumberFormat="1" applyFill="1" applyBorder="1" applyAlignment="1">
      <alignment horizontal="center"/>
    </xf>
    <xf numFmtId="0" fontId="0" fillId="0" borderId="28" xfId="0" applyNumberFormat="1" applyFill="1" applyBorder="1" applyAlignment="1">
      <alignment horizontal="right"/>
    </xf>
    <xf numFmtId="7" fontId="0" fillId="0" borderId="17" xfId="0" applyNumberFormat="1" applyFill="1" applyBorder="1" applyAlignment="1">
      <alignment horizontal="right" vertical="center"/>
    </xf>
    <xf numFmtId="0" fontId="2" fillId="0" borderId="29" xfId="0" applyNumberFormat="1" applyFont="1" applyFill="1" applyBorder="1" applyAlignment="1">
      <alignment horizontal="center" vertical="center"/>
    </xf>
    <xf numFmtId="7" fontId="0" fillId="0" borderId="30" xfId="0" applyNumberFormat="1" applyFill="1" applyBorder="1" applyAlignment="1">
      <alignment horizontal="right" vertical="center"/>
    </xf>
    <xf numFmtId="7" fontId="0" fillId="0" borderId="31" xfId="0" applyNumberFormat="1" applyFill="1" applyBorder="1" applyAlignment="1">
      <alignment horizontal="right" vertical="center"/>
    </xf>
    <xf numFmtId="7" fontId="0" fillId="0" borderId="19" xfId="0" applyNumberFormat="1" applyFill="1" applyBorder="1" applyAlignment="1">
      <alignment horizontal="right"/>
    </xf>
    <xf numFmtId="0" fontId="2" fillId="0" borderId="32" xfId="0" applyNumberFormat="1" applyFont="1" applyFill="1" applyBorder="1" applyAlignment="1">
      <alignment vertical="top"/>
    </xf>
    <xf numFmtId="172" fontId="2" fillId="0" borderId="32" xfId="0" applyNumberFormat="1" applyFont="1" applyFill="1" applyBorder="1" applyAlignment="1" applyProtection="1">
      <alignment horizontal="left" vertical="center" wrapText="1"/>
      <protection/>
    </xf>
    <xf numFmtId="1" fontId="0" fillId="0" borderId="19" xfId="0" applyNumberFormat="1" applyFill="1" applyBorder="1" applyAlignment="1">
      <alignment vertical="top"/>
    </xf>
    <xf numFmtId="7" fontId="0" fillId="0" borderId="18" xfId="0" applyNumberFormat="1" applyFill="1" applyBorder="1" applyAlignment="1">
      <alignment horizontal="right"/>
    </xf>
    <xf numFmtId="0" fontId="0" fillId="0" borderId="32" xfId="0" applyNumberFormat="1" applyFill="1" applyBorder="1" applyAlignment="1">
      <alignment horizontal="center" vertical="top"/>
    </xf>
    <xf numFmtId="0" fontId="0" fillId="0" borderId="19" xfId="0" applyNumberFormat="1" applyFill="1" applyBorder="1" applyAlignment="1">
      <alignment vertical="top"/>
    </xf>
    <xf numFmtId="0" fontId="0" fillId="0" borderId="19" xfId="0" applyNumberFormat="1" applyFill="1" applyBorder="1" applyAlignment="1">
      <alignment horizontal="center" vertical="top"/>
    </xf>
    <xf numFmtId="0" fontId="0" fillId="0" borderId="32" xfId="0" applyNumberFormat="1" applyFill="1" applyBorder="1" applyAlignment="1">
      <alignment vertical="top"/>
    </xf>
    <xf numFmtId="7" fontId="0" fillId="0" borderId="33" xfId="0" applyNumberFormat="1" applyFill="1" applyBorder="1" applyAlignment="1">
      <alignment horizontal="right" vertical="center"/>
    </xf>
    <xf numFmtId="0" fontId="2" fillId="0" borderId="33" xfId="0" applyNumberFormat="1" applyFont="1" applyFill="1" applyBorder="1" applyAlignment="1">
      <alignment horizontal="center" vertical="center"/>
    </xf>
    <xf numFmtId="7" fontId="0" fillId="0" borderId="34" xfId="0" applyNumberFormat="1" applyFill="1" applyBorder="1" applyAlignment="1">
      <alignment horizontal="right" vertical="center"/>
    </xf>
    <xf numFmtId="0" fontId="2" fillId="0" borderId="35" xfId="0" applyNumberFormat="1" applyFont="1" applyFill="1" applyBorder="1" applyAlignment="1">
      <alignment horizontal="center" vertical="center"/>
    </xf>
    <xf numFmtId="7" fontId="0" fillId="0" borderId="36" xfId="0" applyNumberFormat="1" applyFill="1" applyBorder="1" applyAlignment="1">
      <alignment horizontal="right" vertical="center"/>
    </xf>
    <xf numFmtId="0" fontId="0" fillId="0" borderId="19" xfId="0" applyNumberFormat="1" applyFill="1" applyBorder="1" applyAlignment="1">
      <alignment horizontal="right"/>
    </xf>
    <xf numFmtId="0" fontId="0" fillId="0" borderId="37" xfId="0" applyNumberFormat="1" applyFill="1" applyBorder="1" applyAlignment="1">
      <alignment vertical="top"/>
    </xf>
    <xf numFmtId="0" fontId="4" fillId="0" borderId="38" xfId="0" applyNumberFormat="1" applyFont="1" applyFill="1" applyBorder="1" applyAlignment="1">
      <alignment/>
    </xf>
    <xf numFmtId="0" fontId="0" fillId="0" borderId="38" xfId="0" applyNumberFormat="1" applyFill="1" applyBorder="1" applyAlignment="1">
      <alignment horizontal="center"/>
    </xf>
    <xf numFmtId="0" fontId="0" fillId="0" borderId="38" xfId="0" applyNumberFormat="1" applyFill="1" applyBorder="1" applyAlignment="1">
      <alignment/>
    </xf>
    <xf numFmtId="0" fontId="0" fillId="0" borderId="39" xfId="0" applyNumberFormat="1" applyFill="1" applyBorder="1" applyAlignment="1">
      <alignment horizontal="right"/>
    </xf>
    <xf numFmtId="7" fontId="0" fillId="0" borderId="33" xfId="0" applyNumberFormat="1" applyFill="1" applyBorder="1" applyAlignment="1">
      <alignment horizontal="right"/>
    </xf>
    <xf numFmtId="7" fontId="0" fillId="0" borderId="34" xfId="0" applyNumberFormat="1" applyFill="1" applyBorder="1" applyAlignment="1">
      <alignment horizontal="right"/>
    </xf>
    <xf numFmtId="176" fontId="28" fillId="0" borderId="1" xfId="0" applyNumberFormat="1" applyFont="1" applyFill="1" applyBorder="1" applyAlignment="1" applyProtection="1">
      <alignment horizontal="center" vertical="top"/>
      <protection/>
    </xf>
    <xf numFmtId="4" fontId="28" fillId="0" borderId="40" xfId="0" applyNumberFormat="1" applyFont="1" applyFill="1" applyBorder="1" applyAlignment="1" applyProtection="1">
      <alignment horizontal="center" vertical="top"/>
      <protection/>
    </xf>
    <xf numFmtId="4" fontId="28" fillId="0" borderId="40" xfId="0" applyNumberFormat="1" applyFont="1" applyFill="1" applyBorder="1" applyAlignment="1" applyProtection="1">
      <alignment horizontal="center" vertical="top" wrapText="1"/>
      <protection/>
    </xf>
    <xf numFmtId="173" fontId="28" fillId="0" borderId="40" xfId="0" applyNumberFormat="1" applyFont="1" applyFill="1" applyBorder="1" applyAlignment="1" applyProtection="1">
      <alignment horizontal="center" vertical="top" wrapText="1"/>
      <protection/>
    </xf>
    <xf numFmtId="0" fontId="0" fillId="0" borderId="18" xfId="0" applyNumberFormat="1" applyFill="1" applyBorder="1" applyAlignment="1">
      <alignment horizontal="center" vertical="top"/>
    </xf>
    <xf numFmtId="0" fontId="2" fillId="0" borderId="18" xfId="0" applyNumberFormat="1" applyFont="1" applyFill="1" applyBorder="1" applyAlignment="1">
      <alignment vertical="top"/>
    </xf>
    <xf numFmtId="173" fontId="28" fillId="0" borderId="41" xfId="0" applyNumberFormat="1" applyFont="1" applyFill="1" applyBorder="1" applyAlignment="1" applyProtection="1">
      <alignment horizontal="left" vertical="top" wrapText="1"/>
      <protection/>
    </xf>
    <xf numFmtId="7" fontId="0" fillId="0" borderId="0" xfId="0" applyNumberFormat="1" applyFill="1" applyAlignment="1">
      <alignment horizontal="centerContinuous" vertical="center"/>
    </xf>
    <xf numFmtId="7" fontId="0" fillId="0" borderId="21" xfId="0" applyNumberFormat="1" applyFill="1" applyBorder="1" applyAlignment="1">
      <alignment horizontal="right"/>
    </xf>
    <xf numFmtId="7" fontId="0" fillId="0" borderId="26" xfId="0" applyNumberFormat="1" applyFill="1" applyBorder="1" applyAlignment="1">
      <alignment horizontal="right"/>
    </xf>
    <xf numFmtId="0" fontId="28" fillId="0" borderId="1" xfId="0" applyNumberFormat="1" applyFont="1" applyFill="1" applyBorder="1" applyAlignment="1" applyProtection="1">
      <alignment vertical="center"/>
      <protection/>
    </xf>
    <xf numFmtId="174" fontId="28" fillId="0" borderId="1" xfId="0" applyNumberFormat="1" applyFont="1" applyFill="1" applyBorder="1" applyAlignment="1" applyProtection="1">
      <alignment vertical="top"/>
      <protection locked="0"/>
    </xf>
    <xf numFmtId="0" fontId="28" fillId="0" borderId="40" xfId="0" applyNumberFormat="1" applyFont="1" applyFill="1" applyBorder="1" applyAlignment="1" applyProtection="1">
      <alignment vertical="center"/>
      <protection/>
    </xf>
    <xf numFmtId="174" fontId="28" fillId="0" borderId="40" xfId="0" applyNumberFormat="1" applyFont="1" applyFill="1" applyBorder="1" applyAlignment="1" applyProtection="1">
      <alignment vertical="top"/>
      <protection locked="0"/>
    </xf>
    <xf numFmtId="174" fontId="28" fillId="0" borderId="40" xfId="0" applyNumberFormat="1" applyFont="1" applyFill="1" applyBorder="1" applyAlignment="1" applyProtection="1">
      <alignment vertical="top"/>
      <protection/>
    </xf>
    <xf numFmtId="7" fontId="0" fillId="0" borderId="42" xfId="0" applyNumberFormat="1" applyFill="1" applyBorder="1" applyAlignment="1">
      <alignment horizontal="right" vertical="center"/>
    </xf>
    <xf numFmtId="0" fontId="0" fillId="0" borderId="0" xfId="0" applyNumberFormat="1" applyFill="1" applyAlignment="1">
      <alignment horizontal="right"/>
    </xf>
    <xf numFmtId="7" fontId="0" fillId="0" borderId="42" xfId="0" applyNumberFormat="1" applyFill="1" applyBorder="1" applyAlignment="1">
      <alignment horizontal="right"/>
    </xf>
    <xf numFmtId="7" fontId="0" fillId="0" borderId="13" xfId="0" applyNumberFormat="1" applyFill="1" applyBorder="1" applyAlignment="1">
      <alignment horizontal="right"/>
    </xf>
    <xf numFmtId="4" fontId="2" fillId="0" borderId="1" xfId="0" applyNumberFormat="1" applyFont="1" applyFill="1" applyBorder="1" applyAlignment="1" applyProtection="1">
      <alignment horizontal="center" vertical="top"/>
      <protection/>
    </xf>
    <xf numFmtId="173" fontId="2" fillId="0" borderId="1" xfId="0" applyNumberFormat="1" applyFont="1" applyFill="1" applyBorder="1" applyAlignment="1" applyProtection="1">
      <alignment horizontal="left" vertical="top" wrapText="1"/>
      <protection/>
    </xf>
    <xf numFmtId="172" fontId="2" fillId="0" borderId="1" xfId="0" applyNumberFormat="1" applyFont="1" applyFill="1" applyBorder="1" applyAlignment="1" applyProtection="1">
      <alignment horizontal="left" vertical="top" wrapText="1"/>
      <protection/>
    </xf>
    <xf numFmtId="172" fontId="2" fillId="0" borderId="1" xfId="0" applyNumberFormat="1" applyFont="1" applyFill="1" applyBorder="1" applyAlignment="1" applyProtection="1">
      <alignment horizontal="center" vertical="top" wrapText="1"/>
      <protection/>
    </xf>
    <xf numFmtId="0" fontId="2" fillId="0" borderId="1" xfId="0" applyNumberFormat="1" applyFont="1" applyFill="1" applyBorder="1" applyAlignment="1" applyProtection="1">
      <alignment horizontal="center" vertical="top" wrapText="1"/>
      <protection/>
    </xf>
    <xf numFmtId="1" fontId="2" fillId="0" borderId="1" xfId="0" applyNumberFormat="1" applyFont="1" applyFill="1" applyBorder="1" applyAlignment="1" applyProtection="1">
      <alignment horizontal="right" vertical="top"/>
      <protection/>
    </xf>
    <xf numFmtId="0" fontId="2" fillId="0" borderId="1" xfId="0" applyNumberFormat="1" applyFont="1" applyFill="1" applyBorder="1" applyAlignment="1" applyProtection="1">
      <alignment vertical="center"/>
      <protection/>
    </xf>
    <xf numFmtId="174" fontId="2" fillId="0" borderId="1" xfId="0" applyNumberFormat="1" applyFont="1" applyFill="1" applyBorder="1" applyAlignment="1" applyProtection="1">
      <alignment vertical="top"/>
      <protection/>
    </xf>
    <xf numFmtId="173" fontId="2" fillId="0" borderId="1" xfId="0" applyNumberFormat="1" applyFont="1" applyFill="1" applyBorder="1" applyAlignment="1" applyProtection="1">
      <alignment horizontal="center" vertical="top" wrapText="1"/>
      <protection/>
    </xf>
    <xf numFmtId="174" fontId="2" fillId="0" borderId="1" xfId="0" applyNumberFormat="1" applyFont="1" applyFill="1" applyBorder="1" applyAlignment="1" applyProtection="1">
      <alignment vertical="top"/>
      <protection locked="0"/>
    </xf>
    <xf numFmtId="0" fontId="9" fillId="34" borderId="0" xfId="0" applyFont="1" applyFill="1" applyAlignment="1" applyProtection="1">
      <alignment horizontal="center" vertical="center"/>
      <protection/>
    </xf>
    <xf numFmtId="0" fontId="0" fillId="2" borderId="0" xfId="0" applyNumberFormat="1" applyAlignment="1">
      <alignment/>
    </xf>
    <xf numFmtId="0" fontId="7" fillId="34"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34"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0" fillId="34"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0" fillId="0" borderId="40" xfId="0" applyNumberFormat="1" applyFill="1" applyBorder="1" applyAlignment="1" quotePrefix="1">
      <alignment/>
    </xf>
    <xf numFmtId="0" fontId="0" fillId="0" borderId="0" xfId="0" applyNumberFormat="1" applyFill="1" applyBorder="1" applyAlignment="1" quotePrefix="1">
      <alignment/>
    </xf>
    <xf numFmtId="0" fontId="0" fillId="0" borderId="43" xfId="0" applyNumberFormat="1" applyFill="1" applyBorder="1" applyAlignment="1" quotePrefix="1">
      <alignment/>
    </xf>
    <xf numFmtId="1" fontId="6" fillId="0" borderId="30" xfId="0" applyNumberFormat="1" applyFont="1" applyFill="1" applyBorder="1" applyAlignment="1">
      <alignment horizontal="left" vertical="center" wrapText="1"/>
    </xf>
    <xf numFmtId="0" fontId="0" fillId="0" borderId="44" xfId="0" applyNumberFormat="1" applyFill="1" applyBorder="1" applyAlignment="1">
      <alignment vertical="center" wrapText="1"/>
    </xf>
    <xf numFmtId="0" fontId="0" fillId="0" borderId="45" xfId="0" applyNumberFormat="1" applyFill="1" applyBorder="1" applyAlignment="1">
      <alignment vertical="center" wrapText="1"/>
    </xf>
    <xf numFmtId="1" fontId="6" fillId="0" borderId="42" xfId="0" applyNumberFormat="1" applyFont="1" applyFill="1" applyBorder="1" applyAlignment="1">
      <alignment horizontal="left" vertical="center" wrapText="1"/>
    </xf>
    <xf numFmtId="1" fontId="6" fillId="0" borderId="46" xfId="0" applyNumberFormat="1" applyFont="1" applyFill="1" applyBorder="1" applyAlignment="1">
      <alignment horizontal="left" vertical="center" wrapText="1"/>
    </xf>
    <xf numFmtId="1" fontId="6" fillId="0" borderId="47" xfId="0" applyNumberFormat="1" applyFont="1" applyFill="1" applyBorder="1" applyAlignment="1">
      <alignment horizontal="left" vertical="center" wrapText="1"/>
    </xf>
    <xf numFmtId="0" fontId="0" fillId="0" borderId="48" xfId="0" applyNumberFormat="1" applyFill="1" applyBorder="1" applyAlignment="1">
      <alignment/>
    </xf>
    <xf numFmtId="0" fontId="0" fillId="0" borderId="49" xfId="0" applyNumberFormat="1" applyFill="1" applyBorder="1" applyAlignment="1">
      <alignment/>
    </xf>
    <xf numFmtId="1" fontId="3" fillId="0" borderId="42" xfId="0" applyNumberFormat="1" applyFont="1" applyFill="1" applyBorder="1" applyAlignment="1">
      <alignment horizontal="left" vertical="center" wrapText="1"/>
    </xf>
    <xf numFmtId="1" fontId="3" fillId="0" borderId="46" xfId="0" applyNumberFormat="1" applyFont="1" applyFill="1" applyBorder="1" applyAlignment="1">
      <alignment horizontal="left" vertical="center" wrapText="1"/>
    </xf>
    <xf numFmtId="1" fontId="3" fillId="0" borderId="47" xfId="0" applyNumberFormat="1" applyFont="1" applyFill="1" applyBorder="1" applyAlignment="1">
      <alignment horizontal="left" vertical="center" wrapText="1"/>
    </xf>
    <xf numFmtId="1" fontId="3" fillId="0" borderId="50" xfId="0" applyNumberFormat="1" applyFont="1" applyFill="1" applyBorder="1" applyAlignment="1">
      <alignment horizontal="left" vertical="center" wrapText="1"/>
    </xf>
    <xf numFmtId="1" fontId="3" fillId="0" borderId="51" xfId="0" applyNumberFormat="1" applyFont="1" applyFill="1" applyBorder="1" applyAlignment="1">
      <alignment horizontal="left" vertical="center" wrapText="1"/>
    </xf>
    <xf numFmtId="1" fontId="3" fillId="0" borderId="52" xfId="0" applyNumberFormat="1" applyFont="1" applyFill="1" applyBorder="1" applyAlignment="1">
      <alignment horizontal="left" vertical="center" wrapText="1"/>
    </xf>
    <xf numFmtId="1" fontId="6" fillId="0" borderId="44" xfId="0" applyNumberFormat="1" applyFont="1" applyFill="1" applyBorder="1" applyAlignment="1">
      <alignment horizontal="left" vertical="center" wrapText="1"/>
    </xf>
    <xf numFmtId="1" fontId="6" fillId="0" borderId="45" xfId="0" applyNumberFormat="1" applyFont="1" applyFill="1" applyBorder="1" applyAlignment="1">
      <alignment horizontal="left" vertical="center" wrapText="1"/>
    </xf>
    <xf numFmtId="7" fontId="0" fillId="0" borderId="44" xfId="0" applyNumberFormat="1" applyFill="1" applyBorder="1" applyAlignment="1">
      <alignment horizontal="center"/>
    </xf>
    <xf numFmtId="7" fontId="0" fillId="0" borderId="53" xfId="0" applyNumberFormat="1" applyFill="1" applyBorder="1" applyAlignment="1">
      <alignment horizontal="center"/>
    </xf>
    <xf numFmtId="0" fontId="0" fillId="0" borderId="40" xfId="0" applyNumberFormat="1" applyFill="1" applyBorder="1" applyAlignment="1">
      <alignment/>
    </xf>
    <xf numFmtId="0" fontId="0" fillId="0" borderId="0" xfId="0" applyNumberFormat="1" applyFill="1" applyBorder="1" applyAlignment="1">
      <alignment/>
    </xf>
    <xf numFmtId="0" fontId="0" fillId="0" borderId="43" xfId="0" applyNumberFormat="1" applyFill="1" applyBorder="1" applyAlignment="1">
      <alignment/>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gLine" xfId="40"/>
    <cellStyle name="Blank" xfId="41"/>
    <cellStyle name="BLine" xfId="42"/>
    <cellStyle name="C2" xfId="43"/>
    <cellStyle name="C2Sctn" xfId="44"/>
    <cellStyle name="C3" xfId="45"/>
    <cellStyle name="C3Rem" xfId="46"/>
    <cellStyle name="C3Sctn" xfId="47"/>
    <cellStyle name="C4" xfId="48"/>
    <cellStyle name="C5" xfId="49"/>
    <cellStyle name="C6" xfId="50"/>
    <cellStyle name="C7" xfId="51"/>
    <cellStyle name="C7Create" xfId="52"/>
    <cellStyle name="C8" xfId="53"/>
    <cellStyle name="C8Sctn" xfId="54"/>
    <cellStyle name="Calculation" xfId="55"/>
    <cellStyle name="Check Cell" xfId="56"/>
    <cellStyle name="Comma" xfId="57"/>
    <cellStyle name="Comma [0]" xfId="58"/>
    <cellStyle name="Continued"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Input" xfId="70"/>
    <cellStyle name="Linked Cell" xfId="71"/>
    <cellStyle name="Neutral" xfId="72"/>
    <cellStyle name="Note" xfId="73"/>
    <cellStyle name="Null" xfId="74"/>
    <cellStyle name="Output" xfId="75"/>
    <cellStyle name="Percent" xfId="76"/>
    <cellStyle name="Regular" xfId="77"/>
    <cellStyle name="Title" xfId="78"/>
    <cellStyle name="TitleA" xfId="79"/>
    <cellStyle name="TitleC" xfId="80"/>
    <cellStyle name="TitleE8" xfId="81"/>
    <cellStyle name="TitleE8x" xfId="82"/>
    <cellStyle name="TitleF" xfId="83"/>
    <cellStyle name="TitleT" xfId="84"/>
    <cellStyle name="TitleYC89" xfId="85"/>
    <cellStyle name="TitleZ" xfId="86"/>
    <cellStyle name="Total" xfId="87"/>
    <cellStyle name="Warning Text" xfId="88"/>
  </cellStyles>
  <dxfs count="223">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3">
      <selection activeCell="L11" sqref="L11"/>
    </sheetView>
  </sheetViews>
  <sheetFormatPr defaultColWidth="8.77734375" defaultRowHeight="15"/>
  <cols>
    <col min="1" max="1" width="3.99609375" style="7" customWidth="1"/>
    <col min="2" max="16384" width="8.77734375" style="7" customWidth="1"/>
  </cols>
  <sheetData>
    <row r="1" spans="1:9" ht="38.25" customHeight="1">
      <c r="A1" s="120" t="s">
        <v>23</v>
      </c>
      <c r="B1" s="121"/>
      <c r="C1" s="121"/>
      <c r="D1" s="121"/>
      <c r="E1" s="121"/>
      <c r="F1" s="121"/>
      <c r="G1" s="121"/>
      <c r="H1" s="121"/>
      <c r="I1" s="121"/>
    </row>
    <row r="2" spans="1:9" ht="20.25" customHeight="1">
      <c r="A2" s="8">
        <v>1</v>
      </c>
      <c r="B2" s="128" t="s">
        <v>28</v>
      </c>
      <c r="C2" s="128"/>
      <c r="D2" s="128"/>
      <c r="E2" s="128"/>
      <c r="F2" s="128"/>
      <c r="G2" s="128"/>
      <c r="H2" s="128"/>
      <c r="I2" s="128"/>
    </row>
    <row r="3" spans="1:9" ht="34.5" customHeight="1">
      <c r="A3" s="8">
        <v>2</v>
      </c>
      <c r="B3" s="128" t="s">
        <v>106</v>
      </c>
      <c r="C3" s="128"/>
      <c r="D3" s="128"/>
      <c r="E3" s="128"/>
      <c r="F3" s="128"/>
      <c r="G3" s="128"/>
      <c r="H3" s="128"/>
      <c r="I3" s="128"/>
    </row>
    <row r="4" spans="1:9" ht="34.5" customHeight="1">
      <c r="A4" s="8">
        <v>3</v>
      </c>
      <c r="B4" s="128" t="s">
        <v>116</v>
      </c>
      <c r="C4" s="128"/>
      <c r="D4" s="128"/>
      <c r="E4" s="128"/>
      <c r="F4" s="128"/>
      <c r="G4" s="128"/>
      <c r="H4" s="128"/>
      <c r="I4" s="128"/>
    </row>
    <row r="5" spans="1:9" ht="34.5" customHeight="1">
      <c r="A5" s="8">
        <v>4</v>
      </c>
      <c r="B5" s="128" t="s">
        <v>26</v>
      </c>
      <c r="C5" s="128"/>
      <c r="D5" s="128"/>
      <c r="E5" s="128"/>
      <c r="F5" s="128"/>
      <c r="G5" s="128"/>
      <c r="H5" s="128"/>
      <c r="I5" s="128"/>
    </row>
    <row r="6" spans="1:9" ht="19.5" customHeight="1">
      <c r="A6" s="8">
        <v>5</v>
      </c>
      <c r="B6" s="126" t="s">
        <v>114</v>
      </c>
      <c r="C6" s="127"/>
      <c r="D6" s="127"/>
      <c r="E6" s="127"/>
      <c r="F6" s="127"/>
      <c r="G6" s="127"/>
      <c r="H6" s="127"/>
      <c r="I6" s="127"/>
    </row>
    <row r="7" spans="1:9" ht="19.5" customHeight="1">
      <c r="A7" s="8">
        <v>6</v>
      </c>
      <c r="B7" s="126" t="s">
        <v>122</v>
      </c>
      <c r="C7" s="127"/>
      <c r="D7" s="127"/>
      <c r="E7" s="127"/>
      <c r="F7" s="127"/>
      <c r="G7" s="127"/>
      <c r="H7" s="127"/>
      <c r="I7" s="127"/>
    </row>
    <row r="8" spans="1:9" ht="28.5" customHeight="1">
      <c r="A8" s="8">
        <v>7</v>
      </c>
      <c r="B8" s="126" t="s">
        <v>113</v>
      </c>
      <c r="C8" s="127"/>
      <c r="D8" s="127"/>
      <c r="E8" s="127"/>
      <c r="F8" s="127"/>
      <c r="G8" s="127"/>
      <c r="H8" s="127"/>
      <c r="I8" s="127"/>
    </row>
    <row r="9" spans="1:9" ht="19.5" customHeight="1">
      <c r="A9" s="8">
        <v>8</v>
      </c>
      <c r="B9" s="126" t="s">
        <v>120</v>
      </c>
      <c r="C9" s="127"/>
      <c r="D9" s="127"/>
      <c r="E9" s="127"/>
      <c r="F9" s="127"/>
      <c r="G9" s="127"/>
      <c r="H9" s="127"/>
      <c r="I9" s="127"/>
    </row>
    <row r="10" spans="1:9" ht="66" customHeight="1">
      <c r="A10" s="8"/>
      <c r="B10" s="129" t="s">
        <v>107</v>
      </c>
      <c r="C10" s="130"/>
      <c r="D10" s="130"/>
      <c r="E10" s="130"/>
      <c r="F10" s="130"/>
      <c r="G10" s="130"/>
      <c r="H10" s="130"/>
      <c r="I10" s="130"/>
    </row>
    <row r="11" spans="1:9" ht="31.5" customHeight="1">
      <c r="A11" s="8">
        <v>9</v>
      </c>
      <c r="B11" s="122" t="s">
        <v>119</v>
      </c>
      <c r="C11" s="127"/>
      <c r="D11" s="127"/>
      <c r="E11" s="127"/>
      <c r="F11" s="127"/>
      <c r="G11" s="127"/>
      <c r="H11" s="127"/>
      <c r="I11" s="127"/>
    </row>
    <row r="12" spans="1:9" ht="20.25" customHeight="1">
      <c r="A12" s="8">
        <v>10</v>
      </c>
      <c r="B12" s="122" t="s">
        <v>25</v>
      </c>
      <c r="C12" s="127"/>
      <c r="D12" s="127"/>
      <c r="E12" s="127"/>
      <c r="F12" s="127"/>
      <c r="G12" s="127"/>
      <c r="H12" s="127"/>
      <c r="I12" s="127"/>
    </row>
    <row r="13" spans="1:9" ht="45.75" customHeight="1">
      <c r="A13" s="8">
        <v>11</v>
      </c>
      <c r="B13" s="122" t="s">
        <v>32</v>
      </c>
      <c r="C13" s="127"/>
      <c r="D13" s="127"/>
      <c r="E13" s="127"/>
      <c r="F13" s="127"/>
      <c r="G13" s="127"/>
      <c r="H13" s="127"/>
      <c r="I13" s="127"/>
    </row>
    <row r="14" spans="1:9" ht="36" customHeight="1">
      <c r="A14" s="8">
        <v>12</v>
      </c>
      <c r="B14" s="122" t="s">
        <v>108</v>
      </c>
      <c r="C14" s="127"/>
      <c r="D14" s="127"/>
      <c r="E14" s="127"/>
      <c r="F14" s="127"/>
      <c r="G14" s="127"/>
      <c r="H14" s="127"/>
      <c r="I14" s="127"/>
    </row>
    <row r="15" spans="1:9" ht="31.5" customHeight="1">
      <c r="A15" s="8">
        <v>13</v>
      </c>
      <c r="B15" s="131" t="s">
        <v>109</v>
      </c>
      <c r="C15" s="127"/>
      <c r="D15" s="127"/>
      <c r="E15" s="127"/>
      <c r="F15" s="127"/>
      <c r="G15" s="127"/>
      <c r="H15" s="127"/>
      <c r="I15" s="127"/>
    </row>
    <row r="16" spans="1:9" ht="36" customHeight="1">
      <c r="A16" s="8">
        <v>14</v>
      </c>
      <c r="B16" s="131" t="s">
        <v>27</v>
      </c>
      <c r="C16" s="127"/>
      <c r="D16" s="127"/>
      <c r="E16" s="127"/>
      <c r="F16" s="127"/>
      <c r="G16" s="127"/>
      <c r="H16" s="127"/>
      <c r="I16" s="127"/>
    </row>
    <row r="17" spans="1:9" ht="19.5" customHeight="1">
      <c r="A17" s="8">
        <v>15</v>
      </c>
      <c r="B17" s="122" t="s">
        <v>105</v>
      </c>
      <c r="C17" s="127"/>
      <c r="D17" s="127"/>
      <c r="E17" s="127"/>
      <c r="F17" s="127"/>
      <c r="G17" s="127"/>
      <c r="H17" s="127"/>
      <c r="I17" s="127"/>
    </row>
    <row r="18" spans="1:9" ht="19.5" customHeight="1">
      <c r="A18" s="8">
        <v>16</v>
      </c>
      <c r="B18" s="122" t="s">
        <v>118</v>
      </c>
      <c r="C18" s="127"/>
      <c r="D18" s="127"/>
      <c r="E18" s="127"/>
      <c r="F18" s="127"/>
      <c r="G18" s="127"/>
      <c r="H18" s="127"/>
      <c r="I18" s="127"/>
    </row>
    <row r="19" spans="1:9" ht="19.5" customHeight="1">
      <c r="A19" s="8">
        <v>17</v>
      </c>
      <c r="B19" s="122" t="s">
        <v>24</v>
      </c>
      <c r="C19" s="127"/>
      <c r="D19" s="127"/>
      <c r="E19" s="127"/>
      <c r="F19" s="127"/>
      <c r="G19" s="127"/>
      <c r="H19" s="127"/>
      <c r="I19" s="127"/>
    </row>
    <row r="20" spans="1:9" ht="28.5" customHeight="1">
      <c r="A20" s="8">
        <v>18</v>
      </c>
      <c r="B20" s="122" t="s">
        <v>117</v>
      </c>
      <c r="C20" s="123"/>
      <c r="D20" s="123"/>
      <c r="E20" s="123"/>
      <c r="F20" s="123"/>
      <c r="G20" s="123"/>
      <c r="H20" s="123"/>
      <c r="I20" s="123"/>
    </row>
    <row r="21" spans="1:9" ht="28.5" customHeight="1">
      <c r="A21" s="8">
        <v>19</v>
      </c>
      <c r="B21" s="122" t="s">
        <v>115</v>
      </c>
      <c r="C21" s="123"/>
      <c r="D21" s="123"/>
      <c r="E21" s="123"/>
      <c r="F21" s="123"/>
      <c r="G21" s="123"/>
      <c r="H21" s="123"/>
      <c r="I21" s="123"/>
    </row>
    <row r="22" spans="1:9" ht="28.5" customHeight="1">
      <c r="A22" s="8">
        <v>20</v>
      </c>
      <c r="B22" s="122" t="s">
        <v>121</v>
      </c>
      <c r="C22" s="123"/>
      <c r="D22" s="123"/>
      <c r="E22" s="123"/>
      <c r="F22" s="123"/>
      <c r="G22" s="123"/>
      <c r="H22" s="123"/>
      <c r="I22" s="123"/>
    </row>
    <row r="23" spans="1:9" ht="31.5" customHeight="1">
      <c r="A23" s="8">
        <v>21</v>
      </c>
      <c r="B23" s="122" t="s">
        <v>110</v>
      </c>
      <c r="C23" s="127"/>
      <c r="D23" s="127"/>
      <c r="E23" s="127"/>
      <c r="F23" s="127"/>
      <c r="G23" s="127"/>
      <c r="H23" s="127"/>
      <c r="I23" s="127"/>
    </row>
    <row r="24" spans="1:9" ht="33" customHeight="1">
      <c r="A24" s="8">
        <v>22</v>
      </c>
      <c r="B24" s="124" t="s">
        <v>112</v>
      </c>
      <c r="C24" s="125"/>
      <c r="D24" s="125"/>
      <c r="E24" s="125"/>
      <c r="F24" s="125"/>
      <c r="G24" s="125"/>
      <c r="H24" s="125"/>
      <c r="I24" s="125"/>
    </row>
    <row r="25" spans="1:9" ht="17.25" customHeight="1">
      <c r="A25" s="8">
        <v>23</v>
      </c>
      <c r="B25" s="124" t="s">
        <v>111</v>
      </c>
      <c r="C25" s="125"/>
      <c r="D25" s="125"/>
      <c r="E25" s="125"/>
      <c r="F25" s="125"/>
      <c r="G25" s="125"/>
      <c r="H25" s="125"/>
      <c r="I25" s="125"/>
    </row>
  </sheetData>
  <sheetProtection/>
  <mergeCells count="25">
    <mergeCell ref="B17:I17"/>
    <mergeCell ref="B21:I21"/>
    <mergeCell ref="B25:I25"/>
    <mergeCell ref="B23:I23"/>
    <mergeCell ref="B20:I20"/>
    <mergeCell ref="B18:I18"/>
    <mergeCell ref="B2:I2"/>
    <mergeCell ref="B3:I3"/>
    <mergeCell ref="B15:I15"/>
    <mergeCell ref="B16:I16"/>
    <mergeCell ref="B6:I6"/>
    <mergeCell ref="B7:I7"/>
    <mergeCell ref="B8:I8"/>
    <mergeCell ref="B14:I14"/>
    <mergeCell ref="B4:I4"/>
    <mergeCell ref="A1:I1"/>
    <mergeCell ref="B22:I22"/>
    <mergeCell ref="B24:I24"/>
    <mergeCell ref="B9:I9"/>
    <mergeCell ref="B5:I5"/>
    <mergeCell ref="B13:I13"/>
    <mergeCell ref="B10:I10"/>
    <mergeCell ref="B11:I11"/>
    <mergeCell ref="B19:I19"/>
    <mergeCell ref="B12:I1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J193"/>
  <sheetViews>
    <sheetView showZeros="0" tabSelected="1" showOutlineSymbols="0" view="pageBreakPreview" zoomScale="75" zoomScaleNormal="75" zoomScaleSheetLayoutView="75" workbookViewId="0" topLeftCell="B1">
      <selection activeCell="G9" sqref="G9"/>
    </sheetView>
  </sheetViews>
  <sheetFormatPr defaultColWidth="10.5546875" defaultRowHeight="36" customHeight="1"/>
  <cols>
    <col min="1" max="1" width="9.21484375" style="2" hidden="1" customWidth="1"/>
    <col min="2" max="2" width="8.77734375" style="1" customWidth="1"/>
    <col min="3" max="3" width="36.77734375" style="0" customWidth="1"/>
    <col min="4" max="4" width="12.77734375" style="3" customWidth="1"/>
    <col min="5" max="5" width="6.77734375" style="0" customWidth="1"/>
    <col min="6" max="6" width="11.77734375" style="0" customWidth="1"/>
    <col min="7" max="7" width="11.77734375" style="107" customWidth="1"/>
    <col min="8" max="8" width="16.77734375" style="2" customWidth="1"/>
  </cols>
  <sheetData>
    <row r="1" spans="1:8" ht="15" customHeight="1">
      <c r="A1" s="42"/>
      <c r="B1" s="43" t="s">
        <v>339</v>
      </c>
      <c r="C1" s="44"/>
      <c r="D1" s="44"/>
      <c r="E1" s="44"/>
      <c r="F1" s="44"/>
      <c r="G1" s="42"/>
      <c r="H1" s="44"/>
    </row>
    <row r="2" spans="1:8" ht="15" customHeight="1">
      <c r="A2" s="45"/>
      <c r="B2" s="46" t="s">
        <v>314</v>
      </c>
      <c r="C2" s="47"/>
      <c r="D2" s="47"/>
      <c r="E2" s="47"/>
      <c r="F2" s="47"/>
      <c r="G2" s="45"/>
      <c r="H2" s="47"/>
    </row>
    <row r="3" spans="1:8" ht="15" customHeight="1">
      <c r="A3" s="48"/>
      <c r="B3" s="49" t="s">
        <v>0</v>
      </c>
      <c r="C3" s="50"/>
      <c r="D3" s="50"/>
      <c r="E3" s="50"/>
      <c r="F3" s="50"/>
      <c r="G3" s="98"/>
      <c r="H3" s="51"/>
    </row>
    <row r="4" spans="1:8" ht="15" customHeight="1">
      <c r="A4" s="52" t="s">
        <v>22</v>
      </c>
      <c r="B4" s="53" t="s">
        <v>2</v>
      </c>
      <c r="C4" s="54" t="s">
        <v>3</v>
      </c>
      <c r="D4" s="55" t="s">
        <v>4</v>
      </c>
      <c r="E4" s="56" t="s">
        <v>5</v>
      </c>
      <c r="F4" s="56" t="s">
        <v>6</v>
      </c>
      <c r="G4" s="99" t="s">
        <v>7</v>
      </c>
      <c r="H4" s="57" t="s">
        <v>8</v>
      </c>
    </row>
    <row r="5" spans="1:8" ht="15" customHeight="1" thickBot="1">
      <c r="A5" s="58"/>
      <c r="B5" s="59"/>
      <c r="C5" s="60"/>
      <c r="D5" s="61" t="s">
        <v>9</v>
      </c>
      <c r="E5" s="62"/>
      <c r="F5" s="63" t="s">
        <v>10</v>
      </c>
      <c r="G5" s="100"/>
      <c r="H5" s="64"/>
    </row>
    <row r="6" spans="1:8" s="6" customFormat="1" ht="48" customHeight="1" thickTop="1">
      <c r="A6" s="65"/>
      <c r="B6" s="66" t="s">
        <v>11</v>
      </c>
      <c r="C6" s="135" t="s">
        <v>123</v>
      </c>
      <c r="D6" s="136"/>
      <c r="E6" s="136"/>
      <c r="F6" s="137"/>
      <c r="G6" s="67"/>
      <c r="H6" s="68" t="s">
        <v>1</v>
      </c>
    </row>
    <row r="7" spans="1:8" ht="36" customHeight="1">
      <c r="A7" s="69"/>
      <c r="B7" s="70"/>
      <c r="C7" s="71" t="s">
        <v>17</v>
      </c>
      <c r="D7" s="39"/>
      <c r="E7" s="72"/>
      <c r="F7" s="39"/>
      <c r="G7" s="69"/>
      <c r="H7" s="73"/>
    </row>
    <row r="8" spans="1:8" ht="36" customHeight="1">
      <c r="A8" s="15" t="s">
        <v>299</v>
      </c>
      <c r="B8" s="16" t="s">
        <v>33</v>
      </c>
      <c r="C8" s="17" t="s">
        <v>301</v>
      </c>
      <c r="D8" s="18" t="s">
        <v>126</v>
      </c>
      <c r="E8" s="19"/>
      <c r="F8" s="20"/>
      <c r="G8" s="101"/>
      <c r="H8" s="30"/>
    </row>
    <row r="9" spans="1:8" ht="36" customHeight="1">
      <c r="A9" s="15" t="s">
        <v>300</v>
      </c>
      <c r="B9" s="21" t="s">
        <v>36</v>
      </c>
      <c r="C9" s="17" t="s">
        <v>214</v>
      </c>
      <c r="D9" s="18" t="s">
        <v>1</v>
      </c>
      <c r="E9" s="19" t="s">
        <v>35</v>
      </c>
      <c r="F9" s="20">
        <v>60</v>
      </c>
      <c r="G9" s="102"/>
      <c r="H9" s="30">
        <f>ROUND(G9*F9,2)</f>
        <v>0</v>
      </c>
    </row>
    <row r="10" spans="1:8" ht="36" customHeight="1">
      <c r="A10" s="15" t="s">
        <v>127</v>
      </c>
      <c r="B10" s="16" t="s">
        <v>34</v>
      </c>
      <c r="C10" s="17" t="s">
        <v>40</v>
      </c>
      <c r="D10" s="18" t="s">
        <v>126</v>
      </c>
      <c r="E10" s="19"/>
      <c r="F10" s="20"/>
      <c r="G10" s="103"/>
      <c r="H10" s="28"/>
    </row>
    <row r="11" spans="1:8" ht="36" customHeight="1">
      <c r="A11" s="15" t="s">
        <v>128</v>
      </c>
      <c r="B11" s="21" t="s">
        <v>36</v>
      </c>
      <c r="C11" s="17" t="s">
        <v>129</v>
      </c>
      <c r="D11" s="18" t="s">
        <v>1</v>
      </c>
      <c r="E11" s="19" t="s">
        <v>35</v>
      </c>
      <c r="F11" s="20">
        <v>10</v>
      </c>
      <c r="G11" s="104"/>
      <c r="H11" s="28">
        <f>ROUND(G11*F11,2)</f>
        <v>0</v>
      </c>
    </row>
    <row r="12" spans="1:8" ht="36" customHeight="1">
      <c r="A12" s="15" t="s">
        <v>130</v>
      </c>
      <c r="B12" s="21" t="s">
        <v>39</v>
      </c>
      <c r="C12" s="17" t="s">
        <v>131</v>
      </c>
      <c r="D12" s="18" t="s">
        <v>1</v>
      </c>
      <c r="E12" s="19" t="s">
        <v>35</v>
      </c>
      <c r="F12" s="20">
        <v>500</v>
      </c>
      <c r="G12" s="104"/>
      <c r="H12" s="28">
        <f>ROUND(G12*F12,2)</f>
        <v>0</v>
      </c>
    </row>
    <row r="13" spans="1:8" ht="36" customHeight="1">
      <c r="A13" s="15" t="s">
        <v>132</v>
      </c>
      <c r="B13" s="21" t="s">
        <v>52</v>
      </c>
      <c r="C13" s="17" t="s">
        <v>133</v>
      </c>
      <c r="D13" s="18" t="s">
        <v>1</v>
      </c>
      <c r="E13" s="19" t="s">
        <v>35</v>
      </c>
      <c r="F13" s="20">
        <v>10</v>
      </c>
      <c r="G13" s="104"/>
      <c r="H13" s="28">
        <f>ROUND(G13*F13,2)</f>
        <v>0</v>
      </c>
    </row>
    <row r="14" spans="1:8" ht="36" customHeight="1">
      <c r="A14" s="15" t="s">
        <v>134</v>
      </c>
      <c r="B14" s="21" t="s">
        <v>69</v>
      </c>
      <c r="C14" s="17" t="s">
        <v>135</v>
      </c>
      <c r="D14" s="18" t="s">
        <v>1</v>
      </c>
      <c r="E14" s="19" t="s">
        <v>35</v>
      </c>
      <c r="F14" s="20">
        <v>10</v>
      </c>
      <c r="G14" s="104"/>
      <c r="H14" s="28">
        <f>ROUND(G14*F14,2)</f>
        <v>0</v>
      </c>
    </row>
    <row r="15" spans="1:8" ht="36" customHeight="1">
      <c r="A15" s="15" t="s">
        <v>41</v>
      </c>
      <c r="B15" s="16" t="s">
        <v>193</v>
      </c>
      <c r="C15" s="17" t="s">
        <v>42</v>
      </c>
      <c r="D15" s="18" t="s">
        <v>126</v>
      </c>
      <c r="E15" s="19"/>
      <c r="F15" s="20"/>
      <c r="G15" s="103"/>
      <c r="H15" s="28"/>
    </row>
    <row r="16" spans="1:8" s="6" customFormat="1" ht="36" customHeight="1">
      <c r="A16" s="15" t="s">
        <v>43</v>
      </c>
      <c r="B16" s="21" t="s">
        <v>36</v>
      </c>
      <c r="C16" s="17" t="s">
        <v>44</v>
      </c>
      <c r="D16" s="18" t="s">
        <v>1</v>
      </c>
      <c r="E16" s="19" t="s">
        <v>38</v>
      </c>
      <c r="F16" s="20">
        <v>950</v>
      </c>
      <c r="G16" s="104"/>
      <c r="H16" s="28">
        <f>ROUND(G16*F16,2)</f>
        <v>0</v>
      </c>
    </row>
    <row r="17" spans="1:8" ht="36" customHeight="1">
      <c r="A17" s="15" t="s">
        <v>45</v>
      </c>
      <c r="B17" s="16" t="s">
        <v>195</v>
      </c>
      <c r="C17" s="17" t="s">
        <v>46</v>
      </c>
      <c r="D17" s="18" t="s">
        <v>126</v>
      </c>
      <c r="E17" s="19"/>
      <c r="F17" s="20"/>
      <c r="G17" s="103"/>
      <c r="H17" s="28"/>
    </row>
    <row r="18" spans="1:8" ht="36" customHeight="1">
      <c r="A18" s="15"/>
      <c r="B18" s="21" t="s">
        <v>36</v>
      </c>
      <c r="C18" s="17" t="s">
        <v>152</v>
      </c>
      <c r="D18" s="18" t="s">
        <v>1</v>
      </c>
      <c r="E18" s="19" t="s">
        <v>38</v>
      </c>
      <c r="F18" s="20">
        <v>25</v>
      </c>
      <c r="G18" s="104"/>
      <c r="H18" s="28">
        <f>ROUND(G18*F18,2)</f>
        <v>0</v>
      </c>
    </row>
    <row r="19" spans="1:8" ht="36" customHeight="1">
      <c r="A19" s="15" t="s">
        <v>47</v>
      </c>
      <c r="B19" s="21" t="s">
        <v>39</v>
      </c>
      <c r="C19" s="17" t="s">
        <v>48</v>
      </c>
      <c r="D19" s="18" t="s">
        <v>1</v>
      </c>
      <c r="E19" s="19" t="s">
        <v>38</v>
      </c>
      <c r="F19" s="20">
        <v>1125</v>
      </c>
      <c r="G19" s="104"/>
      <c r="H19" s="28">
        <f>ROUND(G19*F19,2)</f>
        <v>0</v>
      </c>
    </row>
    <row r="20" spans="1:8" ht="36" customHeight="1">
      <c r="A20" s="15" t="s">
        <v>136</v>
      </c>
      <c r="B20" s="16" t="s">
        <v>199</v>
      </c>
      <c r="C20" s="17" t="s">
        <v>49</v>
      </c>
      <c r="D20" s="18" t="s">
        <v>137</v>
      </c>
      <c r="E20" s="19"/>
      <c r="F20" s="20"/>
      <c r="G20" s="103"/>
      <c r="H20" s="28"/>
    </row>
    <row r="21" spans="1:8" ht="36" customHeight="1">
      <c r="A21" s="15" t="s">
        <v>138</v>
      </c>
      <c r="B21" s="21" t="s">
        <v>36</v>
      </c>
      <c r="C21" s="17" t="s">
        <v>139</v>
      </c>
      <c r="D21" s="18" t="s">
        <v>140</v>
      </c>
      <c r="E21" s="19" t="s">
        <v>35</v>
      </c>
      <c r="F21" s="20">
        <v>20</v>
      </c>
      <c r="G21" s="104"/>
      <c r="H21" s="28">
        <f>ROUND(G21*F21,2)</f>
        <v>0</v>
      </c>
    </row>
    <row r="22" spans="1:8" ht="36" customHeight="1">
      <c r="A22" s="15" t="s">
        <v>141</v>
      </c>
      <c r="B22" s="21" t="s">
        <v>39</v>
      </c>
      <c r="C22" s="17" t="s">
        <v>142</v>
      </c>
      <c r="D22" s="18" t="s">
        <v>50</v>
      </c>
      <c r="E22" s="19"/>
      <c r="F22" s="20"/>
      <c r="G22" s="103"/>
      <c r="H22" s="28"/>
    </row>
    <row r="23" spans="1:8" ht="36" customHeight="1">
      <c r="A23" s="15" t="s">
        <v>143</v>
      </c>
      <c r="B23" s="22" t="s">
        <v>144</v>
      </c>
      <c r="C23" s="17" t="s">
        <v>145</v>
      </c>
      <c r="D23" s="18"/>
      <c r="E23" s="19" t="s">
        <v>35</v>
      </c>
      <c r="F23" s="20">
        <v>150</v>
      </c>
      <c r="G23" s="104"/>
      <c r="H23" s="28">
        <f>ROUND(G23*F23,2)</f>
        <v>0</v>
      </c>
    </row>
    <row r="24" spans="1:8" s="6" customFormat="1" ht="36" customHeight="1">
      <c r="A24" s="15" t="s">
        <v>146</v>
      </c>
      <c r="B24" s="22" t="s">
        <v>147</v>
      </c>
      <c r="C24" s="17" t="s">
        <v>148</v>
      </c>
      <c r="D24" s="18"/>
      <c r="E24" s="19" t="s">
        <v>35</v>
      </c>
      <c r="F24" s="20">
        <v>200</v>
      </c>
      <c r="G24" s="104"/>
      <c r="H24" s="28">
        <f>ROUND(G24*F24,2)</f>
        <v>0</v>
      </c>
    </row>
    <row r="25" spans="1:8" s="6" customFormat="1" ht="36" customHeight="1">
      <c r="A25" s="15" t="s">
        <v>149</v>
      </c>
      <c r="B25" s="22" t="s">
        <v>150</v>
      </c>
      <c r="C25" s="17" t="s">
        <v>151</v>
      </c>
      <c r="D25" s="18" t="s">
        <v>1</v>
      </c>
      <c r="E25" s="19" t="s">
        <v>35</v>
      </c>
      <c r="F25" s="20">
        <v>250</v>
      </c>
      <c r="G25" s="104"/>
      <c r="H25" s="28">
        <f>ROUND(G25*F25,2)</f>
        <v>0</v>
      </c>
    </row>
    <row r="26" spans="1:8" ht="36" customHeight="1">
      <c r="A26" s="15" t="s">
        <v>153</v>
      </c>
      <c r="B26" s="21" t="s">
        <v>52</v>
      </c>
      <c r="C26" s="17" t="s">
        <v>154</v>
      </c>
      <c r="D26" s="18" t="s">
        <v>155</v>
      </c>
      <c r="E26" s="19" t="s">
        <v>35</v>
      </c>
      <c r="F26" s="20">
        <v>2</v>
      </c>
      <c r="G26" s="104"/>
      <c r="H26" s="28">
        <f>ROUND(G26*F26,2)</f>
        <v>0</v>
      </c>
    </row>
    <row r="27" spans="1:8" ht="36" customHeight="1">
      <c r="A27" s="15" t="s">
        <v>157</v>
      </c>
      <c r="B27" s="16" t="s">
        <v>200</v>
      </c>
      <c r="C27" s="17" t="s">
        <v>53</v>
      </c>
      <c r="D27" s="18" t="s">
        <v>156</v>
      </c>
      <c r="E27" s="19"/>
      <c r="F27" s="20"/>
      <c r="G27" s="103"/>
      <c r="H27" s="28"/>
    </row>
    <row r="28" spans="1:8" ht="36" customHeight="1">
      <c r="A28" s="15" t="s">
        <v>158</v>
      </c>
      <c r="B28" s="21" t="s">
        <v>36</v>
      </c>
      <c r="C28" s="17" t="s">
        <v>215</v>
      </c>
      <c r="D28" s="18" t="s">
        <v>159</v>
      </c>
      <c r="E28" s="19"/>
      <c r="F28" s="20"/>
      <c r="G28" s="105"/>
      <c r="H28" s="28"/>
    </row>
    <row r="29" spans="1:8" ht="36" customHeight="1">
      <c r="A29" s="15" t="s">
        <v>160</v>
      </c>
      <c r="B29" s="22" t="s">
        <v>144</v>
      </c>
      <c r="C29" s="17" t="s">
        <v>161</v>
      </c>
      <c r="D29" s="18"/>
      <c r="E29" s="19" t="s">
        <v>51</v>
      </c>
      <c r="F29" s="20">
        <v>60</v>
      </c>
      <c r="G29" s="104"/>
      <c r="H29" s="28">
        <f>ROUND(G29*F29,2)</f>
        <v>0</v>
      </c>
    </row>
    <row r="30" spans="1:8" ht="36" customHeight="1">
      <c r="A30" s="15" t="s">
        <v>162</v>
      </c>
      <c r="B30" s="22" t="s">
        <v>147</v>
      </c>
      <c r="C30" s="17" t="s">
        <v>163</v>
      </c>
      <c r="D30" s="18"/>
      <c r="E30" s="19" t="s">
        <v>51</v>
      </c>
      <c r="F30" s="20">
        <v>100</v>
      </c>
      <c r="G30" s="104"/>
      <c r="H30" s="28">
        <f>ROUND(G30*F30,2)</f>
        <v>0</v>
      </c>
    </row>
    <row r="31" spans="1:8" ht="36" customHeight="1">
      <c r="A31" s="15" t="s">
        <v>164</v>
      </c>
      <c r="B31" s="22" t="s">
        <v>165</v>
      </c>
      <c r="C31" s="17" t="s">
        <v>166</v>
      </c>
      <c r="D31" s="18" t="s">
        <v>1</v>
      </c>
      <c r="E31" s="19" t="s">
        <v>51</v>
      </c>
      <c r="F31" s="20">
        <v>200</v>
      </c>
      <c r="G31" s="104"/>
      <c r="H31" s="28">
        <f>ROUND(G31*F31,2)</f>
        <v>0</v>
      </c>
    </row>
    <row r="32" spans="1:8" ht="36" customHeight="1">
      <c r="A32" s="15" t="s">
        <v>167</v>
      </c>
      <c r="B32" s="21" t="s">
        <v>39</v>
      </c>
      <c r="C32" s="17" t="s">
        <v>216</v>
      </c>
      <c r="D32" s="18" t="s">
        <v>54</v>
      </c>
      <c r="E32" s="19"/>
      <c r="F32" s="20"/>
      <c r="G32" s="105"/>
      <c r="H32" s="28"/>
    </row>
    <row r="33" spans="1:8" s="6" customFormat="1" ht="36" customHeight="1">
      <c r="A33" s="15" t="s">
        <v>168</v>
      </c>
      <c r="B33" s="22" t="s">
        <v>144</v>
      </c>
      <c r="C33" s="17" t="s">
        <v>161</v>
      </c>
      <c r="D33" s="18"/>
      <c r="E33" s="19" t="s">
        <v>51</v>
      </c>
      <c r="F33" s="20">
        <v>50</v>
      </c>
      <c r="G33" s="104"/>
      <c r="H33" s="28">
        <f>ROUND(G33*F33,2)</f>
        <v>0</v>
      </c>
    </row>
    <row r="34" spans="1:8" ht="36" customHeight="1">
      <c r="A34" s="15" t="s">
        <v>169</v>
      </c>
      <c r="B34" s="21" t="s">
        <v>52</v>
      </c>
      <c r="C34" s="17" t="s">
        <v>170</v>
      </c>
      <c r="D34" s="18" t="s">
        <v>171</v>
      </c>
      <c r="E34" s="19" t="s">
        <v>51</v>
      </c>
      <c r="F34" s="20">
        <v>625</v>
      </c>
      <c r="G34" s="104"/>
      <c r="H34" s="28">
        <f>ROUND(G34*F34,2)</f>
        <v>0</v>
      </c>
    </row>
    <row r="35" spans="1:8" s="5" customFormat="1" ht="36" customHeight="1">
      <c r="A35" s="15" t="s">
        <v>172</v>
      </c>
      <c r="B35" s="21" t="s">
        <v>69</v>
      </c>
      <c r="C35" s="17" t="s">
        <v>173</v>
      </c>
      <c r="D35" s="18" t="s">
        <v>171</v>
      </c>
      <c r="E35" s="19" t="s">
        <v>51</v>
      </c>
      <c r="F35" s="20">
        <v>20</v>
      </c>
      <c r="G35" s="104"/>
      <c r="H35" s="28">
        <f>ROUND(G35*F35,2)</f>
        <v>0</v>
      </c>
    </row>
    <row r="36" spans="1:8" s="5" customFormat="1" ht="36" customHeight="1">
      <c r="A36" s="15" t="s">
        <v>217</v>
      </c>
      <c r="B36" s="21" t="s">
        <v>70</v>
      </c>
      <c r="C36" s="17" t="s">
        <v>218</v>
      </c>
      <c r="D36" s="18" t="s">
        <v>219</v>
      </c>
      <c r="E36" s="19" t="s">
        <v>51</v>
      </c>
      <c r="F36" s="20">
        <v>30</v>
      </c>
      <c r="G36" s="102"/>
      <c r="H36" s="30">
        <f>ROUND(G36*F36,2)</f>
        <v>0</v>
      </c>
    </row>
    <row r="37" spans="1:8" ht="36" customHeight="1">
      <c r="A37" s="15" t="s">
        <v>55</v>
      </c>
      <c r="B37" s="16" t="s">
        <v>196</v>
      </c>
      <c r="C37" s="17" t="s">
        <v>56</v>
      </c>
      <c r="D37" s="18" t="s">
        <v>174</v>
      </c>
      <c r="E37" s="23"/>
      <c r="F37" s="20"/>
      <c r="G37" s="103"/>
      <c r="H37" s="28"/>
    </row>
    <row r="38" spans="1:8" ht="36" customHeight="1">
      <c r="A38" s="15" t="s">
        <v>57</v>
      </c>
      <c r="B38" s="21" t="s">
        <v>36</v>
      </c>
      <c r="C38" s="17" t="s">
        <v>58</v>
      </c>
      <c r="D38" s="18"/>
      <c r="E38" s="19"/>
      <c r="F38" s="20"/>
      <c r="G38" s="103"/>
      <c r="H38" s="28"/>
    </row>
    <row r="39" spans="1:8" ht="36" customHeight="1">
      <c r="A39" s="15" t="s">
        <v>59</v>
      </c>
      <c r="B39" s="22" t="s">
        <v>144</v>
      </c>
      <c r="C39" s="17" t="s">
        <v>175</v>
      </c>
      <c r="D39" s="18"/>
      <c r="E39" s="19" t="s">
        <v>37</v>
      </c>
      <c r="F39" s="20">
        <v>2400</v>
      </c>
      <c r="G39" s="104"/>
      <c r="H39" s="28">
        <f>ROUND(G39*F39,2)</f>
        <v>0</v>
      </c>
    </row>
    <row r="40" spans="1:8" ht="36" customHeight="1">
      <c r="A40" s="15" t="s">
        <v>84</v>
      </c>
      <c r="B40" s="21" t="s">
        <v>39</v>
      </c>
      <c r="C40" s="17" t="s">
        <v>85</v>
      </c>
      <c r="D40" s="18"/>
      <c r="E40" s="19"/>
      <c r="F40" s="20"/>
      <c r="G40" s="103"/>
      <c r="H40" s="28"/>
    </row>
    <row r="41" spans="1:8" ht="36" customHeight="1">
      <c r="A41" s="15" t="s">
        <v>86</v>
      </c>
      <c r="B41" s="22" t="s">
        <v>144</v>
      </c>
      <c r="C41" s="17" t="s">
        <v>175</v>
      </c>
      <c r="D41" s="18"/>
      <c r="E41" s="19" t="s">
        <v>37</v>
      </c>
      <c r="F41" s="20">
        <v>200</v>
      </c>
      <c r="G41" s="104"/>
      <c r="H41" s="28">
        <f>ROUND(G41*F41,2)</f>
        <v>0</v>
      </c>
    </row>
    <row r="42" spans="1:8" ht="36" customHeight="1">
      <c r="A42" s="15" t="s">
        <v>176</v>
      </c>
      <c r="B42" s="16" t="s">
        <v>201</v>
      </c>
      <c r="C42" s="17" t="s">
        <v>177</v>
      </c>
      <c r="D42" s="18" t="s">
        <v>178</v>
      </c>
      <c r="E42" s="19"/>
      <c r="F42" s="20"/>
      <c r="G42" s="103"/>
      <c r="H42" s="28"/>
    </row>
    <row r="43" spans="1:8" ht="36" customHeight="1">
      <c r="A43" s="15" t="s">
        <v>179</v>
      </c>
      <c r="B43" s="21" t="s">
        <v>36</v>
      </c>
      <c r="C43" s="17" t="s">
        <v>180</v>
      </c>
      <c r="D43" s="18" t="s">
        <v>1</v>
      </c>
      <c r="E43" s="19" t="s">
        <v>35</v>
      </c>
      <c r="F43" s="20">
        <v>8300</v>
      </c>
      <c r="G43" s="104"/>
      <c r="H43" s="28">
        <f>ROUND(G43*F43,2)</f>
        <v>0</v>
      </c>
    </row>
    <row r="44" spans="1:8" ht="36" customHeight="1">
      <c r="A44" s="15" t="s">
        <v>181</v>
      </c>
      <c r="B44" s="21" t="s">
        <v>39</v>
      </c>
      <c r="C44" s="17" t="s">
        <v>182</v>
      </c>
      <c r="D44" s="18" t="s">
        <v>1</v>
      </c>
      <c r="E44" s="19" t="s">
        <v>35</v>
      </c>
      <c r="F44" s="20">
        <v>7000</v>
      </c>
      <c r="G44" s="104"/>
      <c r="H44" s="28">
        <f>ROUND(G44*F44,2)</f>
        <v>0</v>
      </c>
    </row>
    <row r="45" spans="1:8" ht="36" customHeight="1">
      <c r="A45" s="69"/>
      <c r="B45" s="74"/>
      <c r="C45" s="71" t="s">
        <v>18</v>
      </c>
      <c r="D45" s="39"/>
      <c r="E45" s="75"/>
      <c r="F45" s="76"/>
      <c r="G45" s="69"/>
      <c r="H45" s="73"/>
    </row>
    <row r="46" spans="1:8" ht="36" customHeight="1">
      <c r="A46" s="24" t="s">
        <v>60</v>
      </c>
      <c r="B46" s="16" t="s">
        <v>197</v>
      </c>
      <c r="C46" s="17" t="s">
        <v>61</v>
      </c>
      <c r="D46" s="18" t="s">
        <v>183</v>
      </c>
      <c r="E46" s="19" t="s">
        <v>51</v>
      </c>
      <c r="F46" s="25">
        <v>6000</v>
      </c>
      <c r="G46" s="104"/>
      <c r="H46" s="28">
        <f>ROUND(G46*F46,2)</f>
        <v>0</v>
      </c>
    </row>
    <row r="47" spans="1:8" ht="36" customHeight="1">
      <c r="A47" s="69"/>
      <c r="B47" s="74"/>
      <c r="C47" s="71" t="s">
        <v>19</v>
      </c>
      <c r="D47" s="39"/>
      <c r="E47" s="76"/>
      <c r="F47" s="76"/>
      <c r="G47" s="69"/>
      <c r="H47" s="73"/>
    </row>
    <row r="48" spans="1:8" ht="36" customHeight="1">
      <c r="A48" s="24" t="s">
        <v>272</v>
      </c>
      <c r="B48" s="16" t="s">
        <v>202</v>
      </c>
      <c r="C48" s="17" t="s">
        <v>273</v>
      </c>
      <c r="D48" s="18" t="s">
        <v>184</v>
      </c>
      <c r="E48" s="19"/>
      <c r="F48" s="25"/>
      <c r="G48" s="101"/>
      <c r="H48" s="38"/>
    </row>
    <row r="49" spans="1:8" ht="36" customHeight="1">
      <c r="A49" s="24" t="s">
        <v>274</v>
      </c>
      <c r="B49" s="21" t="s">
        <v>36</v>
      </c>
      <c r="C49" s="17" t="s">
        <v>275</v>
      </c>
      <c r="D49" s="18"/>
      <c r="E49" s="19" t="s">
        <v>38</v>
      </c>
      <c r="F49" s="25">
        <v>2</v>
      </c>
      <c r="G49" s="102"/>
      <c r="H49" s="30">
        <f>ROUND(G49*F49,2)</f>
        <v>0</v>
      </c>
    </row>
    <row r="50" spans="1:8" ht="36" customHeight="1">
      <c r="A50" s="24" t="s">
        <v>276</v>
      </c>
      <c r="B50" s="16" t="s">
        <v>203</v>
      </c>
      <c r="C50" s="17" t="s">
        <v>277</v>
      </c>
      <c r="D50" s="18" t="s">
        <v>184</v>
      </c>
      <c r="E50" s="19"/>
      <c r="F50" s="25"/>
      <c r="G50" s="101"/>
      <c r="H50" s="38"/>
    </row>
    <row r="51" spans="1:8" ht="36" customHeight="1">
      <c r="A51" s="24" t="s">
        <v>278</v>
      </c>
      <c r="B51" s="21" t="s">
        <v>36</v>
      </c>
      <c r="C51" s="17" t="s">
        <v>287</v>
      </c>
      <c r="D51" s="18"/>
      <c r="E51" s="19"/>
      <c r="F51" s="25"/>
      <c r="G51" s="101"/>
      <c r="H51" s="38"/>
    </row>
    <row r="52" spans="1:8" ht="36" customHeight="1">
      <c r="A52" s="24" t="s">
        <v>279</v>
      </c>
      <c r="B52" s="22" t="s">
        <v>144</v>
      </c>
      <c r="C52" s="17" t="s">
        <v>338</v>
      </c>
      <c r="D52" s="18"/>
      <c r="E52" s="19" t="s">
        <v>51</v>
      </c>
      <c r="F52" s="25">
        <v>5</v>
      </c>
      <c r="G52" s="102"/>
      <c r="H52" s="30">
        <f>ROUND(G52*F52,2)</f>
        <v>0</v>
      </c>
    </row>
    <row r="53" spans="1:8" ht="36" customHeight="1">
      <c r="A53" s="24" t="s">
        <v>280</v>
      </c>
      <c r="B53" s="16" t="s">
        <v>198</v>
      </c>
      <c r="C53" s="26" t="s">
        <v>281</v>
      </c>
      <c r="D53" s="18" t="s">
        <v>184</v>
      </c>
      <c r="E53" s="19"/>
      <c r="F53" s="25"/>
      <c r="G53" s="101"/>
      <c r="H53" s="38"/>
    </row>
    <row r="54" spans="1:8" ht="36" customHeight="1">
      <c r="A54" s="24" t="s">
        <v>282</v>
      </c>
      <c r="B54" s="21" t="s">
        <v>36</v>
      </c>
      <c r="C54" s="26" t="s">
        <v>286</v>
      </c>
      <c r="D54" s="18"/>
      <c r="E54" s="19" t="s">
        <v>38</v>
      </c>
      <c r="F54" s="25">
        <v>2</v>
      </c>
      <c r="G54" s="102"/>
      <c r="H54" s="30">
        <f>ROUND(G54*F54,2)</f>
        <v>0</v>
      </c>
    </row>
    <row r="55" spans="1:10" ht="36" customHeight="1">
      <c r="A55" s="24" t="s">
        <v>93</v>
      </c>
      <c r="B55" s="16" t="s">
        <v>204</v>
      </c>
      <c r="C55" s="26" t="s">
        <v>185</v>
      </c>
      <c r="D55" s="18" t="s">
        <v>184</v>
      </c>
      <c r="E55" s="19"/>
      <c r="F55" s="25"/>
      <c r="G55" s="103"/>
      <c r="H55" s="29"/>
      <c r="I55" s="13"/>
      <c r="J55" s="13"/>
    </row>
    <row r="56" spans="1:10" ht="36" customHeight="1">
      <c r="A56" s="24" t="s">
        <v>94</v>
      </c>
      <c r="B56" s="21" t="s">
        <v>36</v>
      </c>
      <c r="C56" s="17" t="s">
        <v>95</v>
      </c>
      <c r="D56" s="18"/>
      <c r="E56" s="19" t="s">
        <v>38</v>
      </c>
      <c r="F56" s="25">
        <v>4</v>
      </c>
      <c r="G56" s="104"/>
      <c r="H56" s="28">
        <f>ROUND(G56*F56,2)</f>
        <v>0</v>
      </c>
      <c r="I56" s="13"/>
      <c r="J56" s="13"/>
    </row>
    <row r="57" spans="1:10" ht="36" customHeight="1">
      <c r="A57" s="24" t="s">
        <v>96</v>
      </c>
      <c r="B57" s="21" t="s">
        <v>39</v>
      </c>
      <c r="C57" s="17" t="s">
        <v>97</v>
      </c>
      <c r="D57" s="18"/>
      <c r="E57" s="19" t="s">
        <v>38</v>
      </c>
      <c r="F57" s="25">
        <v>2</v>
      </c>
      <c r="G57" s="104"/>
      <c r="H57" s="28">
        <f>ROUND(G57*F57,2)</f>
        <v>0</v>
      </c>
      <c r="I57" s="13"/>
      <c r="J57" s="13"/>
    </row>
    <row r="58" spans="1:10" ht="36" customHeight="1">
      <c r="A58" s="24" t="s">
        <v>98</v>
      </c>
      <c r="B58" s="21" t="s">
        <v>52</v>
      </c>
      <c r="C58" s="17" t="s">
        <v>99</v>
      </c>
      <c r="D58" s="18"/>
      <c r="E58" s="19" t="s">
        <v>38</v>
      </c>
      <c r="F58" s="25">
        <v>2</v>
      </c>
      <c r="G58" s="104"/>
      <c r="H58" s="28">
        <f>ROUND(G58*F58,2)</f>
        <v>0</v>
      </c>
      <c r="I58" s="13"/>
      <c r="J58" s="13"/>
    </row>
    <row r="59" spans="1:10" ht="36" customHeight="1">
      <c r="A59" s="24" t="s">
        <v>62</v>
      </c>
      <c r="B59" s="21" t="s">
        <v>69</v>
      </c>
      <c r="C59" s="17" t="s">
        <v>100</v>
      </c>
      <c r="D59" s="18"/>
      <c r="E59" s="19" t="s">
        <v>38</v>
      </c>
      <c r="F59" s="25">
        <v>2</v>
      </c>
      <c r="G59" s="104"/>
      <c r="H59" s="28">
        <f>ROUND(G59*F59,2)</f>
        <v>0</v>
      </c>
      <c r="I59" s="27"/>
      <c r="J59" s="27"/>
    </row>
    <row r="60" spans="1:10" ht="36" customHeight="1">
      <c r="A60" s="24" t="s">
        <v>63</v>
      </c>
      <c r="B60" s="21" t="s">
        <v>70</v>
      </c>
      <c r="C60" s="17" t="s">
        <v>64</v>
      </c>
      <c r="D60" s="18"/>
      <c r="E60" s="19" t="s">
        <v>38</v>
      </c>
      <c r="F60" s="25">
        <v>2</v>
      </c>
      <c r="G60" s="104"/>
      <c r="H60" s="28">
        <f>ROUND(G60*F60,2)</f>
        <v>0</v>
      </c>
      <c r="I60" s="13"/>
      <c r="J60" s="13"/>
    </row>
    <row r="61" spans="1:10" ht="36" customHeight="1">
      <c r="A61" s="69"/>
      <c r="B61" s="77"/>
      <c r="C61" s="71" t="s">
        <v>20</v>
      </c>
      <c r="D61" s="39"/>
      <c r="E61" s="75"/>
      <c r="F61" s="76"/>
      <c r="G61" s="69"/>
      <c r="H61" s="73"/>
      <c r="I61" s="14"/>
      <c r="J61" s="14"/>
    </row>
    <row r="62" spans="1:10" ht="36" customHeight="1">
      <c r="A62" s="24" t="s">
        <v>293</v>
      </c>
      <c r="B62" s="16" t="s">
        <v>205</v>
      </c>
      <c r="C62" s="17" t="s">
        <v>294</v>
      </c>
      <c r="D62" s="18" t="s">
        <v>184</v>
      </c>
      <c r="E62" s="19"/>
      <c r="F62" s="25"/>
      <c r="G62" s="30"/>
      <c r="H62" s="38"/>
      <c r="I62" s="14"/>
      <c r="J62" s="14"/>
    </row>
    <row r="63" spans="1:10" ht="36" customHeight="1">
      <c r="A63" s="24" t="s">
        <v>295</v>
      </c>
      <c r="B63" s="21" t="s">
        <v>36</v>
      </c>
      <c r="C63" s="17" t="s">
        <v>296</v>
      </c>
      <c r="D63" s="18"/>
      <c r="E63" s="19" t="s">
        <v>297</v>
      </c>
      <c r="F63" s="41">
        <v>0.3</v>
      </c>
      <c r="G63" s="102"/>
      <c r="H63" s="30">
        <f>ROUND(G63*F63,2)</f>
        <v>0</v>
      </c>
      <c r="I63" s="14"/>
      <c r="J63" s="14"/>
    </row>
    <row r="64" spans="1:10" ht="36" customHeight="1">
      <c r="A64" s="24" t="s">
        <v>65</v>
      </c>
      <c r="B64" s="16" t="s">
        <v>206</v>
      </c>
      <c r="C64" s="17" t="s">
        <v>101</v>
      </c>
      <c r="D64" s="18" t="s">
        <v>186</v>
      </c>
      <c r="E64" s="19" t="s">
        <v>38</v>
      </c>
      <c r="F64" s="25">
        <v>5</v>
      </c>
      <c r="G64" s="104"/>
      <c r="H64" s="28">
        <f>ROUND(G64*F64,2)</f>
        <v>0</v>
      </c>
      <c r="I64" s="14"/>
      <c r="J64" s="14"/>
    </row>
    <row r="65" spans="1:8" ht="36" customHeight="1">
      <c r="A65" s="24" t="s">
        <v>66</v>
      </c>
      <c r="B65" s="16" t="s">
        <v>283</v>
      </c>
      <c r="C65" s="17" t="s">
        <v>102</v>
      </c>
      <c r="D65" s="18" t="s">
        <v>186</v>
      </c>
      <c r="E65" s="19"/>
      <c r="F65" s="25"/>
      <c r="G65" s="103"/>
      <c r="H65" s="29"/>
    </row>
    <row r="66" spans="1:8" ht="36" customHeight="1">
      <c r="A66" s="24" t="s">
        <v>187</v>
      </c>
      <c r="B66" s="21" t="s">
        <v>36</v>
      </c>
      <c r="C66" s="17" t="s">
        <v>188</v>
      </c>
      <c r="D66" s="18"/>
      <c r="E66" s="19" t="s">
        <v>38</v>
      </c>
      <c r="F66" s="25">
        <v>15</v>
      </c>
      <c r="G66" s="104"/>
      <c r="H66" s="28">
        <f aca="true" t="shared" si="0" ref="H66:H73">ROUND(G66*F66,2)</f>
        <v>0</v>
      </c>
    </row>
    <row r="67" spans="1:8" ht="36" customHeight="1">
      <c r="A67" s="24" t="s">
        <v>67</v>
      </c>
      <c r="B67" s="21" t="s">
        <v>39</v>
      </c>
      <c r="C67" s="17" t="s">
        <v>189</v>
      </c>
      <c r="D67" s="18"/>
      <c r="E67" s="19" t="s">
        <v>38</v>
      </c>
      <c r="F67" s="25">
        <v>15</v>
      </c>
      <c r="G67" s="104"/>
      <c r="H67" s="28">
        <f t="shared" si="0"/>
        <v>0</v>
      </c>
    </row>
    <row r="68" spans="1:8" ht="36" customHeight="1">
      <c r="A68" s="24" t="s">
        <v>68</v>
      </c>
      <c r="B68" s="21" t="s">
        <v>52</v>
      </c>
      <c r="C68" s="17" t="s">
        <v>190</v>
      </c>
      <c r="D68" s="18"/>
      <c r="E68" s="19" t="s">
        <v>38</v>
      </c>
      <c r="F68" s="25">
        <v>4</v>
      </c>
      <c r="G68" s="104"/>
      <c r="H68" s="28">
        <f t="shared" si="0"/>
        <v>0</v>
      </c>
    </row>
    <row r="69" spans="1:8" ht="36" customHeight="1">
      <c r="A69" s="24" t="s">
        <v>87</v>
      </c>
      <c r="B69" s="16" t="s">
        <v>284</v>
      </c>
      <c r="C69" s="17" t="s">
        <v>103</v>
      </c>
      <c r="D69" s="18" t="s">
        <v>186</v>
      </c>
      <c r="E69" s="19" t="s">
        <v>38</v>
      </c>
      <c r="F69" s="25">
        <v>6</v>
      </c>
      <c r="G69" s="104"/>
      <c r="H69" s="28">
        <f t="shared" si="0"/>
        <v>0</v>
      </c>
    </row>
    <row r="70" spans="1:8" ht="36" customHeight="1">
      <c r="A70" s="24" t="s">
        <v>88</v>
      </c>
      <c r="B70" s="16" t="s">
        <v>285</v>
      </c>
      <c r="C70" s="17" t="s">
        <v>104</v>
      </c>
      <c r="D70" s="18" t="s">
        <v>186</v>
      </c>
      <c r="E70" s="19" t="s">
        <v>38</v>
      </c>
      <c r="F70" s="25">
        <v>1</v>
      </c>
      <c r="G70" s="104"/>
      <c r="H70" s="28">
        <f t="shared" si="0"/>
        <v>0</v>
      </c>
    </row>
    <row r="71" spans="1:8" ht="36" customHeight="1">
      <c r="A71" s="40"/>
      <c r="B71" s="16" t="s">
        <v>288</v>
      </c>
      <c r="C71" s="17" t="s">
        <v>289</v>
      </c>
      <c r="D71" s="18" t="s">
        <v>184</v>
      </c>
      <c r="E71" s="19" t="s">
        <v>38</v>
      </c>
      <c r="F71" s="25">
        <v>2</v>
      </c>
      <c r="G71" s="104"/>
      <c r="H71" s="28">
        <f t="shared" si="0"/>
        <v>0</v>
      </c>
    </row>
    <row r="72" spans="1:8" ht="36" customHeight="1">
      <c r="A72" s="40"/>
      <c r="B72" s="16" t="s">
        <v>290</v>
      </c>
      <c r="C72" s="17" t="s">
        <v>291</v>
      </c>
      <c r="D72" s="18" t="s">
        <v>184</v>
      </c>
      <c r="E72" s="19" t="s">
        <v>292</v>
      </c>
      <c r="F72" s="41">
        <v>1</v>
      </c>
      <c r="G72" s="104"/>
      <c r="H72" s="28">
        <f t="shared" si="0"/>
        <v>0</v>
      </c>
    </row>
    <row r="73" spans="1:8" ht="36" customHeight="1">
      <c r="A73" s="24" t="s">
        <v>333</v>
      </c>
      <c r="B73" s="16" t="s">
        <v>298</v>
      </c>
      <c r="C73" s="17" t="s">
        <v>334</v>
      </c>
      <c r="D73" s="18" t="s">
        <v>186</v>
      </c>
      <c r="E73" s="19" t="s">
        <v>38</v>
      </c>
      <c r="F73" s="25">
        <v>1</v>
      </c>
      <c r="G73" s="102"/>
      <c r="H73" s="30">
        <f t="shared" si="0"/>
        <v>0</v>
      </c>
    </row>
    <row r="74" spans="1:8" ht="36" customHeight="1">
      <c r="A74" s="24" t="s">
        <v>331</v>
      </c>
      <c r="B74" s="16" t="s">
        <v>335</v>
      </c>
      <c r="C74" s="17" t="s">
        <v>332</v>
      </c>
      <c r="D74" s="18" t="s">
        <v>186</v>
      </c>
      <c r="E74" s="19" t="s">
        <v>38</v>
      </c>
      <c r="F74" s="25">
        <v>1</v>
      </c>
      <c r="G74" s="102"/>
      <c r="H74" s="30">
        <f>ROUND(G74*F74,2)</f>
        <v>0</v>
      </c>
    </row>
    <row r="75" spans="1:8" ht="36" customHeight="1">
      <c r="A75" s="69"/>
      <c r="B75" s="70"/>
      <c r="C75" s="71" t="s">
        <v>21</v>
      </c>
      <c r="D75" s="39"/>
      <c r="E75" s="72"/>
      <c r="F75" s="39"/>
      <c r="G75" s="69"/>
      <c r="H75" s="73"/>
    </row>
    <row r="76" spans="1:8" ht="36" customHeight="1">
      <c r="A76" s="15" t="s">
        <v>191</v>
      </c>
      <c r="B76" s="16" t="s">
        <v>336</v>
      </c>
      <c r="C76" s="17" t="s">
        <v>192</v>
      </c>
      <c r="D76" s="18" t="s">
        <v>312</v>
      </c>
      <c r="E76" s="19" t="s">
        <v>35</v>
      </c>
      <c r="F76" s="20">
        <v>2000</v>
      </c>
      <c r="G76" s="104"/>
      <c r="H76" s="28">
        <f>ROUND(G76*F76,2)</f>
        <v>0</v>
      </c>
    </row>
    <row r="77" spans="1:8" ht="48" customHeight="1" thickBot="1">
      <c r="A77" s="78"/>
      <c r="B77" s="79" t="str">
        <f>B6</f>
        <v>A</v>
      </c>
      <c r="C77" s="138" t="str">
        <f>C6</f>
        <v>ST ANNE'S ROAD, SOUTHBOUND - FERMOR AVENUE TO LAVALEE ROAD</v>
      </c>
      <c r="D77" s="139"/>
      <c r="E77" s="139"/>
      <c r="F77" s="140"/>
      <c r="G77" s="106" t="s">
        <v>14</v>
      </c>
      <c r="H77" s="80">
        <f>SUM(H7:H76)</f>
        <v>0</v>
      </c>
    </row>
    <row r="78" spans="1:8" ht="48" customHeight="1" thickTop="1">
      <c r="A78" s="67"/>
      <c r="B78" s="81" t="s">
        <v>12</v>
      </c>
      <c r="C78" s="135" t="s">
        <v>124</v>
      </c>
      <c r="D78" s="136"/>
      <c r="E78" s="136"/>
      <c r="F78" s="137"/>
      <c r="G78" s="67"/>
      <c r="H78" s="82" t="s">
        <v>1</v>
      </c>
    </row>
    <row r="79" spans="1:8" ht="36" customHeight="1">
      <c r="A79" s="31"/>
      <c r="B79" s="32"/>
      <c r="C79" s="33" t="s">
        <v>16</v>
      </c>
      <c r="D79" s="34"/>
      <c r="E79" s="34"/>
      <c r="F79" s="34"/>
      <c r="G79" s="103"/>
      <c r="H79" s="35"/>
    </row>
    <row r="80" spans="1:8" ht="36" customHeight="1">
      <c r="A80" s="91" t="s">
        <v>315</v>
      </c>
      <c r="B80" s="16" t="s">
        <v>71</v>
      </c>
      <c r="C80" s="17" t="s">
        <v>316</v>
      </c>
      <c r="D80" s="18" t="s">
        <v>194</v>
      </c>
      <c r="E80" s="19" t="s">
        <v>35</v>
      </c>
      <c r="F80" s="20">
        <v>15</v>
      </c>
      <c r="G80" s="102"/>
      <c r="H80" s="30">
        <f>ROUND(G80*F80,2)</f>
        <v>0</v>
      </c>
    </row>
    <row r="81" spans="1:8" ht="36" customHeight="1">
      <c r="A81" s="91" t="s">
        <v>317</v>
      </c>
      <c r="B81" s="16" t="s">
        <v>72</v>
      </c>
      <c r="C81" s="17" t="s">
        <v>318</v>
      </c>
      <c r="D81" s="18" t="s">
        <v>194</v>
      </c>
      <c r="E81" s="19"/>
      <c r="F81" s="20"/>
      <c r="G81" s="101"/>
      <c r="H81" s="30"/>
    </row>
    <row r="82" spans="1:8" ht="36" customHeight="1">
      <c r="A82" s="91" t="s">
        <v>319</v>
      </c>
      <c r="B82" s="21" t="s">
        <v>36</v>
      </c>
      <c r="C82" s="17" t="s">
        <v>320</v>
      </c>
      <c r="D82" s="18" t="s">
        <v>1</v>
      </c>
      <c r="E82" s="19" t="s">
        <v>37</v>
      </c>
      <c r="F82" s="20">
        <v>25</v>
      </c>
      <c r="G82" s="102"/>
      <c r="H82" s="30">
        <f>ROUND(G82*F82,2)</f>
        <v>0</v>
      </c>
    </row>
    <row r="83" spans="1:8" ht="36" customHeight="1">
      <c r="A83" s="91" t="s">
        <v>321</v>
      </c>
      <c r="B83" s="16" t="s">
        <v>73</v>
      </c>
      <c r="C83" s="17" t="s">
        <v>322</v>
      </c>
      <c r="D83" s="18" t="s">
        <v>194</v>
      </c>
      <c r="E83" s="19" t="s">
        <v>323</v>
      </c>
      <c r="F83" s="20">
        <v>10</v>
      </c>
      <c r="G83" s="102"/>
      <c r="H83" s="30">
        <f>ROUND(G83*F83,2)</f>
        <v>0</v>
      </c>
    </row>
    <row r="84" spans="1:8" ht="36" customHeight="1">
      <c r="A84" s="91" t="s">
        <v>324</v>
      </c>
      <c r="B84" s="16" t="s">
        <v>74</v>
      </c>
      <c r="C84" s="17" t="s">
        <v>325</v>
      </c>
      <c r="D84" s="18" t="s">
        <v>326</v>
      </c>
      <c r="E84" s="19" t="s">
        <v>35</v>
      </c>
      <c r="F84" s="20">
        <v>15</v>
      </c>
      <c r="G84" s="102"/>
      <c r="H84" s="30">
        <f>ROUND(G84*F84,2)</f>
        <v>0</v>
      </c>
    </row>
    <row r="85" spans="1:8" ht="36" customHeight="1">
      <c r="A85" s="24" t="s">
        <v>226</v>
      </c>
      <c r="B85" s="16" t="s">
        <v>75</v>
      </c>
      <c r="C85" s="17" t="s">
        <v>227</v>
      </c>
      <c r="D85" s="18" t="s">
        <v>228</v>
      </c>
      <c r="E85" s="19" t="s">
        <v>35</v>
      </c>
      <c r="F85" s="20">
        <v>6000</v>
      </c>
      <c r="G85" s="102"/>
      <c r="H85" s="30">
        <f>ROUND(G85*F85,2)</f>
        <v>0</v>
      </c>
    </row>
    <row r="86" spans="1:8" ht="36" customHeight="1">
      <c r="A86" s="24" t="s">
        <v>229</v>
      </c>
      <c r="B86" s="16" t="s">
        <v>76</v>
      </c>
      <c r="C86" s="17" t="s">
        <v>230</v>
      </c>
      <c r="D86" s="18" t="s">
        <v>228</v>
      </c>
      <c r="E86" s="19"/>
      <c r="F86" s="20"/>
      <c r="G86" s="101"/>
      <c r="H86" s="30"/>
    </row>
    <row r="87" spans="1:8" ht="36" customHeight="1">
      <c r="A87" s="24" t="s">
        <v>231</v>
      </c>
      <c r="B87" s="21" t="s">
        <v>36</v>
      </c>
      <c r="C87" s="17" t="s">
        <v>232</v>
      </c>
      <c r="D87" s="18" t="s">
        <v>1</v>
      </c>
      <c r="E87" s="19" t="s">
        <v>37</v>
      </c>
      <c r="F87" s="20">
        <v>350</v>
      </c>
      <c r="G87" s="102"/>
      <c r="H87" s="30">
        <f>ROUND(G87*F87,2)</f>
        <v>0</v>
      </c>
    </row>
    <row r="88" spans="1:8" ht="36" customHeight="1">
      <c r="A88" s="69"/>
      <c r="B88" s="70"/>
      <c r="C88" s="71" t="s">
        <v>17</v>
      </c>
      <c r="D88" s="39"/>
      <c r="E88" s="72"/>
      <c r="F88" s="39"/>
      <c r="G88" s="69"/>
      <c r="H88" s="73"/>
    </row>
    <row r="89" spans="1:8" ht="36" customHeight="1">
      <c r="A89" s="15" t="s">
        <v>241</v>
      </c>
      <c r="B89" s="16" t="s">
        <v>77</v>
      </c>
      <c r="C89" s="17" t="s">
        <v>242</v>
      </c>
      <c r="D89" s="18" t="s">
        <v>194</v>
      </c>
      <c r="E89" s="19"/>
      <c r="F89" s="20"/>
      <c r="G89" s="101"/>
      <c r="H89" s="30"/>
    </row>
    <row r="90" spans="1:8" ht="36" customHeight="1">
      <c r="A90" s="15" t="s">
        <v>243</v>
      </c>
      <c r="B90" s="21" t="s">
        <v>36</v>
      </c>
      <c r="C90" s="17" t="s">
        <v>244</v>
      </c>
      <c r="D90" s="18" t="s">
        <v>1</v>
      </c>
      <c r="E90" s="19" t="s">
        <v>35</v>
      </c>
      <c r="F90" s="20">
        <v>100</v>
      </c>
      <c r="G90" s="102"/>
      <c r="H90" s="30">
        <f>ROUND(G90*F90,2)</f>
        <v>0</v>
      </c>
    </row>
    <row r="91" spans="1:8" ht="36" customHeight="1">
      <c r="A91" s="15" t="s">
        <v>127</v>
      </c>
      <c r="B91" s="16" t="s">
        <v>78</v>
      </c>
      <c r="C91" s="17" t="s">
        <v>40</v>
      </c>
      <c r="D91" s="18" t="s">
        <v>313</v>
      </c>
      <c r="E91" s="19"/>
      <c r="F91" s="20"/>
      <c r="G91" s="103"/>
      <c r="H91" s="28"/>
    </row>
    <row r="92" spans="1:8" ht="36" customHeight="1">
      <c r="A92" s="15" t="s">
        <v>128</v>
      </c>
      <c r="B92" s="21" t="s">
        <v>36</v>
      </c>
      <c r="C92" s="17" t="s">
        <v>129</v>
      </c>
      <c r="D92" s="18" t="s">
        <v>1</v>
      </c>
      <c r="E92" s="19" t="s">
        <v>35</v>
      </c>
      <c r="F92" s="20">
        <v>10</v>
      </c>
      <c r="G92" s="104"/>
      <c r="H92" s="28">
        <f>ROUND(G92*F92,2)</f>
        <v>0</v>
      </c>
    </row>
    <row r="93" spans="1:8" ht="36" customHeight="1">
      <c r="A93" s="15" t="s">
        <v>130</v>
      </c>
      <c r="B93" s="21" t="s">
        <v>39</v>
      </c>
      <c r="C93" s="17" t="s">
        <v>131</v>
      </c>
      <c r="D93" s="18" t="s">
        <v>1</v>
      </c>
      <c r="E93" s="19" t="s">
        <v>35</v>
      </c>
      <c r="F93" s="20">
        <v>200</v>
      </c>
      <c r="G93" s="104"/>
      <c r="H93" s="28">
        <f>ROUND(G93*F93,2)</f>
        <v>0</v>
      </c>
    </row>
    <row r="94" spans="1:8" ht="36" customHeight="1">
      <c r="A94" s="15" t="s">
        <v>41</v>
      </c>
      <c r="B94" s="16" t="s">
        <v>79</v>
      </c>
      <c r="C94" s="17" t="s">
        <v>42</v>
      </c>
      <c r="D94" s="18" t="s">
        <v>313</v>
      </c>
      <c r="E94" s="19"/>
      <c r="F94" s="20"/>
      <c r="G94" s="103"/>
      <c r="H94" s="28"/>
    </row>
    <row r="95" spans="1:8" ht="36" customHeight="1">
      <c r="A95" s="15" t="s">
        <v>43</v>
      </c>
      <c r="B95" s="21" t="s">
        <v>36</v>
      </c>
      <c r="C95" s="17" t="s">
        <v>44</v>
      </c>
      <c r="D95" s="18" t="s">
        <v>1</v>
      </c>
      <c r="E95" s="19" t="s">
        <v>38</v>
      </c>
      <c r="F95" s="20">
        <v>435</v>
      </c>
      <c r="G95" s="104"/>
      <c r="H95" s="28">
        <f>ROUND(G95*F95,2)</f>
        <v>0</v>
      </c>
    </row>
    <row r="96" spans="1:8" ht="36" customHeight="1">
      <c r="A96" s="15" t="s">
        <v>45</v>
      </c>
      <c r="B96" s="16" t="s">
        <v>80</v>
      </c>
      <c r="C96" s="17" t="s">
        <v>46</v>
      </c>
      <c r="D96" s="18" t="s">
        <v>126</v>
      </c>
      <c r="E96" s="19"/>
      <c r="F96" s="20"/>
      <c r="G96" s="103"/>
      <c r="H96" s="28"/>
    </row>
    <row r="97" spans="1:8" ht="36" customHeight="1">
      <c r="A97" s="15" t="s">
        <v>47</v>
      </c>
      <c r="B97" s="21" t="s">
        <v>36</v>
      </c>
      <c r="C97" s="17" t="s">
        <v>48</v>
      </c>
      <c r="D97" s="18" t="s">
        <v>1</v>
      </c>
      <c r="E97" s="19" t="s">
        <v>38</v>
      </c>
      <c r="F97" s="20">
        <v>475</v>
      </c>
      <c r="G97" s="104"/>
      <c r="H97" s="28">
        <f>ROUND(G97*F97,2)</f>
        <v>0</v>
      </c>
    </row>
    <row r="98" spans="1:8" ht="36" customHeight="1">
      <c r="A98" s="15" t="s">
        <v>252</v>
      </c>
      <c r="B98" s="16" t="s">
        <v>81</v>
      </c>
      <c r="C98" s="17" t="s">
        <v>253</v>
      </c>
      <c r="D98" s="18" t="s">
        <v>137</v>
      </c>
      <c r="E98" s="19"/>
      <c r="F98" s="20"/>
      <c r="G98" s="101"/>
      <c r="H98" s="30"/>
    </row>
    <row r="99" spans="1:8" ht="36" customHeight="1">
      <c r="A99" s="15" t="s">
        <v>254</v>
      </c>
      <c r="B99" s="21" t="s">
        <v>36</v>
      </c>
      <c r="C99" s="17" t="s">
        <v>255</v>
      </c>
      <c r="D99" s="18" t="s">
        <v>1</v>
      </c>
      <c r="E99" s="19" t="s">
        <v>35</v>
      </c>
      <c r="F99" s="20">
        <v>20</v>
      </c>
      <c r="G99" s="102"/>
      <c r="H99" s="30">
        <f>ROUND(G99*F99,2)</f>
        <v>0</v>
      </c>
    </row>
    <row r="100" spans="1:8" ht="36" customHeight="1">
      <c r="A100" s="15" t="s">
        <v>256</v>
      </c>
      <c r="B100" s="21" t="s">
        <v>39</v>
      </c>
      <c r="C100" s="17" t="s">
        <v>142</v>
      </c>
      <c r="D100" s="18" t="s">
        <v>1</v>
      </c>
      <c r="E100" s="19" t="s">
        <v>35</v>
      </c>
      <c r="F100" s="20">
        <v>20</v>
      </c>
      <c r="G100" s="102"/>
      <c r="H100" s="30">
        <f>ROUND(G100*F100,2)</f>
        <v>0</v>
      </c>
    </row>
    <row r="101" spans="1:8" ht="36" customHeight="1">
      <c r="A101" s="15" t="s">
        <v>257</v>
      </c>
      <c r="B101" s="21" t="s">
        <v>52</v>
      </c>
      <c r="C101" s="17" t="s">
        <v>154</v>
      </c>
      <c r="D101" s="18" t="s">
        <v>1</v>
      </c>
      <c r="E101" s="19" t="s">
        <v>35</v>
      </c>
      <c r="F101" s="20">
        <v>2</v>
      </c>
      <c r="G101" s="102"/>
      <c r="H101" s="30">
        <f>ROUND(G101*F101,2)</f>
        <v>0</v>
      </c>
    </row>
    <row r="102" spans="1:8" ht="36" customHeight="1">
      <c r="A102" s="15" t="s">
        <v>258</v>
      </c>
      <c r="B102" s="16" t="s">
        <v>82</v>
      </c>
      <c r="C102" s="17" t="s">
        <v>259</v>
      </c>
      <c r="D102" s="18" t="s">
        <v>137</v>
      </c>
      <c r="E102" s="19"/>
      <c r="F102" s="20"/>
      <c r="G102" s="101"/>
      <c r="H102" s="30"/>
    </row>
    <row r="103" spans="1:8" ht="36" customHeight="1">
      <c r="A103" s="15" t="s">
        <v>260</v>
      </c>
      <c r="B103" s="21" t="s">
        <v>36</v>
      </c>
      <c r="C103" s="17" t="s">
        <v>255</v>
      </c>
      <c r="D103" s="18" t="s">
        <v>261</v>
      </c>
      <c r="E103" s="19" t="s">
        <v>35</v>
      </c>
      <c r="F103" s="20">
        <v>20</v>
      </c>
      <c r="G103" s="102"/>
      <c r="H103" s="30">
        <f>ROUND(G103*F103,2)</f>
        <v>0</v>
      </c>
    </row>
    <row r="104" spans="1:8" ht="36" customHeight="1">
      <c r="A104" s="15" t="s">
        <v>262</v>
      </c>
      <c r="B104" s="21" t="s">
        <v>39</v>
      </c>
      <c r="C104" s="17" t="s">
        <v>142</v>
      </c>
      <c r="D104" s="18" t="s">
        <v>50</v>
      </c>
      <c r="E104" s="19" t="s">
        <v>35</v>
      </c>
      <c r="F104" s="20">
        <v>10</v>
      </c>
      <c r="G104" s="102"/>
      <c r="H104" s="30">
        <f>ROUND(G104*F104,2)</f>
        <v>0</v>
      </c>
    </row>
    <row r="105" spans="1:8" ht="36" customHeight="1">
      <c r="A105" s="15" t="s">
        <v>263</v>
      </c>
      <c r="B105" s="21" t="s">
        <v>52</v>
      </c>
      <c r="C105" s="17" t="s">
        <v>154</v>
      </c>
      <c r="D105" s="18" t="s">
        <v>155</v>
      </c>
      <c r="E105" s="19" t="s">
        <v>35</v>
      </c>
      <c r="F105" s="20">
        <v>2</v>
      </c>
      <c r="G105" s="102"/>
      <c r="H105" s="30">
        <f>ROUND(G105*F105,2)</f>
        <v>0</v>
      </c>
    </row>
    <row r="106" spans="1:8" ht="36" customHeight="1">
      <c r="A106" s="15" t="s">
        <v>233</v>
      </c>
      <c r="B106" s="16" t="s">
        <v>83</v>
      </c>
      <c r="C106" s="17" t="s">
        <v>234</v>
      </c>
      <c r="D106" s="18" t="s">
        <v>156</v>
      </c>
      <c r="E106" s="19"/>
      <c r="F106" s="20"/>
      <c r="G106" s="101"/>
      <c r="H106" s="30"/>
    </row>
    <row r="107" spans="1:8" ht="36" customHeight="1">
      <c r="A107" s="15" t="s">
        <v>235</v>
      </c>
      <c r="B107" s="21" t="s">
        <v>36</v>
      </c>
      <c r="C107" s="17" t="s">
        <v>240</v>
      </c>
      <c r="D107" s="18" t="s">
        <v>1</v>
      </c>
      <c r="E107" s="19" t="s">
        <v>51</v>
      </c>
      <c r="F107" s="20">
        <v>50</v>
      </c>
      <c r="G107" s="102"/>
      <c r="H107" s="30">
        <f>ROUND(G107*F107,2)</f>
        <v>0</v>
      </c>
    </row>
    <row r="108" spans="1:8" ht="36" customHeight="1">
      <c r="A108" s="15" t="s">
        <v>245</v>
      </c>
      <c r="B108" s="21" t="s">
        <v>39</v>
      </c>
      <c r="C108" s="17" t="s">
        <v>246</v>
      </c>
      <c r="D108" s="18" t="s">
        <v>1</v>
      </c>
      <c r="E108" s="19" t="s">
        <v>51</v>
      </c>
      <c r="F108" s="20">
        <v>18</v>
      </c>
      <c r="G108" s="102"/>
      <c r="H108" s="30">
        <f>ROUND(G108*F108,2)</f>
        <v>0</v>
      </c>
    </row>
    <row r="109" spans="1:8" ht="36" customHeight="1">
      <c r="A109" s="15" t="s">
        <v>236</v>
      </c>
      <c r="B109" s="16" t="s">
        <v>269</v>
      </c>
      <c r="C109" s="17" t="s">
        <v>237</v>
      </c>
      <c r="D109" s="18" t="s">
        <v>156</v>
      </c>
      <c r="E109" s="19"/>
      <c r="F109" s="20"/>
      <c r="G109" s="101"/>
      <c r="H109" s="30"/>
    </row>
    <row r="110" spans="1:8" ht="36" customHeight="1">
      <c r="A110" s="15" t="s">
        <v>238</v>
      </c>
      <c r="B110" s="21" t="s">
        <v>36</v>
      </c>
      <c r="C110" s="17" t="s">
        <v>215</v>
      </c>
      <c r="D110" s="18" t="s">
        <v>239</v>
      </c>
      <c r="E110" s="19" t="s">
        <v>51</v>
      </c>
      <c r="F110" s="20">
        <v>55</v>
      </c>
      <c r="G110" s="102"/>
      <c r="H110" s="30">
        <f>ROUND(G110*F110,2)</f>
        <v>0</v>
      </c>
    </row>
    <row r="111" spans="1:8" ht="36" customHeight="1">
      <c r="A111" s="15" t="s">
        <v>247</v>
      </c>
      <c r="B111" s="21" t="s">
        <v>52</v>
      </c>
      <c r="C111" s="17" t="s">
        <v>249</v>
      </c>
      <c r="D111" s="18" t="s">
        <v>248</v>
      </c>
      <c r="E111" s="19" t="s">
        <v>51</v>
      </c>
      <c r="F111" s="20">
        <v>10</v>
      </c>
      <c r="G111" s="102"/>
      <c r="H111" s="30">
        <f>ROUND(G111*F111,2)</f>
        <v>0</v>
      </c>
    </row>
    <row r="112" spans="1:8" ht="36" customHeight="1">
      <c r="A112" s="15" t="s">
        <v>250</v>
      </c>
      <c r="B112" s="21" t="s">
        <v>52</v>
      </c>
      <c r="C112" s="17" t="s">
        <v>218</v>
      </c>
      <c r="D112" s="18" t="s">
        <v>251</v>
      </c>
      <c r="E112" s="19" t="s">
        <v>51</v>
      </c>
      <c r="F112" s="20">
        <v>6</v>
      </c>
      <c r="G112" s="102"/>
      <c r="H112" s="30">
        <f>ROUND(G112*F112,2)</f>
        <v>0</v>
      </c>
    </row>
    <row r="113" spans="1:8" ht="36" customHeight="1">
      <c r="A113" s="15" t="s">
        <v>157</v>
      </c>
      <c r="B113" s="16" t="s">
        <v>270</v>
      </c>
      <c r="C113" s="17" t="s">
        <v>53</v>
      </c>
      <c r="D113" s="18" t="s">
        <v>156</v>
      </c>
      <c r="E113" s="19"/>
      <c r="F113" s="20"/>
      <c r="G113" s="103"/>
      <c r="H113" s="28"/>
    </row>
    <row r="114" spans="1:8" ht="36" customHeight="1">
      <c r="A114" s="15" t="s">
        <v>158</v>
      </c>
      <c r="B114" s="21" t="s">
        <v>36</v>
      </c>
      <c r="C114" s="17" t="s">
        <v>215</v>
      </c>
      <c r="D114" s="18" t="s">
        <v>159</v>
      </c>
      <c r="E114" s="19"/>
      <c r="F114" s="20"/>
      <c r="G114" s="105"/>
      <c r="H114" s="28"/>
    </row>
    <row r="115" spans="1:8" ht="36" customHeight="1">
      <c r="A115" s="15" t="s">
        <v>160</v>
      </c>
      <c r="B115" s="22" t="s">
        <v>144</v>
      </c>
      <c r="C115" s="17" t="s">
        <v>161</v>
      </c>
      <c r="D115" s="18"/>
      <c r="E115" s="19" t="s">
        <v>51</v>
      </c>
      <c r="F115" s="20">
        <v>10</v>
      </c>
      <c r="G115" s="104"/>
      <c r="H115" s="28">
        <f>ROUND(G115*F115,2)</f>
        <v>0</v>
      </c>
    </row>
    <row r="116" spans="1:8" ht="36" customHeight="1">
      <c r="A116" s="15" t="s">
        <v>167</v>
      </c>
      <c r="B116" s="21" t="s">
        <v>39</v>
      </c>
      <c r="C116" s="17" t="s">
        <v>216</v>
      </c>
      <c r="D116" s="18" t="s">
        <v>54</v>
      </c>
      <c r="E116" s="19"/>
      <c r="F116" s="20"/>
      <c r="G116" s="105"/>
      <c r="H116" s="28"/>
    </row>
    <row r="117" spans="1:8" ht="36" customHeight="1">
      <c r="A117" s="15" t="s">
        <v>168</v>
      </c>
      <c r="B117" s="22" t="s">
        <v>144</v>
      </c>
      <c r="C117" s="17" t="s">
        <v>161</v>
      </c>
      <c r="D117" s="18"/>
      <c r="E117" s="19" t="s">
        <v>51</v>
      </c>
      <c r="F117" s="20">
        <v>10</v>
      </c>
      <c r="G117" s="104"/>
      <c r="H117" s="28">
        <f>ROUND(G117*F117,2)</f>
        <v>0</v>
      </c>
    </row>
    <row r="118" spans="1:8" ht="36" customHeight="1">
      <c r="A118" s="15" t="s">
        <v>55</v>
      </c>
      <c r="B118" s="16" t="s">
        <v>271</v>
      </c>
      <c r="C118" s="17" t="s">
        <v>56</v>
      </c>
      <c r="D118" s="18" t="s">
        <v>174</v>
      </c>
      <c r="E118" s="23"/>
      <c r="F118" s="20"/>
      <c r="G118" s="103"/>
      <c r="H118" s="28"/>
    </row>
    <row r="119" spans="1:8" ht="36" customHeight="1">
      <c r="A119" s="15" t="s">
        <v>57</v>
      </c>
      <c r="B119" s="21" t="s">
        <v>36</v>
      </c>
      <c r="C119" s="17" t="s">
        <v>58</v>
      </c>
      <c r="D119" s="18"/>
      <c r="E119" s="19"/>
      <c r="F119" s="20"/>
      <c r="G119" s="103"/>
      <c r="H119" s="28"/>
    </row>
    <row r="120" spans="1:8" ht="36" customHeight="1">
      <c r="A120" s="15" t="s">
        <v>59</v>
      </c>
      <c r="B120" s="22" t="s">
        <v>144</v>
      </c>
      <c r="C120" s="17" t="s">
        <v>175</v>
      </c>
      <c r="D120" s="18"/>
      <c r="E120" s="19" t="s">
        <v>37</v>
      </c>
      <c r="F120" s="20">
        <v>2000</v>
      </c>
      <c r="G120" s="104"/>
      <c r="H120" s="28">
        <f>ROUND(G120*F120,2)</f>
        <v>0</v>
      </c>
    </row>
    <row r="121" spans="1:8" ht="36" customHeight="1">
      <c r="A121" s="92" t="s">
        <v>84</v>
      </c>
      <c r="B121" s="21" t="s">
        <v>39</v>
      </c>
      <c r="C121" s="17" t="s">
        <v>85</v>
      </c>
      <c r="D121" s="18"/>
      <c r="E121" s="19"/>
      <c r="F121" s="20"/>
      <c r="G121" s="103"/>
      <c r="H121" s="28"/>
    </row>
    <row r="122" spans="1:8" ht="36" customHeight="1">
      <c r="A122" s="92" t="s">
        <v>86</v>
      </c>
      <c r="B122" s="22" t="s">
        <v>144</v>
      </c>
      <c r="C122" s="17" t="s">
        <v>175</v>
      </c>
      <c r="D122" s="18"/>
      <c r="E122" s="19" t="s">
        <v>37</v>
      </c>
      <c r="F122" s="20">
        <v>50</v>
      </c>
      <c r="G122" s="104"/>
      <c r="H122" s="28">
        <f>ROUND(G122*F122,2)</f>
        <v>0</v>
      </c>
    </row>
    <row r="123" spans="1:8" ht="36" customHeight="1">
      <c r="A123" s="92" t="s">
        <v>176</v>
      </c>
      <c r="B123" s="16" t="s">
        <v>327</v>
      </c>
      <c r="C123" s="17" t="s">
        <v>177</v>
      </c>
      <c r="D123" s="18" t="s">
        <v>178</v>
      </c>
      <c r="E123" s="19"/>
      <c r="F123" s="20"/>
      <c r="G123" s="103"/>
      <c r="H123" s="28"/>
    </row>
    <row r="124" spans="1:8" ht="36" customHeight="1">
      <c r="A124" s="92" t="s">
        <v>179</v>
      </c>
      <c r="B124" s="21" t="s">
        <v>36</v>
      </c>
      <c r="C124" s="17" t="s">
        <v>180</v>
      </c>
      <c r="D124" s="18" t="s">
        <v>1</v>
      </c>
      <c r="E124" s="19" t="s">
        <v>35</v>
      </c>
      <c r="F124" s="20">
        <v>6900</v>
      </c>
      <c r="G124" s="104"/>
      <c r="H124" s="28">
        <f>ROUND(G124*F124,2)</f>
        <v>0</v>
      </c>
    </row>
    <row r="125" spans="1:8" ht="36" customHeight="1">
      <c r="A125" s="92" t="s">
        <v>181</v>
      </c>
      <c r="B125" s="21" t="s">
        <v>39</v>
      </c>
      <c r="C125" s="17" t="s">
        <v>182</v>
      </c>
      <c r="D125" s="18" t="s">
        <v>1</v>
      </c>
      <c r="E125" s="19" t="s">
        <v>35</v>
      </c>
      <c r="F125" s="20">
        <v>5000</v>
      </c>
      <c r="G125" s="104"/>
      <c r="H125" s="28">
        <f>ROUND(G125*F125,2)</f>
        <v>0</v>
      </c>
    </row>
    <row r="126" spans="1:8" ht="36" customHeight="1">
      <c r="A126" s="36"/>
      <c r="B126" s="94"/>
      <c r="C126" s="33" t="s">
        <v>264</v>
      </c>
      <c r="D126" s="18" t="s">
        <v>1</v>
      </c>
      <c r="E126" s="37"/>
      <c r="F126" s="25"/>
      <c r="G126" s="101"/>
      <c r="H126" s="38"/>
    </row>
    <row r="127" spans="1:8" ht="36" customHeight="1">
      <c r="A127" s="93" t="s">
        <v>266</v>
      </c>
      <c r="B127" s="16" t="s">
        <v>328</v>
      </c>
      <c r="C127" s="17" t="s">
        <v>267</v>
      </c>
      <c r="D127" s="18" t="s">
        <v>265</v>
      </c>
      <c r="E127" s="19"/>
      <c r="F127" s="25"/>
      <c r="G127" s="101"/>
      <c r="H127" s="38"/>
    </row>
    <row r="128" spans="1:8" ht="36" customHeight="1">
      <c r="A128" s="93" t="s">
        <v>268</v>
      </c>
      <c r="B128" s="21" t="s">
        <v>36</v>
      </c>
      <c r="C128" s="17" t="s">
        <v>337</v>
      </c>
      <c r="D128" s="18"/>
      <c r="E128" s="19" t="s">
        <v>35</v>
      </c>
      <c r="F128" s="25">
        <v>15</v>
      </c>
      <c r="G128" s="102"/>
      <c r="H128" s="30">
        <f>ROUND(G128*F128,2)</f>
        <v>0</v>
      </c>
    </row>
    <row r="129" spans="1:8" ht="36" customHeight="1">
      <c r="A129" s="69"/>
      <c r="B129" s="95"/>
      <c r="C129" s="71" t="s">
        <v>18</v>
      </c>
      <c r="D129" s="39"/>
      <c r="E129" s="75"/>
      <c r="F129" s="76"/>
      <c r="G129" s="69"/>
      <c r="H129" s="73"/>
    </row>
    <row r="130" spans="1:8" ht="36" customHeight="1">
      <c r="A130" s="93" t="s">
        <v>60</v>
      </c>
      <c r="B130" s="16" t="s">
        <v>329</v>
      </c>
      <c r="C130" s="17" t="s">
        <v>61</v>
      </c>
      <c r="D130" s="18" t="s">
        <v>183</v>
      </c>
      <c r="E130" s="19" t="s">
        <v>51</v>
      </c>
      <c r="F130" s="25">
        <v>5200</v>
      </c>
      <c r="G130" s="104"/>
      <c r="H130" s="28">
        <f>ROUND(G130*F130,2)</f>
        <v>0</v>
      </c>
    </row>
    <row r="131" spans="1:8" ht="36" customHeight="1">
      <c r="A131" s="69"/>
      <c r="B131" s="96"/>
      <c r="C131" s="71" t="s">
        <v>21</v>
      </c>
      <c r="D131" s="39"/>
      <c r="E131" s="72"/>
      <c r="F131" s="39"/>
      <c r="G131" s="69"/>
      <c r="H131" s="73"/>
    </row>
    <row r="132" spans="1:8" ht="36" customHeight="1">
      <c r="A132" s="92" t="s">
        <v>191</v>
      </c>
      <c r="B132" s="97" t="s">
        <v>330</v>
      </c>
      <c r="C132" s="17" t="s">
        <v>192</v>
      </c>
      <c r="D132" s="18" t="s">
        <v>312</v>
      </c>
      <c r="E132" s="19" t="s">
        <v>35</v>
      </c>
      <c r="F132" s="20">
        <v>5000</v>
      </c>
      <c r="G132" s="104"/>
      <c r="H132" s="28">
        <f>ROUND(G132*F132,2)</f>
        <v>0</v>
      </c>
    </row>
    <row r="133" spans="1:8" ht="48" customHeight="1" thickBot="1">
      <c r="A133" s="78"/>
      <c r="B133" s="79" t="str">
        <f>B78</f>
        <v>B</v>
      </c>
      <c r="C133" s="138" t="str">
        <f>C78</f>
        <v>LAGIMODIERE BOULEVARD, NORTHBOUND - REENDERS DRIVE TO CONCORDIA AVENUE BRIDGE</v>
      </c>
      <c r="D133" s="139"/>
      <c r="E133" s="139"/>
      <c r="F133" s="140"/>
      <c r="G133" s="106" t="s">
        <v>14</v>
      </c>
      <c r="H133" s="80">
        <f>SUM(H79:H132)</f>
        <v>0</v>
      </c>
    </row>
    <row r="134" spans="1:8" ht="48" customHeight="1" thickTop="1">
      <c r="A134" s="67"/>
      <c r="B134" s="81" t="s">
        <v>13</v>
      </c>
      <c r="C134" s="135" t="s">
        <v>125</v>
      </c>
      <c r="D134" s="149"/>
      <c r="E134" s="149"/>
      <c r="F134" s="150"/>
      <c r="G134" s="67"/>
      <c r="H134" s="82"/>
    </row>
    <row r="135" spans="1:8" ht="36" customHeight="1">
      <c r="A135" s="69"/>
      <c r="B135" s="70"/>
      <c r="C135" s="71" t="s">
        <v>17</v>
      </c>
      <c r="D135" s="39"/>
      <c r="E135" s="72"/>
      <c r="F135" s="39"/>
      <c r="G135" s="69"/>
      <c r="H135" s="73"/>
    </row>
    <row r="136" spans="1:8" ht="36" customHeight="1">
      <c r="A136" s="15" t="s">
        <v>127</v>
      </c>
      <c r="B136" s="16" t="s">
        <v>89</v>
      </c>
      <c r="C136" s="17" t="s">
        <v>40</v>
      </c>
      <c r="D136" s="18" t="s">
        <v>126</v>
      </c>
      <c r="E136" s="19"/>
      <c r="F136" s="20"/>
      <c r="G136" s="103"/>
      <c r="H136" s="28"/>
    </row>
    <row r="137" spans="1:8" ht="36" customHeight="1">
      <c r="A137" s="15" t="s">
        <v>128</v>
      </c>
      <c r="B137" s="21" t="s">
        <v>36</v>
      </c>
      <c r="C137" s="17" t="s">
        <v>129</v>
      </c>
      <c r="D137" s="18" t="s">
        <v>1</v>
      </c>
      <c r="E137" s="19" t="s">
        <v>35</v>
      </c>
      <c r="F137" s="20">
        <v>10</v>
      </c>
      <c r="G137" s="104"/>
      <c r="H137" s="28">
        <f>ROUND(G137*F137,2)</f>
        <v>0</v>
      </c>
    </row>
    <row r="138" spans="1:8" ht="36" customHeight="1">
      <c r="A138" s="15" t="s">
        <v>130</v>
      </c>
      <c r="B138" s="21" t="s">
        <v>39</v>
      </c>
      <c r="C138" s="17" t="s">
        <v>131</v>
      </c>
      <c r="D138" s="18" t="s">
        <v>1</v>
      </c>
      <c r="E138" s="19" t="s">
        <v>35</v>
      </c>
      <c r="F138" s="20">
        <v>30</v>
      </c>
      <c r="G138" s="104"/>
      <c r="H138" s="28">
        <f>ROUND(G138*F138,2)</f>
        <v>0</v>
      </c>
    </row>
    <row r="139" spans="1:8" ht="36" customHeight="1">
      <c r="A139" s="15" t="s">
        <v>134</v>
      </c>
      <c r="B139" s="21" t="s">
        <v>52</v>
      </c>
      <c r="C139" s="17" t="s">
        <v>135</v>
      </c>
      <c r="D139" s="18" t="s">
        <v>1</v>
      </c>
      <c r="E139" s="19" t="s">
        <v>35</v>
      </c>
      <c r="F139" s="20">
        <v>10</v>
      </c>
      <c r="G139" s="104"/>
      <c r="H139" s="28">
        <f>ROUND(G139*F139,2)</f>
        <v>0</v>
      </c>
    </row>
    <row r="140" spans="1:8" ht="36" customHeight="1">
      <c r="A140" s="15" t="s">
        <v>41</v>
      </c>
      <c r="B140" s="16" t="s">
        <v>90</v>
      </c>
      <c r="C140" s="17" t="s">
        <v>42</v>
      </c>
      <c r="D140" s="18" t="s">
        <v>126</v>
      </c>
      <c r="E140" s="19"/>
      <c r="F140" s="20"/>
      <c r="G140" s="103"/>
      <c r="H140" s="28"/>
    </row>
    <row r="141" spans="1:8" ht="36" customHeight="1">
      <c r="A141" s="15" t="s">
        <v>43</v>
      </c>
      <c r="B141" s="21" t="s">
        <v>36</v>
      </c>
      <c r="C141" s="17" t="s">
        <v>44</v>
      </c>
      <c r="D141" s="18" t="s">
        <v>1</v>
      </c>
      <c r="E141" s="19" t="s">
        <v>38</v>
      </c>
      <c r="F141" s="20">
        <v>80</v>
      </c>
      <c r="G141" s="104"/>
      <c r="H141" s="28">
        <f>ROUND(G141*F141,2)</f>
        <v>0</v>
      </c>
    </row>
    <row r="142" spans="1:8" ht="36" customHeight="1">
      <c r="A142" s="15" t="s">
        <v>45</v>
      </c>
      <c r="B142" s="16" t="s">
        <v>91</v>
      </c>
      <c r="C142" s="17" t="s">
        <v>46</v>
      </c>
      <c r="D142" s="18" t="s">
        <v>126</v>
      </c>
      <c r="E142" s="19"/>
      <c r="F142" s="20"/>
      <c r="G142" s="103"/>
      <c r="H142" s="28"/>
    </row>
    <row r="143" spans="1:8" ht="36" customHeight="1">
      <c r="A143" s="15" t="s">
        <v>47</v>
      </c>
      <c r="B143" s="21" t="s">
        <v>36</v>
      </c>
      <c r="C143" s="17" t="s">
        <v>48</v>
      </c>
      <c r="D143" s="18" t="s">
        <v>1</v>
      </c>
      <c r="E143" s="19" t="s">
        <v>38</v>
      </c>
      <c r="F143" s="20">
        <v>90</v>
      </c>
      <c r="G143" s="104"/>
      <c r="H143" s="28">
        <f>ROUND(G143*F143,2)</f>
        <v>0</v>
      </c>
    </row>
    <row r="144" spans="1:8" ht="36" customHeight="1">
      <c r="A144" s="110" t="s">
        <v>258</v>
      </c>
      <c r="B144" s="111" t="s">
        <v>92</v>
      </c>
      <c r="C144" s="112" t="s">
        <v>259</v>
      </c>
      <c r="D144" s="113" t="s">
        <v>137</v>
      </c>
      <c r="E144" s="114"/>
      <c r="F144" s="115"/>
      <c r="G144" s="116"/>
      <c r="H144" s="117"/>
    </row>
    <row r="145" spans="1:8" ht="36" customHeight="1">
      <c r="A145" s="110" t="s">
        <v>340</v>
      </c>
      <c r="B145" s="118" t="s">
        <v>36</v>
      </c>
      <c r="C145" s="112" t="s">
        <v>139</v>
      </c>
      <c r="D145" s="113" t="s">
        <v>140</v>
      </c>
      <c r="E145" s="114" t="s">
        <v>35</v>
      </c>
      <c r="F145" s="115">
        <v>175</v>
      </c>
      <c r="G145" s="119"/>
      <c r="H145" s="117">
        <f>ROUND(G145*F145,2)</f>
        <v>0</v>
      </c>
    </row>
    <row r="146" spans="1:8" ht="36" customHeight="1">
      <c r="A146" s="110" t="s">
        <v>263</v>
      </c>
      <c r="B146" s="118" t="s">
        <v>39</v>
      </c>
      <c r="C146" s="112" t="s">
        <v>154</v>
      </c>
      <c r="D146" s="113" t="s">
        <v>155</v>
      </c>
      <c r="E146" s="114" t="s">
        <v>35</v>
      </c>
      <c r="F146" s="115">
        <v>2</v>
      </c>
      <c r="G146" s="119"/>
      <c r="H146" s="117">
        <f>ROUND(G146*F146,2)</f>
        <v>0</v>
      </c>
    </row>
    <row r="147" spans="1:8" ht="36" customHeight="1">
      <c r="A147" s="15" t="s">
        <v>136</v>
      </c>
      <c r="B147" s="16" t="s">
        <v>207</v>
      </c>
      <c r="C147" s="17" t="s">
        <v>49</v>
      </c>
      <c r="D147" s="18" t="s">
        <v>137</v>
      </c>
      <c r="E147" s="19"/>
      <c r="F147" s="20"/>
      <c r="G147" s="103"/>
      <c r="H147" s="28"/>
    </row>
    <row r="148" spans="1:8" ht="36" customHeight="1">
      <c r="A148" s="15" t="s">
        <v>138</v>
      </c>
      <c r="B148" s="21" t="s">
        <v>36</v>
      </c>
      <c r="C148" s="17" t="s">
        <v>139</v>
      </c>
      <c r="D148" s="18" t="s">
        <v>140</v>
      </c>
      <c r="E148" s="19" t="s">
        <v>35</v>
      </c>
      <c r="F148" s="20">
        <v>10</v>
      </c>
      <c r="G148" s="104"/>
      <c r="H148" s="28">
        <f>ROUND(G148*F148,2)</f>
        <v>0</v>
      </c>
    </row>
    <row r="149" spans="1:8" ht="36" customHeight="1">
      <c r="A149" s="15" t="s">
        <v>141</v>
      </c>
      <c r="B149" s="21" t="s">
        <v>39</v>
      </c>
      <c r="C149" s="17" t="s">
        <v>142</v>
      </c>
      <c r="D149" s="18" t="s">
        <v>50</v>
      </c>
      <c r="E149" s="19"/>
      <c r="F149" s="20"/>
      <c r="G149" s="103"/>
      <c r="H149" s="28"/>
    </row>
    <row r="150" spans="1:8" ht="36" customHeight="1">
      <c r="A150" s="15" t="s">
        <v>143</v>
      </c>
      <c r="B150" s="22" t="s">
        <v>144</v>
      </c>
      <c r="C150" s="17" t="s">
        <v>145</v>
      </c>
      <c r="D150" s="18"/>
      <c r="E150" s="19" t="s">
        <v>35</v>
      </c>
      <c r="F150" s="20">
        <v>20</v>
      </c>
      <c r="G150" s="104"/>
      <c r="H150" s="28">
        <f>ROUND(G150*F150,2)</f>
        <v>0</v>
      </c>
    </row>
    <row r="151" spans="1:8" ht="36" customHeight="1">
      <c r="A151" s="15" t="s">
        <v>153</v>
      </c>
      <c r="B151" s="21" t="s">
        <v>52</v>
      </c>
      <c r="C151" s="17" t="s">
        <v>154</v>
      </c>
      <c r="D151" s="18" t="s">
        <v>155</v>
      </c>
      <c r="E151" s="19" t="s">
        <v>35</v>
      </c>
      <c r="F151" s="20">
        <v>2</v>
      </c>
      <c r="G151" s="104"/>
      <c r="H151" s="28">
        <f>ROUND(G151*F151,2)</f>
        <v>0</v>
      </c>
    </row>
    <row r="152" spans="1:8" ht="36" customHeight="1">
      <c r="A152" s="15" t="s">
        <v>220</v>
      </c>
      <c r="B152" s="21" t="s">
        <v>69</v>
      </c>
      <c r="C152" s="17" t="s">
        <v>221</v>
      </c>
      <c r="D152" s="18" t="s">
        <v>222</v>
      </c>
      <c r="E152" s="19" t="s">
        <v>35</v>
      </c>
      <c r="F152" s="20">
        <v>5</v>
      </c>
      <c r="G152" s="102"/>
      <c r="H152" s="30">
        <f>ROUND(G152*F152,2)</f>
        <v>0</v>
      </c>
    </row>
    <row r="153" spans="1:8" ht="36" customHeight="1">
      <c r="A153" s="15" t="s">
        <v>55</v>
      </c>
      <c r="B153" s="16" t="s">
        <v>225</v>
      </c>
      <c r="C153" s="17" t="s">
        <v>56</v>
      </c>
      <c r="D153" s="18" t="s">
        <v>174</v>
      </c>
      <c r="E153" s="23"/>
      <c r="F153" s="20"/>
      <c r="G153" s="103"/>
      <c r="H153" s="28"/>
    </row>
    <row r="154" spans="1:8" ht="36" customHeight="1">
      <c r="A154" s="15" t="s">
        <v>57</v>
      </c>
      <c r="B154" s="21" t="s">
        <v>36</v>
      </c>
      <c r="C154" s="17" t="s">
        <v>58</v>
      </c>
      <c r="D154" s="18"/>
      <c r="E154" s="19"/>
      <c r="F154" s="20"/>
      <c r="G154" s="103"/>
      <c r="H154" s="28"/>
    </row>
    <row r="155" spans="1:8" ht="36" customHeight="1">
      <c r="A155" s="15" t="s">
        <v>59</v>
      </c>
      <c r="B155" s="22" t="s">
        <v>144</v>
      </c>
      <c r="C155" s="17" t="s">
        <v>175</v>
      </c>
      <c r="D155" s="18"/>
      <c r="E155" s="19" t="s">
        <v>37</v>
      </c>
      <c r="F155" s="20">
        <v>700</v>
      </c>
      <c r="G155" s="104"/>
      <c r="H155" s="28">
        <f>ROUND(G155*F155,2)</f>
        <v>0</v>
      </c>
    </row>
    <row r="156" spans="1:8" ht="36" customHeight="1">
      <c r="A156" s="15" t="s">
        <v>84</v>
      </c>
      <c r="B156" s="21" t="s">
        <v>39</v>
      </c>
      <c r="C156" s="17" t="s">
        <v>85</v>
      </c>
      <c r="D156" s="18"/>
      <c r="E156" s="19"/>
      <c r="F156" s="20"/>
      <c r="G156" s="103"/>
      <c r="H156" s="28"/>
    </row>
    <row r="157" spans="1:8" ht="36" customHeight="1">
      <c r="A157" s="15" t="s">
        <v>86</v>
      </c>
      <c r="B157" s="22" t="s">
        <v>144</v>
      </c>
      <c r="C157" s="17" t="s">
        <v>175</v>
      </c>
      <c r="D157" s="18"/>
      <c r="E157" s="19" t="s">
        <v>37</v>
      </c>
      <c r="F157" s="20">
        <v>50</v>
      </c>
      <c r="G157" s="104"/>
      <c r="H157" s="28">
        <f>ROUND(G157*F157,2)</f>
        <v>0</v>
      </c>
    </row>
    <row r="158" spans="1:8" ht="36" customHeight="1">
      <c r="A158" s="15" t="s">
        <v>176</v>
      </c>
      <c r="B158" s="16" t="s">
        <v>208</v>
      </c>
      <c r="C158" s="17" t="s">
        <v>177</v>
      </c>
      <c r="D158" s="18" t="s">
        <v>178</v>
      </c>
      <c r="E158" s="19"/>
      <c r="F158" s="20"/>
      <c r="G158" s="103"/>
      <c r="H158" s="28"/>
    </row>
    <row r="159" spans="1:8" ht="36" customHeight="1">
      <c r="A159" s="15" t="s">
        <v>179</v>
      </c>
      <c r="B159" s="21" t="s">
        <v>36</v>
      </c>
      <c r="C159" s="17" t="s">
        <v>180</v>
      </c>
      <c r="D159" s="18" t="s">
        <v>1</v>
      </c>
      <c r="E159" s="19" t="s">
        <v>35</v>
      </c>
      <c r="F159" s="20">
        <v>2125</v>
      </c>
      <c r="G159" s="104"/>
      <c r="H159" s="28">
        <f>ROUND(G159*F159,2)</f>
        <v>0</v>
      </c>
    </row>
    <row r="160" spans="1:8" ht="36" customHeight="1">
      <c r="A160" s="15" t="s">
        <v>181</v>
      </c>
      <c r="B160" s="21" t="s">
        <v>39</v>
      </c>
      <c r="C160" s="17" t="s">
        <v>182</v>
      </c>
      <c r="D160" s="18" t="s">
        <v>1</v>
      </c>
      <c r="E160" s="19" t="s">
        <v>35</v>
      </c>
      <c r="F160" s="20">
        <v>2000</v>
      </c>
      <c r="G160" s="104"/>
      <c r="H160" s="28">
        <f>ROUND(G160*F160,2)</f>
        <v>0</v>
      </c>
    </row>
    <row r="161" spans="1:8" ht="36" customHeight="1">
      <c r="A161" s="15" t="s">
        <v>223</v>
      </c>
      <c r="B161" s="21" t="s">
        <v>52</v>
      </c>
      <c r="C161" s="17" t="s">
        <v>224</v>
      </c>
      <c r="D161" s="18" t="s">
        <v>1</v>
      </c>
      <c r="E161" s="19" t="s">
        <v>35</v>
      </c>
      <c r="F161" s="20">
        <v>10</v>
      </c>
      <c r="G161" s="102"/>
      <c r="H161" s="30">
        <f>ROUND(G161*F161,2)</f>
        <v>0</v>
      </c>
    </row>
    <row r="162" spans="1:8" ht="36" customHeight="1">
      <c r="A162" s="69"/>
      <c r="B162" s="74"/>
      <c r="C162" s="71" t="s">
        <v>18</v>
      </c>
      <c r="D162" s="39"/>
      <c r="E162" s="75"/>
      <c r="F162" s="76"/>
      <c r="G162" s="69"/>
      <c r="H162" s="73"/>
    </row>
    <row r="163" spans="1:8" ht="36" customHeight="1">
      <c r="A163" s="24" t="s">
        <v>60</v>
      </c>
      <c r="B163" s="16" t="s">
        <v>209</v>
      </c>
      <c r="C163" s="17" t="s">
        <v>61</v>
      </c>
      <c r="D163" s="18" t="s">
        <v>183</v>
      </c>
      <c r="E163" s="19" t="s">
        <v>51</v>
      </c>
      <c r="F163" s="25">
        <v>2500</v>
      </c>
      <c r="G163" s="104"/>
      <c r="H163" s="28">
        <f>ROUND(G163*F163,2)</f>
        <v>0</v>
      </c>
    </row>
    <row r="164" spans="1:8" ht="36" customHeight="1">
      <c r="A164" s="69"/>
      <c r="B164" s="74"/>
      <c r="C164" s="71" t="s">
        <v>19</v>
      </c>
      <c r="D164" s="39"/>
      <c r="E164" s="76"/>
      <c r="F164" s="76"/>
      <c r="G164" s="69"/>
      <c r="H164" s="73"/>
    </row>
    <row r="165" spans="1:8" ht="36" customHeight="1">
      <c r="A165" s="24" t="s">
        <v>302</v>
      </c>
      <c r="B165" s="16" t="s">
        <v>210</v>
      </c>
      <c r="C165" s="17" t="s">
        <v>303</v>
      </c>
      <c r="D165" s="18" t="s">
        <v>184</v>
      </c>
      <c r="E165" s="19"/>
      <c r="F165" s="25"/>
      <c r="G165" s="101"/>
      <c r="H165" s="38"/>
    </row>
    <row r="166" spans="1:8" ht="36" customHeight="1">
      <c r="A166" s="24" t="s">
        <v>304</v>
      </c>
      <c r="B166" s="21" t="s">
        <v>36</v>
      </c>
      <c r="C166" s="17" t="s">
        <v>307</v>
      </c>
      <c r="D166" s="18"/>
      <c r="E166" s="19" t="s">
        <v>38</v>
      </c>
      <c r="F166" s="25">
        <v>1</v>
      </c>
      <c r="G166" s="102"/>
      <c r="H166" s="30">
        <f>ROUND(G166*F166,2)</f>
        <v>0</v>
      </c>
    </row>
    <row r="167" spans="1:8" ht="36" customHeight="1">
      <c r="A167" s="24" t="s">
        <v>276</v>
      </c>
      <c r="B167" s="16" t="s">
        <v>211</v>
      </c>
      <c r="C167" s="17" t="s">
        <v>277</v>
      </c>
      <c r="D167" s="18" t="s">
        <v>184</v>
      </c>
      <c r="E167" s="19"/>
      <c r="F167" s="25"/>
      <c r="G167" s="101"/>
      <c r="H167" s="38"/>
    </row>
    <row r="168" spans="1:8" ht="36" customHeight="1">
      <c r="A168" s="24" t="s">
        <v>278</v>
      </c>
      <c r="B168" s="21" t="s">
        <v>36</v>
      </c>
      <c r="C168" s="17" t="s">
        <v>287</v>
      </c>
      <c r="D168" s="18"/>
      <c r="E168" s="19"/>
      <c r="F168" s="25"/>
      <c r="G168" s="101"/>
      <c r="H168" s="38"/>
    </row>
    <row r="169" spans="1:8" ht="36" customHeight="1">
      <c r="A169" s="24" t="s">
        <v>279</v>
      </c>
      <c r="B169" s="22" t="s">
        <v>144</v>
      </c>
      <c r="C169" s="17" t="s">
        <v>338</v>
      </c>
      <c r="D169" s="18"/>
      <c r="E169" s="19" t="s">
        <v>51</v>
      </c>
      <c r="F169" s="25">
        <v>2</v>
      </c>
      <c r="G169" s="102"/>
      <c r="H169" s="30">
        <f>ROUND(G169*F169,2)</f>
        <v>0</v>
      </c>
    </row>
    <row r="170" spans="1:8" ht="36" customHeight="1">
      <c r="A170" s="24" t="s">
        <v>280</v>
      </c>
      <c r="B170" s="16" t="s">
        <v>212</v>
      </c>
      <c r="C170" s="26" t="s">
        <v>281</v>
      </c>
      <c r="D170" s="18" t="s">
        <v>184</v>
      </c>
      <c r="E170" s="19"/>
      <c r="F170" s="25"/>
      <c r="G170" s="101"/>
      <c r="H170" s="38"/>
    </row>
    <row r="171" spans="1:8" ht="36" customHeight="1">
      <c r="A171" s="24" t="s">
        <v>282</v>
      </c>
      <c r="B171" s="21" t="s">
        <v>36</v>
      </c>
      <c r="C171" s="26" t="s">
        <v>286</v>
      </c>
      <c r="D171" s="18"/>
      <c r="E171" s="19" t="s">
        <v>38</v>
      </c>
      <c r="F171" s="25">
        <v>1</v>
      </c>
      <c r="G171" s="102"/>
      <c r="H171" s="30">
        <f>ROUND(G171*F171,2)</f>
        <v>0</v>
      </c>
    </row>
    <row r="172" spans="1:8" ht="36" customHeight="1">
      <c r="A172" s="24" t="s">
        <v>305</v>
      </c>
      <c r="B172" s="16" t="s">
        <v>213</v>
      </c>
      <c r="C172" s="17" t="s">
        <v>306</v>
      </c>
      <c r="D172" s="18" t="s">
        <v>184</v>
      </c>
      <c r="E172" s="19" t="s">
        <v>38</v>
      </c>
      <c r="F172" s="25">
        <v>1</v>
      </c>
      <c r="G172" s="102"/>
      <c r="H172" s="30">
        <f>ROUND(G172*F172,2)</f>
        <v>0</v>
      </c>
    </row>
    <row r="173" spans="1:8" ht="36" customHeight="1">
      <c r="A173" s="24" t="s">
        <v>93</v>
      </c>
      <c r="B173" s="16" t="s">
        <v>308</v>
      </c>
      <c r="C173" s="26" t="s">
        <v>185</v>
      </c>
      <c r="D173" s="18" t="s">
        <v>184</v>
      </c>
      <c r="E173" s="19"/>
      <c r="F173" s="25"/>
      <c r="G173" s="103"/>
      <c r="H173" s="29"/>
    </row>
    <row r="174" spans="1:8" ht="36" customHeight="1">
      <c r="A174" s="24" t="s">
        <v>94</v>
      </c>
      <c r="B174" s="21" t="s">
        <v>36</v>
      </c>
      <c r="C174" s="17" t="s">
        <v>95</v>
      </c>
      <c r="D174" s="18"/>
      <c r="E174" s="19" t="s">
        <v>38</v>
      </c>
      <c r="F174" s="25">
        <v>4</v>
      </c>
      <c r="G174" s="104"/>
      <c r="H174" s="28">
        <f>ROUND(G174*F174,2)</f>
        <v>0</v>
      </c>
    </row>
    <row r="175" spans="1:8" ht="36" customHeight="1">
      <c r="A175" s="24" t="s">
        <v>96</v>
      </c>
      <c r="B175" s="21" t="s">
        <v>39</v>
      </c>
      <c r="C175" s="17" t="s">
        <v>97</v>
      </c>
      <c r="D175" s="18"/>
      <c r="E175" s="19" t="s">
        <v>38</v>
      </c>
      <c r="F175" s="25">
        <v>2</v>
      </c>
      <c r="G175" s="104"/>
      <c r="H175" s="28">
        <f>ROUND(G175*F175,2)</f>
        <v>0</v>
      </c>
    </row>
    <row r="176" spans="1:8" ht="36" customHeight="1">
      <c r="A176" s="24" t="s">
        <v>98</v>
      </c>
      <c r="B176" s="21" t="s">
        <v>52</v>
      </c>
      <c r="C176" s="17" t="s">
        <v>99</v>
      </c>
      <c r="D176" s="18"/>
      <c r="E176" s="19" t="s">
        <v>38</v>
      </c>
      <c r="F176" s="25">
        <v>2</v>
      </c>
      <c r="G176" s="104"/>
      <c r="H176" s="28">
        <f>ROUND(G176*F176,2)</f>
        <v>0</v>
      </c>
    </row>
    <row r="177" spans="1:8" ht="36" customHeight="1">
      <c r="A177" s="69"/>
      <c r="B177" s="77"/>
      <c r="C177" s="71" t="s">
        <v>20</v>
      </c>
      <c r="D177" s="39"/>
      <c r="E177" s="75"/>
      <c r="F177" s="76"/>
      <c r="G177" s="69"/>
      <c r="H177" s="73"/>
    </row>
    <row r="178" spans="1:8" ht="36" customHeight="1">
      <c r="A178" s="24" t="s">
        <v>65</v>
      </c>
      <c r="B178" s="16" t="s">
        <v>309</v>
      </c>
      <c r="C178" s="17" t="s">
        <v>101</v>
      </c>
      <c r="D178" s="18" t="s">
        <v>186</v>
      </c>
      <c r="E178" s="19" t="s">
        <v>38</v>
      </c>
      <c r="F178" s="25">
        <v>2</v>
      </c>
      <c r="G178" s="104"/>
      <c r="H178" s="28">
        <f>ROUND(G178*F178,2)</f>
        <v>0</v>
      </c>
    </row>
    <row r="179" spans="1:8" ht="36" customHeight="1">
      <c r="A179" s="24" t="s">
        <v>66</v>
      </c>
      <c r="B179" s="16" t="s">
        <v>310</v>
      </c>
      <c r="C179" s="17" t="s">
        <v>102</v>
      </c>
      <c r="D179" s="18" t="s">
        <v>186</v>
      </c>
      <c r="E179" s="19"/>
      <c r="F179" s="25"/>
      <c r="G179" s="103"/>
      <c r="H179" s="29"/>
    </row>
    <row r="180" spans="1:8" ht="36" customHeight="1">
      <c r="A180" s="24" t="s">
        <v>187</v>
      </c>
      <c r="B180" s="21" t="s">
        <v>36</v>
      </c>
      <c r="C180" s="17" t="s">
        <v>188</v>
      </c>
      <c r="D180" s="18"/>
      <c r="E180" s="19" t="s">
        <v>38</v>
      </c>
      <c r="F180" s="25">
        <v>5</v>
      </c>
      <c r="G180" s="104"/>
      <c r="H180" s="28">
        <f>ROUND(G180*F180,2)</f>
        <v>0</v>
      </c>
    </row>
    <row r="181" spans="1:8" ht="36" customHeight="1">
      <c r="A181" s="24" t="s">
        <v>67</v>
      </c>
      <c r="B181" s="21" t="s">
        <v>39</v>
      </c>
      <c r="C181" s="17" t="s">
        <v>189</v>
      </c>
      <c r="D181" s="18"/>
      <c r="E181" s="19" t="s">
        <v>38</v>
      </c>
      <c r="F181" s="25">
        <v>5</v>
      </c>
      <c r="G181" s="104"/>
      <c r="H181" s="28">
        <f>ROUND(G181*F181,2)</f>
        <v>0</v>
      </c>
    </row>
    <row r="182" spans="1:8" ht="36" customHeight="1">
      <c r="A182" s="24" t="s">
        <v>68</v>
      </c>
      <c r="B182" s="21" t="s">
        <v>52</v>
      </c>
      <c r="C182" s="17" t="s">
        <v>190</v>
      </c>
      <c r="D182" s="18"/>
      <c r="E182" s="19" t="s">
        <v>38</v>
      </c>
      <c r="F182" s="25">
        <v>5</v>
      </c>
      <c r="G182" s="104"/>
      <c r="H182" s="28">
        <f>ROUND(G182*F182,2)</f>
        <v>0</v>
      </c>
    </row>
    <row r="183" spans="1:8" ht="36" customHeight="1">
      <c r="A183" s="24" t="s">
        <v>87</v>
      </c>
      <c r="B183" s="16" t="s">
        <v>311</v>
      </c>
      <c r="C183" s="17" t="s">
        <v>103</v>
      </c>
      <c r="D183" s="18" t="s">
        <v>186</v>
      </c>
      <c r="E183" s="19" t="s">
        <v>38</v>
      </c>
      <c r="F183" s="25">
        <v>6</v>
      </c>
      <c r="G183" s="104"/>
      <c r="H183" s="28">
        <f>ROUND(G183*F183,2)</f>
        <v>0</v>
      </c>
    </row>
    <row r="184" spans="1:8" ht="36" customHeight="1">
      <c r="A184" s="24" t="s">
        <v>88</v>
      </c>
      <c r="B184" s="16" t="s">
        <v>341</v>
      </c>
      <c r="C184" s="17" t="s">
        <v>104</v>
      </c>
      <c r="D184" s="18" t="s">
        <v>186</v>
      </c>
      <c r="E184" s="19" t="s">
        <v>38</v>
      </c>
      <c r="F184" s="25">
        <v>1</v>
      </c>
      <c r="G184" s="104"/>
      <c r="H184" s="28">
        <f>ROUND(G184*F184,2)</f>
        <v>0</v>
      </c>
    </row>
    <row r="185" spans="1:8" ht="48" customHeight="1" thickBot="1">
      <c r="A185" s="78"/>
      <c r="B185" s="79" t="str">
        <f>B134</f>
        <v>C</v>
      </c>
      <c r="C185" s="138" t="str">
        <f>C134</f>
        <v>ST MARY'S ROAD - CONISTON STREET TO LYNDALE DRIVE</v>
      </c>
      <c r="D185" s="139"/>
      <c r="E185" s="139"/>
      <c r="F185" s="140"/>
      <c r="G185" s="106" t="s">
        <v>14</v>
      </c>
      <c r="H185" s="80">
        <f>SUM(H135:H184)</f>
        <v>0</v>
      </c>
    </row>
    <row r="186" spans="1:8" ht="48" customHeight="1" thickTop="1">
      <c r="A186" s="83"/>
      <c r="B186" s="84"/>
      <c r="C186" s="85" t="s">
        <v>15</v>
      </c>
      <c r="D186" s="86"/>
      <c r="E186" s="87"/>
      <c r="F186" s="87"/>
      <c r="H186" s="88"/>
    </row>
    <row r="187" spans="1:8" ht="48" customHeight="1" thickBot="1">
      <c r="A187" s="89"/>
      <c r="B187" s="79" t="str">
        <f>B6</f>
        <v>A</v>
      </c>
      <c r="C187" s="143" t="str">
        <f>C6</f>
        <v>ST ANNE'S ROAD, SOUTHBOUND - FERMOR AVENUE TO LAVALEE ROAD</v>
      </c>
      <c r="D187" s="144"/>
      <c r="E187" s="144"/>
      <c r="F187" s="145"/>
      <c r="G187" s="108" t="s">
        <v>14</v>
      </c>
      <c r="H187" s="90">
        <f>H77</f>
        <v>0</v>
      </c>
    </row>
    <row r="188" spans="1:8" ht="48" customHeight="1" thickBot="1" thickTop="1">
      <c r="A188" s="89"/>
      <c r="B188" s="79" t="str">
        <f>B133</f>
        <v>B</v>
      </c>
      <c r="C188" s="146" t="str">
        <f>C78</f>
        <v>LAGIMODIERE BOULEVARD, NORTHBOUND - REENDERS DRIVE TO CONCORDIA AVENUE BRIDGE</v>
      </c>
      <c r="D188" s="147"/>
      <c r="E188" s="147"/>
      <c r="F188" s="148"/>
      <c r="G188" s="108" t="s">
        <v>14</v>
      </c>
      <c r="H188" s="90">
        <f>H133</f>
        <v>0</v>
      </c>
    </row>
    <row r="189" spans="1:8" ht="48" customHeight="1" thickBot="1" thickTop="1">
      <c r="A189" s="89"/>
      <c r="B189" s="79" t="str">
        <f>B134</f>
        <v>C</v>
      </c>
      <c r="C189" s="146" t="str">
        <f>C134</f>
        <v>ST MARY'S ROAD - CONISTON STREET TO LYNDALE DRIVE</v>
      </c>
      <c r="D189" s="147"/>
      <c r="E189" s="147"/>
      <c r="F189" s="148"/>
      <c r="G189" s="108" t="s">
        <v>14</v>
      </c>
      <c r="H189" s="90">
        <f>H185</f>
        <v>0</v>
      </c>
    </row>
    <row r="190" spans="1:8" ht="48" customHeight="1" thickTop="1">
      <c r="A190" s="69"/>
      <c r="B190" s="141" t="s">
        <v>31</v>
      </c>
      <c r="C190" s="142"/>
      <c r="D190" s="142"/>
      <c r="E190" s="142"/>
      <c r="F190" s="142"/>
      <c r="G190" s="151">
        <f>SUM(H187:H189)</f>
        <v>0</v>
      </c>
      <c r="H190" s="152"/>
    </row>
    <row r="191" spans="1:8" ht="48" customHeight="1">
      <c r="A191" s="69"/>
      <c r="B191" s="153" t="s">
        <v>29</v>
      </c>
      <c r="C191" s="154"/>
      <c r="D191" s="154"/>
      <c r="E191" s="154"/>
      <c r="F191" s="154"/>
      <c r="G191" s="154"/>
      <c r="H191" s="155"/>
    </row>
    <row r="192" spans="1:8" ht="48" customHeight="1">
      <c r="A192" s="69"/>
      <c r="B192" s="132" t="s">
        <v>30</v>
      </c>
      <c r="C192" s="133"/>
      <c r="D192" s="133"/>
      <c r="E192" s="133"/>
      <c r="F192" s="133"/>
      <c r="G192" s="133"/>
      <c r="H192" s="134"/>
    </row>
    <row r="193" spans="1:8" ht="48" customHeight="1">
      <c r="A193" s="12"/>
      <c r="B193" s="9"/>
      <c r="C193" s="10"/>
      <c r="D193" s="11"/>
      <c r="E193" s="10"/>
      <c r="F193" s="10"/>
      <c r="G193" s="109"/>
      <c r="H193" s="4"/>
    </row>
  </sheetData>
  <sheetProtection password="CC3D" sheet="1" selectLockedCells="1"/>
  <mergeCells count="13">
    <mergeCell ref="C134:F134"/>
    <mergeCell ref="G190:H190"/>
    <mergeCell ref="B191:H191"/>
    <mergeCell ref="B192:H192"/>
    <mergeCell ref="C6:F6"/>
    <mergeCell ref="C185:F185"/>
    <mergeCell ref="B190:F190"/>
    <mergeCell ref="C78:F78"/>
    <mergeCell ref="C133:F133"/>
    <mergeCell ref="C77:F77"/>
    <mergeCell ref="C187:F187"/>
    <mergeCell ref="C188:F188"/>
    <mergeCell ref="C189:F189"/>
  </mergeCells>
  <conditionalFormatting sqref="D10 D17 D37:D41 D56:D60 D19:D25 D137:D139 D113:D117 D147:D150">
    <cfRule type="cellIs" priority="378" dxfId="222" operator="equal" stopIfTrue="1">
      <formula>"CW 2130-R11"</formula>
    </cfRule>
    <cfRule type="cellIs" priority="379" dxfId="222" operator="equal" stopIfTrue="1">
      <formula>"CW 3120-R2"</formula>
    </cfRule>
    <cfRule type="cellIs" priority="380" dxfId="222" operator="equal" stopIfTrue="1">
      <formula>"CW 3240-R7"</formula>
    </cfRule>
  </conditionalFormatting>
  <conditionalFormatting sqref="D11:D14">
    <cfRule type="cellIs" priority="375" dxfId="222" operator="equal" stopIfTrue="1">
      <formula>"CW 2130-R11"</formula>
    </cfRule>
    <cfRule type="cellIs" priority="376" dxfId="222" operator="equal" stopIfTrue="1">
      <formula>"CW 3120-R2"</formula>
    </cfRule>
    <cfRule type="cellIs" priority="377" dxfId="222" operator="equal" stopIfTrue="1">
      <formula>"CW 3240-R7"</formula>
    </cfRule>
  </conditionalFormatting>
  <conditionalFormatting sqref="D15:D16">
    <cfRule type="cellIs" priority="372" dxfId="222" operator="equal" stopIfTrue="1">
      <formula>"CW 2130-R11"</formula>
    </cfRule>
    <cfRule type="cellIs" priority="373" dxfId="222" operator="equal" stopIfTrue="1">
      <formula>"CW 3120-R2"</formula>
    </cfRule>
    <cfRule type="cellIs" priority="374" dxfId="222" operator="equal" stopIfTrue="1">
      <formula>"CW 3240-R7"</formula>
    </cfRule>
  </conditionalFormatting>
  <conditionalFormatting sqref="D18">
    <cfRule type="cellIs" priority="363" dxfId="222" operator="equal" stopIfTrue="1">
      <formula>"CW 2130-R11"</formula>
    </cfRule>
    <cfRule type="cellIs" priority="364" dxfId="222" operator="equal" stopIfTrue="1">
      <formula>"CW 3120-R2"</formula>
    </cfRule>
    <cfRule type="cellIs" priority="365" dxfId="222" operator="equal" stopIfTrue="1">
      <formula>"CW 3240-R7"</formula>
    </cfRule>
  </conditionalFormatting>
  <conditionalFormatting sqref="D26">
    <cfRule type="cellIs" priority="360" dxfId="222" operator="equal" stopIfTrue="1">
      <formula>"CW 2130-R11"</formula>
    </cfRule>
    <cfRule type="cellIs" priority="361" dxfId="222" operator="equal" stopIfTrue="1">
      <formula>"CW 3120-R2"</formula>
    </cfRule>
    <cfRule type="cellIs" priority="362" dxfId="222" operator="equal" stopIfTrue="1">
      <formula>"CW 3240-R7"</formula>
    </cfRule>
  </conditionalFormatting>
  <conditionalFormatting sqref="D27:D33">
    <cfRule type="cellIs" priority="354" dxfId="222" operator="equal" stopIfTrue="1">
      <formula>"CW 2130-R11"</formula>
    </cfRule>
    <cfRule type="cellIs" priority="355" dxfId="222" operator="equal" stopIfTrue="1">
      <formula>"CW 3120-R2"</formula>
    </cfRule>
    <cfRule type="cellIs" priority="356" dxfId="222" operator="equal" stopIfTrue="1">
      <formula>"CW 3240-R7"</formula>
    </cfRule>
  </conditionalFormatting>
  <conditionalFormatting sqref="D34:D35">
    <cfRule type="cellIs" priority="348" dxfId="222" operator="equal" stopIfTrue="1">
      <formula>"CW 2130-R11"</formula>
    </cfRule>
    <cfRule type="cellIs" priority="349" dxfId="222" operator="equal" stopIfTrue="1">
      <formula>"CW 3120-R2"</formula>
    </cfRule>
    <cfRule type="cellIs" priority="350" dxfId="222" operator="equal" stopIfTrue="1">
      <formula>"CW 3240-R7"</formula>
    </cfRule>
  </conditionalFormatting>
  <conditionalFormatting sqref="D42:D43">
    <cfRule type="cellIs" priority="342" dxfId="222" operator="equal" stopIfTrue="1">
      <formula>"CW 2130-R11"</formula>
    </cfRule>
    <cfRule type="cellIs" priority="343" dxfId="222" operator="equal" stopIfTrue="1">
      <formula>"CW 3120-R2"</formula>
    </cfRule>
    <cfRule type="cellIs" priority="344" dxfId="222" operator="equal" stopIfTrue="1">
      <formula>"CW 3240-R7"</formula>
    </cfRule>
  </conditionalFormatting>
  <conditionalFormatting sqref="D44">
    <cfRule type="cellIs" priority="339" dxfId="222" operator="equal" stopIfTrue="1">
      <formula>"CW 2130-R11"</formula>
    </cfRule>
    <cfRule type="cellIs" priority="340" dxfId="222" operator="equal" stopIfTrue="1">
      <formula>"CW 3120-R2"</formula>
    </cfRule>
    <cfRule type="cellIs" priority="341" dxfId="222" operator="equal" stopIfTrue="1">
      <formula>"CW 3240-R7"</formula>
    </cfRule>
  </conditionalFormatting>
  <conditionalFormatting sqref="D46">
    <cfRule type="cellIs" priority="336" dxfId="222" operator="equal" stopIfTrue="1">
      <formula>"CW 2130-R11"</formula>
    </cfRule>
    <cfRule type="cellIs" priority="337" dxfId="222" operator="equal" stopIfTrue="1">
      <formula>"CW 3120-R2"</formula>
    </cfRule>
    <cfRule type="cellIs" priority="338" dxfId="222" operator="equal" stopIfTrue="1">
      <formula>"CW 3240-R7"</formula>
    </cfRule>
  </conditionalFormatting>
  <conditionalFormatting sqref="D55">
    <cfRule type="cellIs" priority="330" dxfId="222" operator="equal" stopIfTrue="1">
      <formula>"CW 3120-R2"</formula>
    </cfRule>
    <cfRule type="cellIs" priority="331" dxfId="222" operator="equal" stopIfTrue="1">
      <formula>"CW 3240-R7"</formula>
    </cfRule>
  </conditionalFormatting>
  <conditionalFormatting sqref="D64">
    <cfRule type="cellIs" priority="324" dxfId="222" operator="equal" stopIfTrue="1">
      <formula>"CW 2130-R11"</formula>
    </cfRule>
    <cfRule type="cellIs" priority="325" dxfId="222" operator="equal" stopIfTrue="1">
      <formula>"CW 3120-R2"</formula>
    </cfRule>
    <cfRule type="cellIs" priority="326" dxfId="222" operator="equal" stopIfTrue="1">
      <formula>"CW 3240-R7"</formula>
    </cfRule>
  </conditionalFormatting>
  <conditionalFormatting sqref="D65:D68">
    <cfRule type="cellIs" priority="316" dxfId="222" operator="equal" stopIfTrue="1">
      <formula>"CW 2130-R11"</formula>
    </cfRule>
    <cfRule type="cellIs" priority="317" dxfId="222" operator="equal" stopIfTrue="1">
      <formula>"CW 3120-R2"</formula>
    </cfRule>
    <cfRule type="cellIs" priority="318" dxfId="222" operator="equal" stopIfTrue="1">
      <formula>"CW 3240-R7"</formula>
    </cfRule>
  </conditionalFormatting>
  <conditionalFormatting sqref="D69:D70">
    <cfRule type="cellIs" priority="313" dxfId="222" operator="equal" stopIfTrue="1">
      <formula>"CW 2130-R11"</formula>
    </cfRule>
    <cfRule type="cellIs" priority="314" dxfId="222" operator="equal" stopIfTrue="1">
      <formula>"CW 3120-R2"</formula>
    </cfRule>
    <cfRule type="cellIs" priority="315" dxfId="222" operator="equal" stopIfTrue="1">
      <formula>"CW 3240-R7"</formula>
    </cfRule>
  </conditionalFormatting>
  <conditionalFormatting sqref="D76">
    <cfRule type="cellIs" priority="307" dxfId="222" operator="equal" stopIfTrue="1">
      <formula>"CW 2130-R11"</formula>
    </cfRule>
    <cfRule type="cellIs" priority="308" dxfId="222" operator="equal" stopIfTrue="1">
      <formula>"CW 3120-R2"</formula>
    </cfRule>
    <cfRule type="cellIs" priority="309" dxfId="222" operator="equal" stopIfTrue="1">
      <formula>"CW 3240-R7"</formula>
    </cfRule>
  </conditionalFormatting>
  <conditionalFormatting sqref="D91 D96 D118:D122">
    <cfRule type="cellIs" priority="304" dxfId="222" operator="equal" stopIfTrue="1">
      <formula>"CW 2130-R11"</formula>
    </cfRule>
    <cfRule type="cellIs" priority="305" dxfId="222" operator="equal" stopIfTrue="1">
      <formula>"CW 3120-R2"</formula>
    </cfRule>
    <cfRule type="cellIs" priority="306" dxfId="222" operator="equal" stopIfTrue="1">
      <formula>"CW 3240-R7"</formula>
    </cfRule>
  </conditionalFormatting>
  <conditionalFormatting sqref="D92:D93">
    <cfRule type="cellIs" priority="301" dxfId="222" operator="equal" stopIfTrue="1">
      <formula>"CW 2130-R11"</formula>
    </cfRule>
    <cfRule type="cellIs" priority="302" dxfId="222" operator="equal" stopIfTrue="1">
      <formula>"CW 3120-R2"</formula>
    </cfRule>
    <cfRule type="cellIs" priority="303" dxfId="222" operator="equal" stopIfTrue="1">
      <formula>"CW 3240-R7"</formula>
    </cfRule>
  </conditionalFormatting>
  <conditionalFormatting sqref="D94:D95">
    <cfRule type="cellIs" priority="298" dxfId="222" operator="equal" stopIfTrue="1">
      <formula>"CW 2130-R11"</formula>
    </cfRule>
    <cfRule type="cellIs" priority="299" dxfId="222" operator="equal" stopIfTrue="1">
      <formula>"CW 3120-R2"</formula>
    </cfRule>
    <cfRule type="cellIs" priority="300" dxfId="222" operator="equal" stopIfTrue="1">
      <formula>"CW 3240-R7"</formula>
    </cfRule>
  </conditionalFormatting>
  <conditionalFormatting sqref="D97">
    <cfRule type="cellIs" priority="295" dxfId="222" operator="equal" stopIfTrue="1">
      <formula>"CW 2130-R11"</formula>
    </cfRule>
    <cfRule type="cellIs" priority="296" dxfId="222" operator="equal" stopIfTrue="1">
      <formula>"CW 3120-R2"</formula>
    </cfRule>
    <cfRule type="cellIs" priority="297" dxfId="222" operator="equal" stopIfTrue="1">
      <formula>"CW 3240-R7"</formula>
    </cfRule>
  </conditionalFormatting>
  <conditionalFormatting sqref="D125:D126">
    <cfRule type="cellIs" priority="274" dxfId="222" operator="equal" stopIfTrue="1">
      <formula>"CW 2130-R11"</formula>
    </cfRule>
    <cfRule type="cellIs" priority="275" dxfId="222" operator="equal" stopIfTrue="1">
      <formula>"CW 3120-R2"</formula>
    </cfRule>
    <cfRule type="cellIs" priority="276" dxfId="222" operator="equal" stopIfTrue="1">
      <formula>"CW 3240-R7"</formula>
    </cfRule>
  </conditionalFormatting>
  <conditionalFormatting sqref="D123:D124">
    <cfRule type="cellIs" priority="277" dxfId="222" operator="equal" stopIfTrue="1">
      <formula>"CW 2130-R11"</formula>
    </cfRule>
    <cfRule type="cellIs" priority="278" dxfId="222" operator="equal" stopIfTrue="1">
      <formula>"CW 3120-R2"</formula>
    </cfRule>
    <cfRule type="cellIs" priority="279" dxfId="222" operator="equal" stopIfTrue="1">
      <formula>"CW 3240-R7"</formula>
    </cfRule>
  </conditionalFormatting>
  <conditionalFormatting sqref="D130">
    <cfRule type="cellIs" priority="271" dxfId="222" operator="equal" stopIfTrue="1">
      <formula>"CW 2130-R11"</formula>
    </cfRule>
    <cfRule type="cellIs" priority="272" dxfId="222" operator="equal" stopIfTrue="1">
      <formula>"CW 3120-R2"</formula>
    </cfRule>
    <cfRule type="cellIs" priority="273" dxfId="222" operator="equal" stopIfTrue="1">
      <formula>"CW 3240-R7"</formula>
    </cfRule>
  </conditionalFormatting>
  <conditionalFormatting sqref="D132">
    <cfRule type="cellIs" priority="242" dxfId="222" operator="equal" stopIfTrue="1">
      <formula>"CW 2130-R11"</formula>
    </cfRule>
    <cfRule type="cellIs" priority="243" dxfId="222" operator="equal" stopIfTrue="1">
      <formula>"CW 3120-R2"</formula>
    </cfRule>
    <cfRule type="cellIs" priority="244" dxfId="222" operator="equal" stopIfTrue="1">
      <formula>"CW 3240-R7"</formula>
    </cfRule>
  </conditionalFormatting>
  <conditionalFormatting sqref="D79">
    <cfRule type="cellIs" priority="239" dxfId="222" operator="equal" stopIfTrue="1">
      <formula>"CW 2130-R11"</formula>
    </cfRule>
    <cfRule type="cellIs" priority="240" dxfId="222" operator="equal" stopIfTrue="1">
      <formula>"CW 3120-R2"</formula>
    </cfRule>
    <cfRule type="cellIs" priority="241" dxfId="222" operator="equal" stopIfTrue="1">
      <formula>"CW 3240-R7"</formula>
    </cfRule>
  </conditionalFormatting>
  <conditionalFormatting sqref="D136 D142 D153:D157 D174:D176">
    <cfRule type="cellIs" priority="194" dxfId="222" operator="equal" stopIfTrue="1">
      <formula>"CW 2130-R11"</formula>
    </cfRule>
    <cfRule type="cellIs" priority="195" dxfId="222" operator="equal" stopIfTrue="1">
      <formula>"CW 3120-R2"</formula>
    </cfRule>
    <cfRule type="cellIs" priority="196" dxfId="222" operator="equal" stopIfTrue="1">
      <formula>"CW 3240-R7"</formula>
    </cfRule>
  </conditionalFormatting>
  <conditionalFormatting sqref="D140:D141">
    <cfRule type="cellIs" priority="188" dxfId="222" operator="equal" stopIfTrue="1">
      <formula>"CW 2130-R11"</formula>
    </cfRule>
    <cfRule type="cellIs" priority="189" dxfId="222" operator="equal" stopIfTrue="1">
      <formula>"CW 3120-R2"</formula>
    </cfRule>
    <cfRule type="cellIs" priority="190" dxfId="222" operator="equal" stopIfTrue="1">
      <formula>"CW 3240-R7"</formula>
    </cfRule>
  </conditionalFormatting>
  <conditionalFormatting sqref="D143">
    <cfRule type="cellIs" priority="185" dxfId="222" operator="equal" stopIfTrue="1">
      <formula>"CW 2130-R11"</formula>
    </cfRule>
    <cfRule type="cellIs" priority="186" dxfId="222" operator="equal" stopIfTrue="1">
      <formula>"CW 3120-R2"</formula>
    </cfRule>
    <cfRule type="cellIs" priority="187" dxfId="222" operator="equal" stopIfTrue="1">
      <formula>"CW 3240-R7"</formula>
    </cfRule>
  </conditionalFormatting>
  <conditionalFormatting sqref="D151">
    <cfRule type="cellIs" priority="182" dxfId="222" operator="equal" stopIfTrue="1">
      <formula>"CW 2130-R11"</formula>
    </cfRule>
    <cfRule type="cellIs" priority="183" dxfId="222" operator="equal" stopIfTrue="1">
      <formula>"CW 3120-R2"</formula>
    </cfRule>
    <cfRule type="cellIs" priority="184" dxfId="222" operator="equal" stopIfTrue="1">
      <formula>"CW 3240-R7"</formula>
    </cfRule>
  </conditionalFormatting>
  <conditionalFormatting sqref="D158:D159">
    <cfRule type="cellIs" priority="167" dxfId="222" operator="equal" stopIfTrue="1">
      <formula>"CW 2130-R11"</formula>
    </cfRule>
    <cfRule type="cellIs" priority="168" dxfId="222" operator="equal" stopIfTrue="1">
      <formula>"CW 3120-R2"</formula>
    </cfRule>
    <cfRule type="cellIs" priority="169" dxfId="222" operator="equal" stopIfTrue="1">
      <formula>"CW 3240-R7"</formula>
    </cfRule>
  </conditionalFormatting>
  <conditionalFormatting sqref="D160">
    <cfRule type="cellIs" priority="164" dxfId="222" operator="equal" stopIfTrue="1">
      <formula>"CW 2130-R11"</formula>
    </cfRule>
    <cfRule type="cellIs" priority="165" dxfId="222" operator="equal" stopIfTrue="1">
      <formula>"CW 3120-R2"</formula>
    </cfRule>
    <cfRule type="cellIs" priority="166" dxfId="222" operator="equal" stopIfTrue="1">
      <formula>"CW 3240-R7"</formula>
    </cfRule>
  </conditionalFormatting>
  <conditionalFormatting sqref="D163">
    <cfRule type="cellIs" priority="161" dxfId="222" operator="equal" stopIfTrue="1">
      <formula>"CW 2130-R11"</formula>
    </cfRule>
    <cfRule type="cellIs" priority="162" dxfId="222" operator="equal" stopIfTrue="1">
      <formula>"CW 3120-R2"</formula>
    </cfRule>
    <cfRule type="cellIs" priority="163" dxfId="222" operator="equal" stopIfTrue="1">
      <formula>"CW 3240-R7"</formula>
    </cfRule>
  </conditionalFormatting>
  <conditionalFormatting sqref="D173">
    <cfRule type="cellIs" priority="155" dxfId="222" operator="equal" stopIfTrue="1">
      <formula>"CW 3120-R2"</formula>
    </cfRule>
    <cfRule type="cellIs" priority="156" dxfId="222" operator="equal" stopIfTrue="1">
      <formula>"CW 3240-R7"</formula>
    </cfRule>
  </conditionalFormatting>
  <conditionalFormatting sqref="D178">
    <cfRule type="cellIs" priority="152" dxfId="222" operator="equal" stopIfTrue="1">
      <formula>"CW 2130-R11"</formula>
    </cfRule>
    <cfRule type="cellIs" priority="153" dxfId="222" operator="equal" stopIfTrue="1">
      <formula>"CW 3120-R2"</formula>
    </cfRule>
    <cfRule type="cellIs" priority="154" dxfId="222" operator="equal" stopIfTrue="1">
      <formula>"CW 3240-R7"</formula>
    </cfRule>
  </conditionalFormatting>
  <conditionalFormatting sqref="D179:D182">
    <cfRule type="cellIs" priority="144" dxfId="222" operator="equal" stopIfTrue="1">
      <formula>"CW 2130-R11"</formula>
    </cfRule>
    <cfRule type="cellIs" priority="145" dxfId="222" operator="equal" stopIfTrue="1">
      <formula>"CW 3120-R2"</formula>
    </cfRule>
    <cfRule type="cellIs" priority="146" dxfId="222" operator="equal" stopIfTrue="1">
      <formula>"CW 3240-R7"</formula>
    </cfRule>
  </conditionalFormatting>
  <conditionalFormatting sqref="D183:D184">
    <cfRule type="cellIs" priority="141" dxfId="222" operator="equal" stopIfTrue="1">
      <formula>"CW 2130-R11"</formula>
    </cfRule>
    <cfRule type="cellIs" priority="142" dxfId="222" operator="equal" stopIfTrue="1">
      <formula>"CW 3120-R2"</formula>
    </cfRule>
    <cfRule type="cellIs" priority="143" dxfId="222" operator="equal" stopIfTrue="1">
      <formula>"CW 3240-R7"</formula>
    </cfRule>
  </conditionalFormatting>
  <conditionalFormatting sqref="D9">
    <cfRule type="cellIs" priority="126" dxfId="222" operator="equal" stopIfTrue="1">
      <formula>"CW 2130-R11"</formula>
    </cfRule>
    <cfRule type="cellIs" priority="127" dxfId="222" operator="equal" stopIfTrue="1">
      <formula>"CW 3120-R2"</formula>
    </cfRule>
    <cfRule type="cellIs" priority="128" dxfId="222" operator="equal" stopIfTrue="1">
      <formula>"CW 3240-R7"</formula>
    </cfRule>
  </conditionalFormatting>
  <conditionalFormatting sqref="D8">
    <cfRule type="cellIs" priority="129" dxfId="222" operator="equal" stopIfTrue="1">
      <formula>"CW 2130-R11"</formula>
    </cfRule>
    <cfRule type="cellIs" priority="130" dxfId="222" operator="equal" stopIfTrue="1">
      <formula>"CW 3120-R2"</formula>
    </cfRule>
    <cfRule type="cellIs" priority="131" dxfId="222" operator="equal" stopIfTrue="1">
      <formula>"CW 3240-R7"</formula>
    </cfRule>
  </conditionalFormatting>
  <conditionalFormatting sqref="D36">
    <cfRule type="cellIs" priority="120" dxfId="222" operator="equal" stopIfTrue="1">
      <formula>"CW 2130-R11"</formula>
    </cfRule>
    <cfRule type="cellIs" priority="121" dxfId="222" operator="equal" stopIfTrue="1">
      <formula>"CW 3120-R2"</formula>
    </cfRule>
    <cfRule type="cellIs" priority="122" dxfId="222" operator="equal" stopIfTrue="1">
      <formula>"CW 3240-R7"</formula>
    </cfRule>
  </conditionalFormatting>
  <conditionalFormatting sqref="D152">
    <cfRule type="cellIs" priority="117" dxfId="222" operator="equal" stopIfTrue="1">
      <formula>"CW 2130-R11"</formula>
    </cfRule>
    <cfRule type="cellIs" priority="118" dxfId="222" operator="equal" stopIfTrue="1">
      <formula>"CW 3120-R2"</formula>
    </cfRule>
    <cfRule type="cellIs" priority="119" dxfId="222" operator="equal" stopIfTrue="1">
      <formula>"CW 3240-R7"</formula>
    </cfRule>
  </conditionalFormatting>
  <conditionalFormatting sqref="D161">
    <cfRule type="cellIs" priority="114" dxfId="222" operator="equal" stopIfTrue="1">
      <formula>"CW 2130-R11"</formula>
    </cfRule>
    <cfRule type="cellIs" priority="115" dxfId="222" operator="equal" stopIfTrue="1">
      <formula>"CW 3120-R2"</formula>
    </cfRule>
    <cfRule type="cellIs" priority="116" dxfId="222" operator="equal" stopIfTrue="1">
      <formula>"CW 3240-R7"</formula>
    </cfRule>
  </conditionalFormatting>
  <conditionalFormatting sqref="D85:D86">
    <cfRule type="cellIs" priority="111" dxfId="222" operator="equal" stopIfTrue="1">
      <formula>"CW 2130-R11"</formula>
    </cfRule>
    <cfRule type="cellIs" priority="112" dxfId="222" operator="equal" stopIfTrue="1">
      <formula>"CW 3120-R2"</formula>
    </cfRule>
    <cfRule type="cellIs" priority="113" dxfId="222" operator="equal" stopIfTrue="1">
      <formula>"CW 3240-R7"</formula>
    </cfRule>
  </conditionalFormatting>
  <conditionalFormatting sqref="D87">
    <cfRule type="cellIs" priority="108" dxfId="222" operator="equal" stopIfTrue="1">
      <formula>"CW 2130-R11"</formula>
    </cfRule>
    <cfRule type="cellIs" priority="109" dxfId="222" operator="equal" stopIfTrue="1">
      <formula>"CW 3120-R2"</formula>
    </cfRule>
    <cfRule type="cellIs" priority="110" dxfId="222" operator="equal" stopIfTrue="1">
      <formula>"CW 3240-R7"</formula>
    </cfRule>
  </conditionalFormatting>
  <conditionalFormatting sqref="D106:D107">
    <cfRule type="cellIs" priority="105" dxfId="222" operator="equal" stopIfTrue="1">
      <formula>"CW 2130-R11"</formula>
    </cfRule>
    <cfRule type="cellIs" priority="106" dxfId="222" operator="equal" stopIfTrue="1">
      <formula>"CW 3120-R2"</formula>
    </cfRule>
    <cfRule type="cellIs" priority="107" dxfId="222" operator="equal" stopIfTrue="1">
      <formula>"CW 3240-R7"</formula>
    </cfRule>
  </conditionalFormatting>
  <conditionalFormatting sqref="D109:D110">
    <cfRule type="cellIs" priority="102" dxfId="222" operator="equal" stopIfTrue="1">
      <formula>"CW 2130-R11"</formula>
    </cfRule>
    <cfRule type="cellIs" priority="103" dxfId="222" operator="equal" stopIfTrue="1">
      <formula>"CW 3120-R2"</formula>
    </cfRule>
    <cfRule type="cellIs" priority="104" dxfId="222" operator="equal" stopIfTrue="1">
      <formula>"CW 3240-R7"</formula>
    </cfRule>
  </conditionalFormatting>
  <conditionalFormatting sqref="D89:D90">
    <cfRule type="cellIs" priority="96" dxfId="222" operator="equal" stopIfTrue="1">
      <formula>"CW 2130-R11"</formula>
    </cfRule>
    <cfRule type="cellIs" priority="97" dxfId="222" operator="equal" stopIfTrue="1">
      <formula>"CW 3120-R2"</formula>
    </cfRule>
    <cfRule type="cellIs" priority="98" dxfId="222" operator="equal" stopIfTrue="1">
      <formula>"CW 3240-R7"</formula>
    </cfRule>
  </conditionalFormatting>
  <conditionalFormatting sqref="D98:D99">
    <cfRule type="cellIs" priority="84" dxfId="222" operator="equal" stopIfTrue="1">
      <formula>"CW 2130-R11"</formula>
    </cfRule>
    <cfRule type="cellIs" priority="85" dxfId="222" operator="equal" stopIfTrue="1">
      <formula>"CW 3120-R2"</formula>
    </cfRule>
    <cfRule type="cellIs" priority="86" dxfId="222" operator="equal" stopIfTrue="1">
      <formula>"CW 3240-R7"</formula>
    </cfRule>
  </conditionalFormatting>
  <conditionalFormatting sqref="D108">
    <cfRule type="cellIs" priority="93" dxfId="222" operator="equal" stopIfTrue="1">
      <formula>"CW 2130-R11"</formula>
    </cfRule>
    <cfRule type="cellIs" priority="94" dxfId="222" operator="equal" stopIfTrue="1">
      <formula>"CW 3120-R2"</formula>
    </cfRule>
    <cfRule type="cellIs" priority="95" dxfId="222" operator="equal" stopIfTrue="1">
      <formula>"CW 3240-R7"</formula>
    </cfRule>
  </conditionalFormatting>
  <conditionalFormatting sqref="D111">
    <cfRule type="cellIs" priority="90" dxfId="222" operator="equal" stopIfTrue="1">
      <formula>"CW 2130-R11"</formula>
    </cfRule>
    <cfRule type="cellIs" priority="91" dxfId="222" operator="equal" stopIfTrue="1">
      <formula>"CW 3120-R2"</formula>
    </cfRule>
    <cfRule type="cellIs" priority="92" dxfId="222" operator="equal" stopIfTrue="1">
      <formula>"CW 3240-R7"</formula>
    </cfRule>
  </conditionalFormatting>
  <conditionalFormatting sqref="D112">
    <cfRule type="cellIs" priority="87" dxfId="222" operator="equal" stopIfTrue="1">
      <formula>"CW 2130-R11"</formula>
    </cfRule>
    <cfRule type="cellIs" priority="88" dxfId="222" operator="equal" stopIfTrue="1">
      <formula>"CW 3120-R2"</formula>
    </cfRule>
    <cfRule type="cellIs" priority="89" dxfId="222" operator="equal" stopIfTrue="1">
      <formula>"CW 3240-R7"</formula>
    </cfRule>
  </conditionalFormatting>
  <conditionalFormatting sqref="D101">
    <cfRule type="cellIs" priority="78" dxfId="222" operator="equal" stopIfTrue="1">
      <formula>"CW 2130-R11"</formula>
    </cfRule>
    <cfRule type="cellIs" priority="79" dxfId="222" operator="equal" stopIfTrue="1">
      <formula>"CW 3120-R2"</formula>
    </cfRule>
    <cfRule type="cellIs" priority="80" dxfId="222" operator="equal" stopIfTrue="1">
      <formula>"CW 3240-R7"</formula>
    </cfRule>
  </conditionalFormatting>
  <conditionalFormatting sqref="D100">
    <cfRule type="cellIs" priority="81" dxfId="222" operator="equal" stopIfTrue="1">
      <formula>"CW 2130-R11"</formula>
    </cfRule>
    <cfRule type="cellIs" priority="82" dxfId="222" operator="equal" stopIfTrue="1">
      <formula>"CW 3120-R2"</formula>
    </cfRule>
    <cfRule type="cellIs" priority="83" dxfId="222" operator="equal" stopIfTrue="1">
      <formula>"CW 3240-R7"</formula>
    </cfRule>
  </conditionalFormatting>
  <conditionalFormatting sqref="D102:D103">
    <cfRule type="cellIs" priority="75" dxfId="222" operator="equal" stopIfTrue="1">
      <formula>"CW 2130-R11"</formula>
    </cfRule>
    <cfRule type="cellIs" priority="76" dxfId="222" operator="equal" stopIfTrue="1">
      <formula>"CW 3120-R2"</formula>
    </cfRule>
    <cfRule type="cellIs" priority="77" dxfId="222" operator="equal" stopIfTrue="1">
      <formula>"CW 3240-R7"</formula>
    </cfRule>
  </conditionalFormatting>
  <conditionalFormatting sqref="D104">
    <cfRule type="cellIs" priority="72" dxfId="222" operator="equal" stopIfTrue="1">
      <formula>"CW 2130-R11"</formula>
    </cfRule>
    <cfRule type="cellIs" priority="73" dxfId="222" operator="equal" stopIfTrue="1">
      <formula>"CW 3120-R2"</formula>
    </cfRule>
    <cfRule type="cellIs" priority="74" dxfId="222" operator="equal" stopIfTrue="1">
      <formula>"CW 3240-R7"</formula>
    </cfRule>
  </conditionalFormatting>
  <conditionalFormatting sqref="D105">
    <cfRule type="cellIs" priority="69" dxfId="222" operator="equal" stopIfTrue="1">
      <formula>"CW 2130-R11"</formula>
    </cfRule>
    <cfRule type="cellIs" priority="70" dxfId="222" operator="equal" stopIfTrue="1">
      <formula>"CW 3120-R2"</formula>
    </cfRule>
    <cfRule type="cellIs" priority="71" dxfId="222" operator="equal" stopIfTrue="1">
      <formula>"CW 3240-R7"</formula>
    </cfRule>
  </conditionalFormatting>
  <conditionalFormatting sqref="D127">
    <cfRule type="cellIs" priority="63" dxfId="222" operator="equal" stopIfTrue="1">
      <formula>"CW 2130-R11"</formula>
    </cfRule>
    <cfRule type="cellIs" priority="64" dxfId="222" operator="equal" stopIfTrue="1">
      <formula>"CW 3120-R2"</formula>
    </cfRule>
    <cfRule type="cellIs" priority="65" dxfId="222" operator="equal" stopIfTrue="1">
      <formula>"CW 3240-R7"</formula>
    </cfRule>
  </conditionalFormatting>
  <conditionalFormatting sqref="D128">
    <cfRule type="cellIs" priority="60" dxfId="222" operator="equal" stopIfTrue="1">
      <formula>"CW 2130-R11"</formula>
    </cfRule>
    <cfRule type="cellIs" priority="61" dxfId="222" operator="equal" stopIfTrue="1">
      <formula>"CW 3120-R2"</formula>
    </cfRule>
    <cfRule type="cellIs" priority="62" dxfId="222" operator="equal" stopIfTrue="1">
      <formula>"CW 3240-R7"</formula>
    </cfRule>
  </conditionalFormatting>
  <conditionalFormatting sqref="D48:D49">
    <cfRule type="cellIs" priority="58" dxfId="222" operator="equal" stopIfTrue="1">
      <formula>"CW 3120-R2"</formula>
    </cfRule>
    <cfRule type="cellIs" priority="59" dxfId="222" operator="equal" stopIfTrue="1">
      <formula>"CW 3240-R7"</formula>
    </cfRule>
  </conditionalFormatting>
  <conditionalFormatting sqref="D50:D52">
    <cfRule type="cellIs" priority="56" dxfId="222" operator="equal" stopIfTrue="1">
      <formula>"CW 3120-R2"</formula>
    </cfRule>
    <cfRule type="cellIs" priority="57" dxfId="222" operator="equal" stopIfTrue="1">
      <formula>"CW 3240-R7"</formula>
    </cfRule>
  </conditionalFormatting>
  <conditionalFormatting sqref="D53:D54">
    <cfRule type="cellIs" priority="54" dxfId="222" operator="equal" stopIfTrue="1">
      <formula>"CW 3120-R2"</formula>
    </cfRule>
    <cfRule type="cellIs" priority="55" dxfId="222" operator="equal" stopIfTrue="1">
      <formula>"CW 3240-R7"</formula>
    </cfRule>
  </conditionalFormatting>
  <conditionalFormatting sqref="D71">
    <cfRule type="cellIs" priority="49" dxfId="222" operator="equal" stopIfTrue="1">
      <formula>"CW 3120-R2"</formula>
    </cfRule>
    <cfRule type="cellIs" priority="50" dxfId="222" operator="equal" stopIfTrue="1">
      <formula>"CW 3240-R7"</formula>
    </cfRule>
  </conditionalFormatting>
  <conditionalFormatting sqref="D72">
    <cfRule type="cellIs" priority="47" dxfId="222" operator="equal" stopIfTrue="1">
      <formula>"CW 3120-R2"</formula>
    </cfRule>
    <cfRule type="cellIs" priority="48" dxfId="222" operator="equal" stopIfTrue="1">
      <formula>"CW 3240-R7"</formula>
    </cfRule>
  </conditionalFormatting>
  <conditionalFormatting sqref="D63">
    <cfRule type="cellIs" priority="42" dxfId="222" operator="equal" stopIfTrue="1">
      <formula>"CW 2130-R11"</formula>
    </cfRule>
    <cfRule type="cellIs" priority="43" dxfId="222" operator="equal" stopIfTrue="1">
      <formula>"CW 3120-R2"</formula>
    </cfRule>
    <cfRule type="cellIs" priority="44" dxfId="222" operator="equal" stopIfTrue="1">
      <formula>"CW 3240-R7"</formula>
    </cfRule>
  </conditionalFormatting>
  <conditionalFormatting sqref="D62">
    <cfRule type="cellIs" priority="45" dxfId="222" operator="equal" stopIfTrue="1">
      <formula>"CW 3120-R2"</formula>
    </cfRule>
    <cfRule type="cellIs" priority="46" dxfId="222" operator="equal" stopIfTrue="1">
      <formula>"CW 3240-R7"</formula>
    </cfRule>
  </conditionalFormatting>
  <conditionalFormatting sqref="D166">
    <cfRule type="cellIs" priority="37" dxfId="222" operator="equal" stopIfTrue="1">
      <formula>"CW 2130-R11"</formula>
    </cfRule>
    <cfRule type="cellIs" priority="38" dxfId="222" operator="equal" stopIfTrue="1">
      <formula>"CW 3120-R2"</formula>
    </cfRule>
    <cfRule type="cellIs" priority="39" dxfId="222" operator="equal" stopIfTrue="1">
      <formula>"CW 3240-R7"</formula>
    </cfRule>
  </conditionalFormatting>
  <conditionalFormatting sqref="D165">
    <cfRule type="cellIs" priority="40" dxfId="222" operator="equal" stopIfTrue="1">
      <formula>"CW 3120-R2"</formula>
    </cfRule>
    <cfRule type="cellIs" priority="41" dxfId="222" operator="equal" stopIfTrue="1">
      <formula>"CW 3240-R7"</formula>
    </cfRule>
  </conditionalFormatting>
  <conditionalFormatting sqref="D167:D169">
    <cfRule type="cellIs" priority="35" dxfId="222" operator="equal" stopIfTrue="1">
      <formula>"CW 3120-R2"</formula>
    </cfRule>
    <cfRule type="cellIs" priority="36" dxfId="222" operator="equal" stopIfTrue="1">
      <formula>"CW 3240-R7"</formula>
    </cfRule>
  </conditionalFormatting>
  <conditionalFormatting sqref="D170:D171">
    <cfRule type="cellIs" priority="33" dxfId="222" operator="equal" stopIfTrue="1">
      <formula>"CW 3120-R2"</formula>
    </cfRule>
    <cfRule type="cellIs" priority="34" dxfId="222" operator="equal" stopIfTrue="1">
      <formula>"CW 3240-R7"</formula>
    </cfRule>
  </conditionalFormatting>
  <conditionalFormatting sqref="D172">
    <cfRule type="cellIs" priority="31" dxfId="222" operator="equal" stopIfTrue="1">
      <formula>"CW 3120-R2"</formula>
    </cfRule>
    <cfRule type="cellIs" priority="32" dxfId="222" operator="equal" stopIfTrue="1">
      <formula>"CW 3240-R7"</formula>
    </cfRule>
  </conditionalFormatting>
  <conditionalFormatting sqref="D80">
    <cfRule type="cellIs" priority="28" dxfId="222" operator="equal" stopIfTrue="1">
      <formula>"CW 2130-R11"</formula>
    </cfRule>
    <cfRule type="cellIs" priority="29" dxfId="222" operator="equal" stopIfTrue="1">
      <formula>"CW 3120-R2"</formula>
    </cfRule>
    <cfRule type="cellIs" priority="30" dxfId="222" operator="equal" stopIfTrue="1">
      <formula>"CW 3240-R7"</formula>
    </cfRule>
  </conditionalFormatting>
  <conditionalFormatting sqref="D81">
    <cfRule type="cellIs" priority="25" dxfId="222" operator="equal" stopIfTrue="1">
      <formula>"CW 2130-R11"</formula>
    </cfRule>
    <cfRule type="cellIs" priority="26" dxfId="222" operator="equal" stopIfTrue="1">
      <formula>"CW 3120-R2"</formula>
    </cfRule>
    <cfRule type="cellIs" priority="27" dxfId="222" operator="equal" stopIfTrue="1">
      <formula>"CW 3240-R7"</formula>
    </cfRule>
  </conditionalFormatting>
  <conditionalFormatting sqref="D82">
    <cfRule type="cellIs" priority="22" dxfId="222" operator="equal" stopIfTrue="1">
      <formula>"CW 2130-R11"</formula>
    </cfRule>
    <cfRule type="cellIs" priority="23" dxfId="222" operator="equal" stopIfTrue="1">
      <formula>"CW 3120-R2"</formula>
    </cfRule>
    <cfRule type="cellIs" priority="24" dxfId="222" operator="equal" stopIfTrue="1">
      <formula>"CW 3240-R7"</formula>
    </cfRule>
  </conditionalFormatting>
  <conditionalFormatting sqref="D83">
    <cfRule type="cellIs" priority="19" dxfId="222" operator="equal" stopIfTrue="1">
      <formula>"CW 2130-R11"</formula>
    </cfRule>
    <cfRule type="cellIs" priority="20" dxfId="222" operator="equal" stopIfTrue="1">
      <formula>"CW 3120-R2"</formula>
    </cfRule>
    <cfRule type="cellIs" priority="21" dxfId="222" operator="equal" stopIfTrue="1">
      <formula>"CW 3240-R7"</formula>
    </cfRule>
  </conditionalFormatting>
  <conditionalFormatting sqref="D84">
    <cfRule type="cellIs" priority="16" dxfId="222" operator="equal" stopIfTrue="1">
      <formula>"CW 2130-R11"</formula>
    </cfRule>
    <cfRule type="cellIs" priority="17" dxfId="222" operator="equal" stopIfTrue="1">
      <formula>"CW 3120-R2"</formula>
    </cfRule>
    <cfRule type="cellIs" priority="18" dxfId="222" operator="equal" stopIfTrue="1">
      <formula>"CW 3240-R7"</formula>
    </cfRule>
  </conditionalFormatting>
  <conditionalFormatting sqref="D74">
    <cfRule type="cellIs" priority="13" dxfId="222" operator="equal" stopIfTrue="1">
      <formula>"CW 2130-R11"</formula>
    </cfRule>
    <cfRule type="cellIs" priority="14" dxfId="222" operator="equal" stopIfTrue="1">
      <formula>"CW 3120-R2"</formula>
    </cfRule>
    <cfRule type="cellIs" priority="15" dxfId="222" operator="equal" stopIfTrue="1">
      <formula>"CW 3240-R7"</formula>
    </cfRule>
  </conditionalFormatting>
  <conditionalFormatting sqref="D73">
    <cfRule type="cellIs" priority="10" dxfId="222" operator="equal" stopIfTrue="1">
      <formula>"CW 2130-R11"</formula>
    </cfRule>
    <cfRule type="cellIs" priority="11" dxfId="222" operator="equal" stopIfTrue="1">
      <formula>"CW 3120-R2"</formula>
    </cfRule>
    <cfRule type="cellIs" priority="12" dxfId="222" operator="equal" stopIfTrue="1">
      <formula>"CW 3240-R7"</formula>
    </cfRule>
  </conditionalFormatting>
  <conditionalFormatting sqref="D144">
    <cfRule type="cellIs" priority="7" dxfId="222" operator="equal" stopIfTrue="1">
      <formula>"CW 2130-R11"</formula>
    </cfRule>
    <cfRule type="cellIs" priority="8" dxfId="222" operator="equal" stopIfTrue="1">
      <formula>"CW 3120-R2"</formula>
    </cfRule>
    <cfRule type="cellIs" priority="9" dxfId="222" operator="equal" stopIfTrue="1">
      <formula>"CW 3240-R7"</formula>
    </cfRule>
  </conditionalFormatting>
  <conditionalFormatting sqref="D145">
    <cfRule type="cellIs" priority="4" dxfId="222" operator="equal" stopIfTrue="1">
      <formula>"CW 2130-R11"</formula>
    </cfRule>
    <cfRule type="cellIs" priority="5" dxfId="222" operator="equal" stopIfTrue="1">
      <formula>"CW 3120-R2"</formula>
    </cfRule>
    <cfRule type="cellIs" priority="6" dxfId="222" operator="equal" stopIfTrue="1">
      <formula>"CW 3240-R7"</formula>
    </cfRule>
  </conditionalFormatting>
  <conditionalFormatting sqref="D146">
    <cfRule type="cellIs" priority="1" dxfId="222" operator="equal" stopIfTrue="1">
      <formula>"CW 2130-R11"</formula>
    </cfRule>
    <cfRule type="cellIs" priority="2" dxfId="222" operator="equal" stopIfTrue="1">
      <formula>"CW 3120-R2"</formula>
    </cfRule>
    <cfRule type="cellIs" priority="3" dxfId="222" operator="equal" stopIfTrue="1">
      <formula>"CW 3240-R7"</formula>
    </cfRule>
  </conditionalFormatting>
  <dataValidations count="3">
    <dataValidation type="custom" allowBlank="1" showInputMessage="1" showErrorMessage="1" error="If you can enter a Unit  Price in this cell, pLease contact the Contract Administrator immediately!" sqref="G10 G15 G22 G20 G17 G27 G40 G37:G38 G42 G55 G65 G91 G94 G96 G113 G121 G118:G119 G123 G170 G8 G136 G140 G149 G147 G142 G156 G153:G154 G158 G173 G179 G86 G106 G109 G89 G98 G102 G126:G127 G48 G50:G51 G53 G165 G167:G168 G79 G81 G144">
      <formula1>"isblank(G3)"</formula1>
    </dataValidation>
    <dataValidation type="decimal" operator="equal" allowBlank="1" showInputMessage="1" showErrorMessage="1" prompt="Enter your Unit Bid Price.&#10;You do not need to type in the &quot;$&quot;" errorTitle="ENTRY ERROR!" error="Unit Price must be greater than 0&#10;and cannnot include fractions of a cent" sqref="G11:G14 G16 G9 G21 G23:G26 G29:G31 G39 G41 G43:G44 G46 G56:G60 G63:G64 G92:G93 G95 G117 G115 G120 G122 G130 G76 G103:G105 G141 G66:G74 G148 G155 G157 G150:G152 G163 G180:G184 G178 G18:G19 G33:G36 G54 G137:G139 G159:G161 G174:G176 G87 G110:G112 G132 G107:G108 G90 G97 G99:G101 G171:G172 G128 G49 G52 G82:G85 G166 G169 G124:G125 G80 G143 G145:G146">
      <formula1>IF(G11&gt;=0.01,ROUND(G11,2),0.01)</formula1>
    </dataValidation>
    <dataValidation type="decimal" operator="greaterThan" allowBlank="1" showErrorMessage="1" prompt="Enter your Unit Bid Price.&#10;You do not need to type in the &quot;$&quot;" errorTitle="Illegal Entry" error="Unit Prices must be greater than 0. " sqref="G32 G116 G62">
      <formula1>0</formula1>
    </dataValidation>
  </dataValidations>
  <printOptions/>
  <pageMargins left="0.5" right="0.5" top="0.75" bottom="0.75" header="0.25" footer="0.25"/>
  <pageSetup horizontalDpi="600" verticalDpi="600" orientation="portrait" scale="75" r:id="rId1"/>
  <headerFooter alignWithMargins="0">
    <oddHeader>&amp;L&amp;10The City of Winnipeg
Bid Opportunity No. 497-2013 Addendum 1
&amp;XTemplate Version: C420120419 - RW&amp;R&amp;10Bid Submission
Page &amp;P+3 of 18</oddHeader>
    <oddFooter xml:space="preserve">&amp;R__________________
Name of Bidder                    </oddFooter>
  </headerFooter>
  <rowBreaks count="9" manualBreakCount="9">
    <brk id="26" min="1" max="7" man="1"/>
    <brk id="46" min="1" max="7" man="1"/>
    <brk id="77" max="255" man="1"/>
    <brk id="97" min="1" max="7" man="1"/>
    <brk id="117" min="1" max="7" man="1"/>
    <brk id="133" max="255" man="1"/>
    <brk id="152" min="1" max="7" man="1"/>
    <brk id="176" min="1" max="7" man="1"/>
    <brk id="18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HP on June 18th and on June 27th
File Size 143360</dc:description>
  <cp:lastModifiedBy>Pheifer, Henly</cp:lastModifiedBy>
  <cp:lastPrinted>2013-05-16T21:10:14Z</cp:lastPrinted>
  <dcterms:created xsi:type="dcterms:W3CDTF">1999-03-31T15:44:33Z</dcterms:created>
  <dcterms:modified xsi:type="dcterms:W3CDTF">2013-06-27T14:50:26Z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C420110225</vt:lpwstr>
  </property>
  <property fmtid="{D5CDD505-2E9C-101B-9397-08002B2CF9AE}" pid="3" name="_NewReviewCycle">
    <vt:lpwstr/>
  </property>
  <property fmtid="{D5CDD505-2E9C-101B-9397-08002B2CF9AE}" pid="4" name="_AdHocReviewCycleID">
    <vt:i4>1928570452</vt:i4>
  </property>
  <property fmtid="{D5CDD505-2E9C-101B-9397-08002B2CF9AE}" pid="5" name="_EmailSubject">
    <vt:lpwstr>2013 Mill &amp; Fill- Form B(R1)</vt:lpwstr>
  </property>
  <property fmtid="{D5CDD505-2E9C-101B-9397-08002B2CF9AE}" pid="6" name="_AuthorEmail">
    <vt:lpwstr>HPheifer@winnipeg.ca</vt:lpwstr>
  </property>
  <property fmtid="{D5CDD505-2E9C-101B-9397-08002B2CF9AE}" pid="7" name="_AuthorEmailDisplayName">
    <vt:lpwstr>Pheifer, Henly</vt:lpwstr>
  </property>
</Properties>
</file>