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14-2023\WORK IN PROGRESS\514-2023_Addendum_2\"/>
    </mc:Choice>
  </mc:AlternateContent>
  <xr:revisionPtr revIDLastSave="0" documentId="8_{569853BD-47CB-4AB1-809B-6D4737EA8370}" xr6:coauthVersionLast="36" xr6:coauthVersionMax="36" xr10:uidLastSave="{00000000-0000-0000-0000-000000000000}"/>
  <bookViews>
    <workbookView xWindow="0" yWindow="0" windowWidth="18000" windowHeight="66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prices'!$A$1:$G$36</definedName>
    <definedName name="Print_Area_1">'Unit prices'!$A$6:$G$56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 concurrentCalc="0"/>
</workbook>
</file>

<file path=xl/calcChain.xml><?xml version="1.0" encoding="utf-8"?>
<calcChain xmlns="http://schemas.openxmlformats.org/spreadsheetml/2006/main">
  <c r="A23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G8" i="2"/>
  <c r="G7" i="2"/>
  <c r="G6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F31" i="2"/>
  <c r="A24" i="2"/>
  <c r="A25" i="2"/>
  <c r="A26" i="2"/>
  <c r="A27" i="2"/>
  <c r="A2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<sst xmlns="http://schemas.openxmlformats.org/spreadsheetml/2006/main" count="105" uniqueCount="53">
  <si>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</si>
  <si>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</si>
  <si>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</si>
  <si>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</si>
  <si>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</si>
  <si>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</si>
  <si>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</si>
  <si>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</si>
  <si>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</si>
  <si>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</si>
  <si>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LS</t>
  </si>
  <si>
    <t>E15</t>
  </si>
  <si>
    <t>E12</t>
  </si>
  <si>
    <t>E19</t>
  </si>
  <si>
    <t xml:space="preserve">$   - </t>
  </si>
  <si>
    <t>Remove and legally dispose of interlocking paving stones</t>
  </si>
  <si>
    <t>Remove bollards (and chains)</t>
  </si>
  <si>
    <t>SM</t>
  </si>
  <si>
    <t>EA</t>
  </si>
  <si>
    <t>Rough grading</t>
  </si>
  <si>
    <t>CM</t>
  </si>
  <si>
    <t>E10</t>
  </si>
  <si>
    <t>E11</t>
  </si>
  <si>
    <t>Supply and Install asphalt path with rolled edge to meet play area grades and provide accessible entry</t>
  </si>
  <si>
    <t>Supply and Install asphalt path with geogrid reinforcement</t>
  </si>
  <si>
    <t>E13</t>
  </si>
  <si>
    <t>LM</t>
  </si>
  <si>
    <t>E14</t>
  </si>
  <si>
    <t>E16</t>
  </si>
  <si>
    <t>Reinstall existing 2 bay swing set</t>
  </si>
  <si>
    <t>E17</t>
  </si>
  <si>
    <t>E18</t>
  </si>
  <si>
    <t>E20</t>
  </si>
  <si>
    <t>Excavate and remove granular pavement, safety surfacing &amp; play sand outside of new play area and pathways (200 mm depth)</t>
  </si>
  <si>
    <t>Supply and Install granular pavement</t>
  </si>
  <si>
    <t>Supply and Install 2 tier timber edging</t>
  </si>
  <si>
    <t>Supply and Install 3 tier timber edging</t>
  </si>
  <si>
    <t>Supply and Install 4 tier timber wall</t>
  </si>
  <si>
    <t>Supply and Install 5 tier timber wall</t>
  </si>
  <si>
    <t>Supply and Install timber fence</t>
  </si>
  <si>
    <t>Supply and Install 2-12 play equipment</t>
  </si>
  <si>
    <t xml:space="preserve">Supply and Install engineered wood fibre safety surfacing c/w additional 150mm depth of drain stone </t>
  </si>
  <si>
    <t>Supply and Install Tache bench</t>
  </si>
  <si>
    <t>Supply and Install accessible picnic table</t>
  </si>
  <si>
    <t>Supply and Install waste receptacle</t>
  </si>
  <si>
    <t>Supply and Install English double-sided park sign</t>
  </si>
  <si>
    <t>Supply and Install sandbox c/w 3 CM play sand</t>
  </si>
  <si>
    <t>Supply and Install soil and sod</t>
  </si>
  <si>
    <t xml:space="preserve">Excavate and remove safety surfacing and earthen material inside of play area </t>
  </si>
  <si>
    <t>Remove and legally dispose of 3 park benches, 2 waste receptacles, playground equipment &amp; timbers, drop shot on pole, sand box, swing set (swing set to be salvaged for reuse)</t>
  </si>
  <si>
    <t>Name of Proponent</t>
  </si>
  <si>
    <t>Budget: $198,500</t>
  </si>
  <si>
    <t>FORM B (R2):PRICES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</si>
</sst>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0.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81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37" fillId="24" borderId="18" xfId="1" applyFont="1" applyBorder="1" applyAlignment="1" applyProtection="1">
      <alignment horizontal="left" vertical="center"/>
    </xf>
    <xf numFmtId="0" fontId="37" fillId="24" borderId="0" xfId="1" applyFont="1" applyAlignment="1" applyProtection="1">
      <alignment horizontal="left" vertical="center"/>
      <protection locked="0"/>
    </xf>
    <xf numFmtId="0" fontId="37" fillId="24" borderId="14" xfId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</xf>
    <xf numFmtId="164" fontId="0" fillId="0" borderId="25" xfId="0" applyNumberFormat="1" applyBorder="1" applyProtection="1"/>
    <xf numFmtId="0" fontId="2" fillId="0" borderId="26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164" fontId="0" fillId="0" borderId="28" xfId="0" applyNumberFormat="1" applyBorder="1" applyProtection="1"/>
    <xf numFmtId="176" fontId="3" fillId="0" borderId="12" xfId="0" applyNumberFormat="1" applyFont="1" applyFill="1" applyBorder="1" applyAlignment="1" applyProtection="1">
      <alignment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41" fillId="0" borderId="0" xfId="0" applyFont="1" applyAlignment="1" applyProtection="1">
      <alignment wrapText="1"/>
    </xf>
    <xf numFmtId="0" fontId="3" fillId="0" borderId="12" xfId="0" applyFont="1" applyFill="1" applyBorder="1" applyAlignment="1" applyProtection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0" fillId="0" borderId="0" xfId="0" applyNumberFormat="1" applyAlignment="1" applyProtection="1">
      <alignment wrapText="1"/>
    </xf>
    <xf numFmtId="7" fontId="37" fillId="24" borderId="0" xfId="1" applyNumberFormat="1" applyFont="1" applyAlignment="1" applyProtection="1">
      <alignment horizontal="center"/>
    </xf>
    <xf numFmtId="7" fontId="37" fillId="24" borderId="23" xfId="1" applyNumberFormat="1" applyFont="1" applyBorder="1" applyAlignment="1" applyProtection="1">
      <alignment horizontal="center"/>
    </xf>
    <xf numFmtId="7" fontId="37" fillId="24" borderId="14" xfId="1" applyNumberFormat="1" applyFont="1" applyBorder="1" applyAlignment="1" applyProtection="1">
      <alignment horizontal="center"/>
    </xf>
    <xf numFmtId="7" fontId="37" fillId="24" borderId="22" xfId="1" applyNumberFormat="1" applyFont="1" applyBorder="1" applyAlignment="1" applyProtection="1">
      <alignment horizontal="center"/>
    </xf>
    <xf numFmtId="4" fontId="3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6"/>
  <sheetViews>
    <sheetView showGridLines="0" tabSelected="1" view="pageLayout" zoomScale="82" zoomScaleNormal="100" zoomScaleSheetLayoutView="100" zoomScalePageLayoutView="82" workbookViewId="0">
      <selection activeCell="F9" sqref="F9"/>
    </sheetView>
  </sheetViews>
  <sheetFormatPr defaultColWidth="9.140625" defaultRowHeight="12.75" x14ac:dyDescent="0.2"/>
  <cols>
    <col min="1" max="1" width="5.7109375" style="4" customWidth="1"/>
    <col min="2" max="2" width="32.5703125" style="4" customWidth="1"/>
    <col min="3" max="3" width="8.42578125" style="58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73"/>
      <c r="B1" s="73"/>
      <c r="C1" s="72" t="s">
        <v>52</v>
      </c>
      <c r="D1" s="72"/>
      <c r="E1" s="22"/>
      <c r="F1" s="23"/>
    </row>
    <row r="2" spans="1:7" x14ac:dyDescent="0.2">
      <c r="A2" s="71"/>
      <c r="B2" s="71"/>
      <c r="C2" s="49" t="s">
        <v>0</v>
      </c>
      <c r="D2" s="24"/>
      <c r="E2" s="22"/>
      <c r="F2" s="25"/>
      <c r="G2" s="5"/>
    </row>
    <row r="3" spans="1:7" x14ac:dyDescent="0.2">
      <c r="A3" s="80" t="s">
        <v>51</v>
      </c>
      <c r="B3" s="80"/>
      <c r="C3" s="50"/>
      <c r="D3" s="26"/>
      <c r="E3" s="22"/>
      <c r="F3" s="25"/>
      <c r="G3" s="5"/>
    </row>
    <row r="4" spans="1:7" x14ac:dyDescent="0.2">
      <c r="A4" s="27" t="s">
        <v>1</v>
      </c>
      <c r="B4" s="27"/>
      <c r="C4" s="51"/>
      <c r="D4" s="26"/>
      <c r="E4" s="22"/>
      <c r="F4" s="25"/>
      <c r="G4" s="5"/>
    </row>
    <row r="5" spans="1:7" ht="22.5" x14ac:dyDescent="0.2">
      <c r="A5" s="28" t="s">
        <v>2</v>
      </c>
      <c r="B5" s="28" t="s">
        <v>3</v>
      </c>
      <c r="C5" s="52" t="s">
        <v>4</v>
      </c>
      <c r="D5" s="29" t="s">
        <v>5</v>
      </c>
      <c r="E5" s="30" t="s">
        <v>6</v>
      </c>
      <c r="F5" s="31" t="s">
        <v>7</v>
      </c>
      <c r="G5" s="7" t="s">
        <v>8</v>
      </c>
    </row>
    <row r="6" spans="1:7" ht="76.5" x14ac:dyDescent="0.2">
      <c r="A6" s="59">
        <v>1</v>
      </c>
      <c r="B6" s="70" t="s">
        <v>49</v>
      </c>
      <c r="C6" s="60" t="s">
        <v>21</v>
      </c>
      <c r="D6" s="61" t="s">
        <v>10</v>
      </c>
      <c r="E6" s="61">
        <v>1</v>
      </c>
      <c r="F6" s="1" t="s">
        <v>14</v>
      </c>
      <c r="G6" s="8" t="str">
        <f>IF(OR(ISTEXT(F6),ISBLANK(F6)), "$   - ",ROUND(E6*F6,2))</f>
        <v xml:space="preserve">$   - </v>
      </c>
    </row>
    <row r="7" spans="1:7" ht="25.5" x14ac:dyDescent="0.2">
      <c r="A7" s="62">
        <f>A6+1</f>
        <v>2</v>
      </c>
      <c r="B7" s="63" t="s">
        <v>15</v>
      </c>
      <c r="C7" s="64" t="s">
        <v>21</v>
      </c>
      <c r="D7" s="61" t="s">
        <v>17</v>
      </c>
      <c r="E7" s="65">
        <v>65</v>
      </c>
      <c r="F7" s="1" t="s">
        <v>14</v>
      </c>
      <c r="G7" s="8" t="str">
        <f>IF(OR(ISTEXT(F7),ISBLANK(F7)), "$   - ",ROUND(E7*F7,2))</f>
        <v xml:space="preserve">$   - </v>
      </c>
    </row>
    <row r="8" spans="1:7" ht="18" customHeight="1" x14ac:dyDescent="0.2">
      <c r="A8" s="62">
        <f t="shared" ref="A8:A22" si="0">A7+1</f>
        <v>3</v>
      </c>
      <c r="B8" s="63" t="s">
        <v>16</v>
      </c>
      <c r="C8" s="64" t="s">
        <v>21</v>
      </c>
      <c r="D8" s="61" t="s">
        <v>18</v>
      </c>
      <c r="E8" s="69">
        <v>33</v>
      </c>
      <c r="F8" s="1" t="s">
        <v>14</v>
      </c>
      <c r="G8" s="8" t="str">
        <f t="shared" ref="G8:G22" si="1">IF(OR(ISTEXT(F8),ISBLANK(F8)), "$   - ",ROUND(E8*F8,2))</f>
        <v xml:space="preserve">$   - </v>
      </c>
    </row>
    <row r="9" spans="1:7" ht="51" x14ac:dyDescent="0.2">
      <c r="A9" s="62">
        <f>A8+1</f>
        <v>4</v>
      </c>
      <c r="B9" s="63" t="s">
        <v>33</v>
      </c>
      <c r="C9" s="64" t="s">
        <v>22</v>
      </c>
      <c r="D9" s="61" t="s">
        <v>20</v>
      </c>
      <c r="E9" s="65">
        <v>10</v>
      </c>
      <c r="F9" s="1" t="s">
        <v>14</v>
      </c>
      <c r="G9" s="8" t="str">
        <f t="shared" si="1"/>
        <v xml:space="preserve">$   - </v>
      </c>
    </row>
    <row r="10" spans="1:7" ht="38.25" x14ac:dyDescent="0.2">
      <c r="A10" s="62">
        <f t="shared" si="0"/>
        <v>5</v>
      </c>
      <c r="B10" s="63" t="s">
        <v>48</v>
      </c>
      <c r="C10" s="64" t="s">
        <v>22</v>
      </c>
      <c r="D10" s="61" t="s">
        <v>20</v>
      </c>
      <c r="E10" s="65">
        <v>140</v>
      </c>
      <c r="F10" s="1" t="s">
        <v>14</v>
      </c>
      <c r="G10" s="8" t="str">
        <f t="shared" si="1"/>
        <v xml:space="preserve">$   - </v>
      </c>
    </row>
    <row r="11" spans="1:7" ht="18" customHeight="1" x14ac:dyDescent="0.2">
      <c r="A11" s="62">
        <f t="shared" si="0"/>
        <v>6</v>
      </c>
      <c r="B11" s="63" t="s">
        <v>19</v>
      </c>
      <c r="C11" s="64" t="s">
        <v>22</v>
      </c>
      <c r="D11" s="61" t="s">
        <v>17</v>
      </c>
      <c r="E11" s="65">
        <v>160</v>
      </c>
      <c r="F11" s="1" t="s">
        <v>14</v>
      </c>
      <c r="G11" s="8" t="str">
        <f t="shared" si="1"/>
        <v xml:space="preserve">$   - </v>
      </c>
    </row>
    <row r="12" spans="1:7" ht="24.75" customHeight="1" x14ac:dyDescent="0.2">
      <c r="A12" s="62">
        <f t="shared" si="0"/>
        <v>7</v>
      </c>
      <c r="B12" s="63" t="s">
        <v>34</v>
      </c>
      <c r="C12" s="64" t="s">
        <v>12</v>
      </c>
      <c r="D12" s="61" t="s">
        <v>17</v>
      </c>
      <c r="E12" s="65">
        <v>25</v>
      </c>
      <c r="F12" s="1" t="s">
        <v>14</v>
      </c>
      <c r="G12" s="8" t="str">
        <f t="shared" si="1"/>
        <v xml:space="preserve">$   - </v>
      </c>
    </row>
    <row r="13" spans="1:7" ht="38.25" x14ac:dyDescent="0.2">
      <c r="A13" s="62">
        <f t="shared" si="0"/>
        <v>8</v>
      </c>
      <c r="B13" s="63" t="s">
        <v>23</v>
      </c>
      <c r="C13" s="64" t="s">
        <v>25</v>
      </c>
      <c r="D13" s="61" t="s">
        <v>17</v>
      </c>
      <c r="E13" s="65">
        <v>70</v>
      </c>
      <c r="F13" s="1" t="s">
        <v>14</v>
      </c>
      <c r="G13" s="8" t="str">
        <f t="shared" si="1"/>
        <v xml:space="preserve">$   - </v>
      </c>
    </row>
    <row r="14" spans="1:7" ht="25.5" x14ac:dyDescent="0.2">
      <c r="A14" s="62">
        <f t="shared" si="0"/>
        <v>9</v>
      </c>
      <c r="B14" s="66" t="s">
        <v>24</v>
      </c>
      <c r="C14" s="64" t="s">
        <v>25</v>
      </c>
      <c r="D14" s="61" t="s">
        <v>17</v>
      </c>
      <c r="E14" s="65">
        <v>25</v>
      </c>
      <c r="F14" s="1" t="s">
        <v>14</v>
      </c>
      <c r="G14" s="8" t="str">
        <f t="shared" si="1"/>
        <v xml:space="preserve">$   - </v>
      </c>
    </row>
    <row r="15" spans="1:7" ht="25.5" x14ac:dyDescent="0.2">
      <c r="A15" s="62">
        <f>A14+1</f>
        <v>10</v>
      </c>
      <c r="B15" s="63" t="s">
        <v>35</v>
      </c>
      <c r="C15" s="64" t="s">
        <v>27</v>
      </c>
      <c r="D15" s="61" t="s">
        <v>26</v>
      </c>
      <c r="E15" s="65">
        <v>8</v>
      </c>
      <c r="F15" s="1" t="s">
        <v>14</v>
      </c>
      <c r="G15" s="8" t="str">
        <f t="shared" si="1"/>
        <v xml:space="preserve">$   - </v>
      </c>
    </row>
    <row r="16" spans="1:7" ht="25.5" x14ac:dyDescent="0.2">
      <c r="A16" s="62">
        <f t="shared" si="0"/>
        <v>11</v>
      </c>
      <c r="B16" s="63" t="s">
        <v>36</v>
      </c>
      <c r="C16" s="64" t="s">
        <v>27</v>
      </c>
      <c r="D16" s="61" t="s">
        <v>26</v>
      </c>
      <c r="E16" s="65">
        <v>5</v>
      </c>
      <c r="F16" s="1" t="s">
        <v>14</v>
      </c>
      <c r="G16" s="8" t="str">
        <f t="shared" si="1"/>
        <v xml:space="preserve">$   - </v>
      </c>
    </row>
    <row r="17" spans="1:7" ht="18" customHeight="1" x14ac:dyDescent="0.2">
      <c r="A17" s="62">
        <f t="shared" si="0"/>
        <v>12</v>
      </c>
      <c r="B17" s="63" t="s">
        <v>37</v>
      </c>
      <c r="C17" s="64" t="s">
        <v>27</v>
      </c>
      <c r="D17" s="61" t="s">
        <v>26</v>
      </c>
      <c r="E17" s="65">
        <v>5</v>
      </c>
      <c r="F17" s="1" t="s">
        <v>14</v>
      </c>
      <c r="G17" s="8" t="str">
        <f t="shared" si="1"/>
        <v xml:space="preserve">$   - </v>
      </c>
    </row>
    <row r="18" spans="1:7" ht="18" customHeight="1" x14ac:dyDescent="0.2">
      <c r="A18" s="62">
        <f t="shared" si="0"/>
        <v>13</v>
      </c>
      <c r="B18" s="63" t="s">
        <v>38</v>
      </c>
      <c r="C18" s="64" t="s">
        <v>27</v>
      </c>
      <c r="D18" s="61" t="s">
        <v>26</v>
      </c>
      <c r="E18" s="65">
        <v>7</v>
      </c>
      <c r="F18" s="1" t="s">
        <v>14</v>
      </c>
      <c r="G18" s="8" t="str">
        <f t="shared" si="1"/>
        <v xml:space="preserve">$   - </v>
      </c>
    </row>
    <row r="19" spans="1:7" ht="18" customHeight="1" x14ac:dyDescent="0.2">
      <c r="A19" s="62">
        <f t="shared" si="0"/>
        <v>14</v>
      </c>
      <c r="B19" s="67" t="s">
        <v>39</v>
      </c>
      <c r="C19" s="64" t="s">
        <v>11</v>
      </c>
      <c r="D19" s="65" t="s">
        <v>26</v>
      </c>
      <c r="E19" s="68">
        <v>71</v>
      </c>
      <c r="F19" s="1" t="s">
        <v>14</v>
      </c>
      <c r="G19" s="8" t="str">
        <f t="shared" si="1"/>
        <v xml:space="preserve">$   - </v>
      </c>
    </row>
    <row r="20" spans="1:7" ht="25.5" x14ac:dyDescent="0.2">
      <c r="A20" s="62">
        <f t="shared" si="0"/>
        <v>15</v>
      </c>
      <c r="B20" s="67" t="s">
        <v>40</v>
      </c>
      <c r="C20" s="69" t="s">
        <v>13</v>
      </c>
      <c r="D20" s="65" t="s">
        <v>10</v>
      </c>
      <c r="E20" s="68">
        <v>1</v>
      </c>
      <c r="F20" s="1" t="s">
        <v>14</v>
      </c>
      <c r="G20" s="8" t="str">
        <f t="shared" si="1"/>
        <v xml:space="preserve">$   - </v>
      </c>
    </row>
    <row r="21" spans="1:7" ht="18" customHeight="1" x14ac:dyDescent="0.2">
      <c r="A21" s="62">
        <f t="shared" si="0"/>
        <v>16</v>
      </c>
      <c r="B21" s="67" t="s">
        <v>29</v>
      </c>
      <c r="C21" s="69" t="s">
        <v>32</v>
      </c>
      <c r="D21" s="65" t="s">
        <v>10</v>
      </c>
      <c r="E21" s="68">
        <v>1</v>
      </c>
      <c r="F21" s="1" t="s">
        <v>14</v>
      </c>
      <c r="G21" s="8" t="str">
        <f t="shared" si="1"/>
        <v xml:space="preserve">$   - </v>
      </c>
    </row>
    <row r="22" spans="1:7" ht="38.25" x14ac:dyDescent="0.2">
      <c r="A22" s="62">
        <f t="shared" si="0"/>
        <v>17</v>
      </c>
      <c r="B22" s="63" t="s">
        <v>41</v>
      </c>
      <c r="C22" s="64" t="s">
        <v>28</v>
      </c>
      <c r="D22" s="61" t="s">
        <v>17</v>
      </c>
      <c r="E22" s="65">
        <v>330</v>
      </c>
      <c r="F22" s="1" t="s">
        <v>14</v>
      </c>
      <c r="G22" s="8" t="str">
        <f t="shared" si="1"/>
        <v xml:space="preserve">$   - </v>
      </c>
    </row>
    <row r="23" spans="1:7" ht="27.75" customHeight="1" x14ac:dyDescent="0.2">
      <c r="A23" s="62">
        <f t="shared" ref="A23:A28" si="2">A22+1</f>
        <v>18</v>
      </c>
      <c r="B23" s="67" t="s">
        <v>42</v>
      </c>
      <c r="C23" s="69" t="s">
        <v>30</v>
      </c>
      <c r="D23" s="65" t="s">
        <v>18</v>
      </c>
      <c r="E23" s="68">
        <v>1</v>
      </c>
      <c r="F23" s="1" t="s">
        <v>14</v>
      </c>
      <c r="G23" s="8" t="str">
        <f t="shared" ref="G23:G28" si="3">IF(OR(ISTEXT(F23),ISBLANK(F23)), "$   - ",ROUND(E23*F23,2))</f>
        <v xml:space="preserve">$   - </v>
      </c>
    </row>
    <row r="24" spans="1:7" ht="25.5" x14ac:dyDescent="0.2">
      <c r="A24" s="62">
        <f t="shared" si="2"/>
        <v>19</v>
      </c>
      <c r="B24" s="67" t="s">
        <v>43</v>
      </c>
      <c r="C24" s="69" t="s">
        <v>30</v>
      </c>
      <c r="D24" s="65" t="s">
        <v>18</v>
      </c>
      <c r="E24" s="68">
        <v>1</v>
      </c>
      <c r="F24" s="1" t="s">
        <v>14</v>
      </c>
      <c r="G24" s="8" t="str">
        <f t="shared" si="3"/>
        <v xml:space="preserve">$   - </v>
      </c>
    </row>
    <row r="25" spans="1:7" ht="30.75" customHeight="1" x14ac:dyDescent="0.2">
      <c r="A25" s="62">
        <f t="shared" si="2"/>
        <v>20</v>
      </c>
      <c r="B25" s="63" t="s">
        <v>44</v>
      </c>
      <c r="C25" s="69" t="s">
        <v>30</v>
      </c>
      <c r="D25" s="65" t="s">
        <v>18</v>
      </c>
      <c r="E25" s="65">
        <v>1</v>
      </c>
      <c r="F25" s="1" t="s">
        <v>14</v>
      </c>
      <c r="G25" s="8" t="str">
        <f t="shared" si="3"/>
        <v xml:space="preserve">$   - </v>
      </c>
    </row>
    <row r="26" spans="1:7" ht="25.5" x14ac:dyDescent="0.2">
      <c r="A26" s="62">
        <f t="shared" si="2"/>
        <v>21</v>
      </c>
      <c r="B26" s="63" t="s">
        <v>45</v>
      </c>
      <c r="C26" s="69" t="s">
        <v>30</v>
      </c>
      <c r="D26" s="65" t="s">
        <v>18</v>
      </c>
      <c r="E26" s="65">
        <v>1</v>
      </c>
      <c r="F26" s="1" t="s">
        <v>14</v>
      </c>
      <c r="G26" s="8" t="str">
        <f t="shared" si="3"/>
        <v xml:space="preserve">$   - </v>
      </c>
    </row>
    <row r="27" spans="1:7" ht="25.5" x14ac:dyDescent="0.2">
      <c r="A27" s="62">
        <f t="shared" si="2"/>
        <v>22</v>
      </c>
      <c r="B27" s="66" t="s">
        <v>46</v>
      </c>
      <c r="C27" s="69" t="s">
        <v>30</v>
      </c>
      <c r="D27" s="65" t="s">
        <v>18</v>
      </c>
      <c r="E27" s="68">
        <v>1</v>
      </c>
      <c r="F27" s="1" t="s">
        <v>14</v>
      </c>
      <c r="G27" s="8" t="str">
        <f t="shared" si="3"/>
        <v xml:space="preserve">$   - </v>
      </c>
    </row>
    <row r="28" spans="1:7" ht="18" customHeight="1" thickBot="1" x14ac:dyDescent="0.25">
      <c r="A28" s="62">
        <f t="shared" si="2"/>
        <v>23</v>
      </c>
      <c r="B28" s="67" t="s">
        <v>47</v>
      </c>
      <c r="C28" s="69" t="s">
        <v>31</v>
      </c>
      <c r="D28" s="65" t="s">
        <v>17</v>
      </c>
      <c r="E28" s="68">
        <v>175</v>
      </c>
      <c r="F28" s="1" t="s">
        <v>14</v>
      </c>
      <c r="G28" s="8" t="str">
        <f t="shared" si="3"/>
        <v xml:space="preserve">$   - </v>
      </c>
    </row>
    <row r="29" spans="1:7" ht="15" thickTop="1" x14ac:dyDescent="0.2">
      <c r="A29" s="10"/>
      <c r="B29" s="11"/>
      <c r="C29" s="53"/>
      <c r="D29" s="12"/>
      <c r="E29" s="13"/>
      <c r="F29" s="14"/>
      <c r="G29" s="15"/>
    </row>
    <row r="30" spans="1:7" ht="14.25" x14ac:dyDescent="0.2">
      <c r="A30" s="41"/>
      <c r="B30" s="42"/>
      <c r="C30" s="54"/>
      <c r="D30" s="43"/>
      <c r="E30" s="44"/>
      <c r="F30" s="75"/>
      <c r="G30" s="76"/>
    </row>
    <row r="31" spans="1:7" ht="14.25" x14ac:dyDescent="0.2">
      <c r="A31" s="41" t="s">
        <v>9</v>
      </c>
      <c r="B31" s="27"/>
      <c r="C31" s="51"/>
      <c r="D31" s="43"/>
      <c r="E31" s="44"/>
      <c r="F31" s="77">
        <f>SUM(G6:G28)</f>
        <v>0</v>
      </c>
      <c r="G31" s="78"/>
    </row>
    <row r="32" spans="1:7" ht="14.25" x14ac:dyDescent="0.2">
      <c r="A32" s="45"/>
      <c r="B32" s="46"/>
      <c r="C32" s="55"/>
      <c r="D32" s="47"/>
      <c r="E32" s="48"/>
      <c r="F32" s="16"/>
      <c r="G32" s="16"/>
    </row>
    <row r="33" spans="1:7" x14ac:dyDescent="0.2">
      <c r="A33" s="17"/>
      <c r="B33" s="32"/>
      <c r="C33" s="56"/>
      <c r="D33" s="33"/>
      <c r="E33" s="22"/>
      <c r="F33" s="23"/>
      <c r="G33" s="34"/>
    </row>
    <row r="34" spans="1:7" x14ac:dyDescent="0.2">
      <c r="A34" s="18"/>
      <c r="B34" s="32"/>
      <c r="C34" s="56"/>
      <c r="D34" s="33"/>
      <c r="E34" s="35"/>
      <c r="F34" s="36"/>
      <c r="G34" s="37"/>
    </row>
    <row r="35" spans="1:7" x14ac:dyDescent="0.2">
      <c r="A35" s="18"/>
      <c r="B35" s="32"/>
      <c r="C35" s="56"/>
      <c r="D35" s="33"/>
      <c r="E35" s="79" t="s">
        <v>50</v>
      </c>
      <c r="F35" s="79"/>
      <c r="G35" s="38"/>
    </row>
    <row r="36" spans="1:7" x14ac:dyDescent="0.2">
      <c r="A36" s="19"/>
      <c r="B36" s="39"/>
      <c r="C36" s="57"/>
      <c r="D36" s="40"/>
      <c r="E36" s="35"/>
      <c r="F36" s="36"/>
      <c r="G36" s="37"/>
    </row>
    <row r="38" spans="1:7" x14ac:dyDescent="0.2">
      <c r="A38" s="20"/>
    </row>
    <row r="39" spans="1:7" x14ac:dyDescent="0.2">
      <c r="A39" s="9"/>
      <c r="B39" s="74"/>
      <c r="C39" s="74"/>
      <c r="D39" s="74"/>
      <c r="E39" s="74"/>
      <c r="F39" s="21"/>
      <c r="G39" s="21"/>
    </row>
    <row r="40" spans="1:7" x14ac:dyDescent="0.2">
      <c r="A40" s="9"/>
      <c r="B40" s="74"/>
      <c r="C40" s="74"/>
      <c r="D40" s="74"/>
      <c r="E40" s="74"/>
      <c r="F40" s="21"/>
      <c r="G40" s="21"/>
    </row>
    <row r="41" spans="1:7" x14ac:dyDescent="0.2">
      <c r="A41" s="9"/>
      <c r="B41" s="74"/>
      <c r="C41" s="74"/>
      <c r="D41" s="74"/>
      <c r="E41" s="74"/>
      <c r="F41" s="21"/>
      <c r="G41" s="21"/>
    </row>
    <row r="42" spans="1:7" x14ac:dyDescent="0.2">
      <c r="A42" s="9"/>
      <c r="B42" s="74"/>
      <c r="C42" s="74"/>
      <c r="D42" s="74"/>
      <c r="E42" s="74"/>
      <c r="F42" s="21"/>
      <c r="G42" s="21"/>
    </row>
    <row r="43" spans="1:7" x14ac:dyDescent="0.2">
      <c r="A43" s="9"/>
      <c r="B43" s="74"/>
      <c r="C43" s="74"/>
      <c r="D43" s="74"/>
      <c r="E43" s="74"/>
      <c r="F43" s="21"/>
      <c r="G43" s="21"/>
    </row>
    <row r="44" spans="1:7" x14ac:dyDescent="0.2">
      <c r="A44" s="9"/>
      <c r="B44" s="74"/>
      <c r="C44" s="74"/>
      <c r="D44" s="74"/>
      <c r="E44" s="74"/>
      <c r="F44" s="21"/>
      <c r="G44" s="21"/>
    </row>
    <row r="45" spans="1:7" x14ac:dyDescent="0.2">
      <c r="A45" s="9"/>
      <c r="B45" s="74"/>
      <c r="C45" s="74"/>
      <c r="D45" s="74"/>
      <c r="E45" s="74"/>
      <c r="F45" s="21"/>
      <c r="G45" s="21"/>
    </row>
    <row r="46" spans="1:7" x14ac:dyDescent="0.2">
      <c r="A46" s="9"/>
      <c r="B46" s="74"/>
      <c r="C46" s="74"/>
      <c r="D46" s="74"/>
      <c r="E46" s="74"/>
      <c r="F46" s="21"/>
      <c r="G46" s="21"/>
    </row>
    <row r="47" spans="1:7" x14ac:dyDescent="0.2">
      <c r="A47" s="9"/>
      <c r="B47" s="74"/>
      <c r="C47" s="74"/>
      <c r="D47" s="74"/>
      <c r="E47" s="74"/>
      <c r="F47" s="21"/>
      <c r="G47" s="21"/>
    </row>
    <row r="48" spans="1:7" x14ac:dyDescent="0.2">
      <c r="A48" s="9"/>
      <c r="B48" s="74"/>
      <c r="C48" s="74"/>
      <c r="D48" s="74"/>
      <c r="E48" s="74"/>
      <c r="F48" s="21"/>
      <c r="G48" s="21"/>
    </row>
    <row r="49" spans="1:7" x14ac:dyDescent="0.2">
      <c r="A49" s="9"/>
      <c r="B49" s="74"/>
      <c r="C49" s="74"/>
      <c r="D49" s="74"/>
      <c r="E49" s="74"/>
      <c r="F49" s="21"/>
      <c r="G49" s="21"/>
    </row>
    <row r="50" spans="1:7" x14ac:dyDescent="0.2">
      <c r="A50" s="9"/>
      <c r="B50" s="74"/>
      <c r="C50" s="74"/>
      <c r="D50" s="74"/>
      <c r="E50" s="74"/>
      <c r="F50" s="21"/>
      <c r="G50" s="21"/>
    </row>
    <row r="51" spans="1:7" x14ac:dyDescent="0.2">
      <c r="A51" s="9"/>
      <c r="B51" s="74"/>
      <c r="C51" s="74"/>
      <c r="D51" s="74"/>
      <c r="E51" s="74"/>
      <c r="F51" s="21"/>
      <c r="G51" s="21"/>
    </row>
    <row r="52" spans="1:7" x14ac:dyDescent="0.2">
      <c r="A52" s="9"/>
      <c r="B52" s="74"/>
      <c r="C52" s="74"/>
      <c r="D52" s="74"/>
      <c r="E52" s="74"/>
      <c r="F52" s="21"/>
      <c r="G52" s="21"/>
    </row>
    <row r="53" spans="1:7" x14ac:dyDescent="0.2">
      <c r="A53" s="9"/>
      <c r="B53" s="74"/>
      <c r="C53" s="74"/>
      <c r="D53" s="74"/>
      <c r="E53" s="74"/>
      <c r="F53" s="21"/>
      <c r="G53" s="21"/>
    </row>
    <row r="54" spans="1:7" x14ac:dyDescent="0.2">
      <c r="A54" s="9"/>
      <c r="B54" s="74"/>
      <c r="C54" s="74"/>
      <c r="D54" s="74"/>
      <c r="E54" s="74"/>
      <c r="F54" s="21"/>
      <c r="G54" s="21"/>
    </row>
    <row r="55" spans="1:7" x14ac:dyDescent="0.2">
      <c r="A55" s="9"/>
      <c r="B55" s="74"/>
      <c r="C55" s="74"/>
      <c r="D55" s="74"/>
      <c r="E55" s="74"/>
      <c r="F55" s="21"/>
      <c r="G55" s="21"/>
    </row>
    <row r="56" spans="1:7" x14ac:dyDescent="0.2">
      <c r="A56" s="9"/>
      <c r="B56" s="74"/>
      <c r="C56" s="74"/>
      <c r="D56" s="74"/>
      <c r="E56" s="74"/>
      <c r="F56" s="21"/>
      <c r="G56" s="21"/>
    </row>
  </sheetData>
  <sheetProtection algorithmName="SHA-512" hashValue="lJ/8M2PEgQS1F45CyXayRYYNNz6t9wrrSL+0m2Y9B0iZymkDYyug9DXAfR9vsWPbGZKNLUwDQE02VVvE7sfRCw==" saltValue="wGnKa17qwZwDiug7+zluWQ==" spinCount="100000" sheet="1" selectLockedCells="1"/>
  <mergeCells count="25">
    <mergeCell ref="B47:E47"/>
    <mergeCell ref="B55:E55"/>
    <mergeCell ref="B48:E48"/>
    <mergeCell ref="B43:E43"/>
    <mergeCell ref="B44:E44"/>
    <mergeCell ref="B56:E56"/>
    <mergeCell ref="B49:E49"/>
    <mergeCell ref="B50:E50"/>
    <mergeCell ref="B53:E53"/>
    <mergeCell ref="B54:E54"/>
    <mergeCell ref="B52:E52"/>
    <mergeCell ref="B51:E51"/>
    <mergeCell ref="B46:E46"/>
    <mergeCell ref="B40:E40"/>
    <mergeCell ref="B41:E41"/>
    <mergeCell ref="B42:E42"/>
    <mergeCell ref="F30:G30"/>
    <mergeCell ref="F31:G31"/>
    <mergeCell ref="E35:F35"/>
    <mergeCell ref="B39:E39"/>
    <mergeCell ref="A2:B2"/>
    <mergeCell ref="C1:D1"/>
    <mergeCell ref="A1:B1"/>
    <mergeCell ref="A3:B3"/>
    <mergeCell ref="B45:E45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8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No.514-2023 Addendum 2
&amp;C                     &amp;R Bid Submission
Page &amp;P           </oddHeader>
    <oddFooter xml:space="preserve">&amp;R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2023-08-15T13:37:46Z</dcterms:modified>
  <cp:category/>
  <cp:contentStatus/>
</cp:coreProperties>
</file>