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5480" windowHeight="5685" activeTab="0"/>
  </bookViews>
  <sheets>
    <sheet name="34-2005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'34-2005'!#REF!</definedName>
    <definedName name="HEADER">#REF!</definedName>
    <definedName name="PAGE1OF13" localSheetId="0">'34-2005'!#REF!</definedName>
    <definedName name="PAGE1OF13">#REF!</definedName>
    <definedName name="_xlnm.Print_Area" localSheetId="0">'34-2005'!$C$1:$I$120</definedName>
    <definedName name="_xlnm.Print_Titles" localSheetId="0">'34-2005'!$1:$5</definedName>
    <definedName name="TEMP" localSheetId="0">'34-2005'!#REF!</definedName>
    <definedName name="TEMP">#REF!</definedName>
    <definedName name="TENDERNO.181-" localSheetId="0">'34-2005'!#REF!</definedName>
    <definedName name="TENDERNO.181-">#REF!</definedName>
    <definedName name="TENDERSUBMISSI" localSheetId="0">'34-2005'!#REF!</definedName>
    <definedName name="TENDERSUBMISSI">#REF!</definedName>
    <definedName name="TESTHEAD" localSheetId="0">'34-2005'!#REF!</definedName>
    <definedName name="TESTHEAD">#REF!</definedName>
    <definedName name="XEVERYTHING" localSheetId="0">'34-2005'!$1:$36</definedName>
    <definedName name="XEVERYTHING">#REF!</definedName>
    <definedName name="XITEMS" localSheetId="0">'34-2005'!$6:$36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<sst xmlns="http://schemas.openxmlformats.org/spreadsheetml/2006/main" count="414" uniqueCount="250">
  <si>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</si>
  <si>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</si>
  <si>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</si>
  <si>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</si>
  <si>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</si>
  <si>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</si>
  <si>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</si>
  <si>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</si>
  <si>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</si>
  <si>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</si>
  <si>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</si>
  <si>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</si>
  <si>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</si>
  <si>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</si>
  <si>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</si>
  <si>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</si>
  <si>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</si>
  <si>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</si>
  <si>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</si>
  <si>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</si>
  <si>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Excavation</t>
  </si>
  <si>
    <t>CW 3110-R7</t>
  </si>
  <si>
    <t>m³</t>
  </si>
  <si>
    <t>Sub-Grade Compaction</t>
  </si>
  <si>
    <t>m²</t>
  </si>
  <si>
    <t>Crushed Sub-base Material</t>
  </si>
  <si>
    <t>Supplying and Placing Base Course Material</t>
  </si>
  <si>
    <t xml:space="preserve">CW 3110-R7 </t>
  </si>
  <si>
    <t>Grading of Boulevards</t>
  </si>
  <si>
    <t>i)</t>
  </si>
  <si>
    <t>tonne</t>
  </si>
  <si>
    <t>50 mm - Limestone</t>
  </si>
  <si>
    <t>Separation/Reinforcement Geotextile Fabric</t>
  </si>
  <si>
    <t>CW 3130-R1</t>
  </si>
  <si>
    <t>Pavement Removal</t>
  </si>
  <si>
    <t>Concrete Pavement</t>
  </si>
  <si>
    <t>ii)</t>
  </si>
  <si>
    <t>Asphalt Pavement</t>
  </si>
  <si>
    <t>Partial Slab Patches</t>
  </si>
  <si>
    <t xml:space="preserve">CW 3230-R4
</t>
  </si>
  <si>
    <t>200 mm Concrete Pavement (Type A)</t>
  </si>
  <si>
    <t>200 mm Concrete Pavement (Type B)</t>
  </si>
  <si>
    <t>200 mm Concrete Pavement (Type C)</t>
  </si>
  <si>
    <t>200 mm Concrete Pavement (Type D)</t>
  </si>
  <si>
    <t>iii)</t>
  </si>
  <si>
    <t>iv)</t>
  </si>
  <si>
    <t>Partial Slab Patches 
- Early Opening (72 hour)</t>
  </si>
  <si>
    <t>Drilled Dowels</t>
  </si>
  <si>
    <t>CW 3230-R4</t>
  </si>
  <si>
    <t>19.1 mm Diameter</t>
  </si>
  <si>
    <t>each</t>
  </si>
  <si>
    <t>Drilled Tie Bars</t>
  </si>
  <si>
    <t>20 M Deformed Tie Bar</t>
  </si>
  <si>
    <t>Miscellaneous Concrete Slab Removal</t>
  </si>
  <si>
    <t xml:space="preserve">CW 3235-R5  </t>
  </si>
  <si>
    <t>Sidewalk</t>
  </si>
  <si>
    <t xml:space="preserve">Miscellaneous Concrete Slab Installation </t>
  </si>
  <si>
    <t>SD-228B</t>
  </si>
  <si>
    <t xml:space="preserve">Miscellaneous Concrete Slab Renewal </t>
  </si>
  <si>
    <t>Median Slab</t>
  </si>
  <si>
    <t>SD-227A</t>
  </si>
  <si>
    <t>SD-228A</t>
  </si>
  <si>
    <t>a) Less than 5 sq.m.</t>
  </si>
  <si>
    <t>b) 5 sq.m. to 20 sq.m.</t>
  </si>
  <si>
    <t>c) Greater than 20 sq.m.</t>
  </si>
  <si>
    <t>Bullnose</t>
  </si>
  <si>
    <t>SD-227C</t>
  </si>
  <si>
    <t>Concrete Curb Removal</t>
  </si>
  <si>
    <t xml:space="preserve">CW 3240-R5 </t>
  </si>
  <si>
    <t>m</t>
  </si>
  <si>
    <t>Ramp Curb</t>
  </si>
  <si>
    <t>Concrete Curb Installation</t>
  </si>
  <si>
    <t>SD-203B</t>
  </si>
  <si>
    <t>SD-229A,B,C</t>
  </si>
  <si>
    <t>SD-206B</t>
  </si>
  <si>
    <t>SD-227B</t>
  </si>
  <si>
    <t>Concrete Curb Renewal</t>
  </si>
  <si>
    <t>SD-205,
SD206A</t>
  </si>
  <si>
    <t>a) Less than 3 m</t>
  </si>
  <si>
    <t>Supply and Installation of Dowel Assemblies</t>
  </si>
  <si>
    <t>CW 3310-R9</t>
  </si>
  <si>
    <t xml:space="preserve">Construction of Asphaltic Concrete Overlay </t>
  </si>
  <si>
    <t xml:space="preserve">CW 3410-R6 </t>
  </si>
  <si>
    <t>Main Line Paving</t>
  </si>
  <si>
    <t>Tie-ins and Approaches</t>
  </si>
  <si>
    <t>a) Type IA</t>
  </si>
  <si>
    <t>Construction of Asphalt Patches</t>
  </si>
  <si>
    <t>Planing of Pavement</t>
  </si>
  <si>
    <t xml:space="preserve">CW 3450-R3 </t>
  </si>
  <si>
    <t>0 - 50 mm Depth (Asphalt)</t>
  </si>
  <si>
    <t>50 - 100 mm Depth (Asphalt)</t>
  </si>
  <si>
    <t>Concrete Pavements, Median Slabs, Bull-noses, and Safety Medians</t>
  </si>
  <si>
    <t>Construction of 230 mm Concrete Pavement (Plain-Dowelled)</t>
  </si>
  <si>
    <t>Construction of 200 mm Concrete Pavement (Plain-Dowelled)</t>
  </si>
  <si>
    <t>Concrete Pavements for Early Opening</t>
  </si>
  <si>
    <t>Construction of 230 mm Concrete Pavement for Early Opening (72 hour Plain-Dowelled)</t>
  </si>
  <si>
    <t>Construction of 200 mm Concrete Pavement for Early Opening (24 hour Reinforced)</t>
  </si>
  <si>
    <t>Construction of 200 mm Concrete Pavement for Early Opening (72 hour Plain-Dowelled)</t>
  </si>
  <si>
    <t>Longitudinal Joint &amp; Crack Filling ( &gt; 25mm in width )</t>
  </si>
  <si>
    <t>CW 3250-R6</t>
  </si>
  <si>
    <t xml:space="preserve">Reflective Crack Maintenance </t>
  </si>
  <si>
    <t xml:space="preserve">Catch Basin  </t>
  </si>
  <si>
    <t>SD-024</t>
  </si>
  <si>
    <t>Drainage Connection Pipe</t>
  </si>
  <si>
    <t>Connecting new Sewer Service to Existing Sewer Service</t>
  </si>
  <si>
    <t>250 mm</t>
  </si>
  <si>
    <t xml:space="preserve">Connecting to Existing Sewer </t>
  </si>
  <si>
    <t>250 mm PVC SDR-35 of Connecting Pipe to 300 mm Combined Sewer</t>
  </si>
  <si>
    <t>Abandonment of Existing Drainage Inlets</t>
  </si>
  <si>
    <t>Installation of Subdrains</t>
  </si>
  <si>
    <t>CW 3120-R1</t>
  </si>
  <si>
    <t>Adjustment of Catch Basins / Manholes Frames</t>
  </si>
  <si>
    <t>CW 3210-R6</t>
  </si>
  <si>
    <t>vert. m</t>
  </si>
  <si>
    <t>Lifter Rings</t>
  </si>
  <si>
    <t>51mm</t>
  </si>
  <si>
    <t>64mm</t>
  </si>
  <si>
    <t>Adjustment of Valve Boxes</t>
  </si>
  <si>
    <t>Valve Box Extensions</t>
  </si>
  <si>
    <t>Adjustment of Curb Stop Boxes</t>
  </si>
  <si>
    <t>Curb Stop Extensions</t>
  </si>
  <si>
    <t>Sodding</t>
  </si>
  <si>
    <t>CW 3510-R8</t>
  </si>
  <si>
    <t xml:space="preserve"> width &lt; 600mm</t>
  </si>
  <si>
    <t xml:space="preserve"> width &gt; or = 600mm</t>
  </si>
  <si>
    <r>
      <t xml:space="preserve">ROADWORKS - RENEWALS  </t>
    </r>
    <r>
      <rPr>
        <sz val="12"/>
        <color indexed="8"/>
        <rFont val="Arial"/>
        <family val="2"/>
      </rPr>
      <t>(Cont'd.)</t>
    </r>
  </si>
  <si>
    <t>Adjustment of Existing Traffic Signals Pit Covers</t>
  </si>
  <si>
    <t>b) 3 m to 30 m</t>
  </si>
  <si>
    <t>(SEE B8)</t>
  </si>
  <si>
    <t>CW 2130-R9</t>
  </si>
  <si>
    <t>Removal of Existing Catchbasins</t>
  </si>
  <si>
    <t>Replacing Standard Frames &amp; Covers</t>
  </si>
  <si>
    <t>AP-004 - Standard Frame for Manhole and Catch Basin</t>
  </si>
  <si>
    <t>AP-005 - Standard Solid Cover for Standard Frame</t>
  </si>
  <si>
    <t>AP-006 - Standard Grated Cover for Standard Frame</t>
  </si>
  <si>
    <t>Replacing Existing Risers</t>
  </si>
  <si>
    <t>Barrier Separate</t>
  </si>
  <si>
    <t>a) Connecting to 300 mm Combined Sewer</t>
  </si>
  <si>
    <r>
      <t xml:space="preserve">ASSOCIATED DRAINAGE AND UNDERGROUND WORKS  </t>
    </r>
    <r>
      <rPr>
        <sz val="12"/>
        <color indexed="8"/>
        <rFont val="Arial"/>
        <family val="2"/>
      </rPr>
      <t>(Cont'd.)</t>
    </r>
  </si>
  <si>
    <r>
      <t xml:space="preserve">ADJUSTMENTS  </t>
    </r>
    <r>
      <rPr>
        <sz val="12"/>
        <color indexed="8"/>
        <rFont val="Arial"/>
        <family val="2"/>
      </rPr>
      <t>(Cont'd.)</t>
    </r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</si>
  <si>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</si>
  <si>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</si>
  <si>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</si>
  <si>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CODE</t>
  </si>
  <si>
    <t>A003</t>
  </si>
  <si>
    <t>A004</t>
  </si>
  <si>
    <t>A007</t>
  </si>
  <si>
    <t>A008</t>
  </si>
  <si>
    <t>A010</t>
  </si>
  <si>
    <t>A012</t>
  </si>
  <si>
    <t>A022</t>
  </si>
  <si>
    <t>B001</t>
  </si>
  <si>
    <t>B002</t>
  </si>
  <si>
    <t>B003</t>
  </si>
  <si>
    <t>B017</t>
  </si>
  <si>
    <t>B026</t>
  </si>
  <si>
    <t>B027</t>
  </si>
  <si>
    <t>B028</t>
  </si>
  <si>
    <t>B029</t>
  </si>
  <si>
    <t>B077</t>
  </si>
  <si>
    <t>B086</t>
  </si>
  <si>
    <t>B087</t>
  </si>
  <si>
    <t>B088</t>
  </si>
  <si>
    <t>B089</t>
  </si>
  <si>
    <t>B094</t>
  </si>
  <si>
    <t>B095</t>
  </si>
  <si>
    <t>B097</t>
  </si>
  <si>
    <t>B098</t>
  </si>
  <si>
    <t>B100</t>
  </si>
  <si>
    <t>B104</t>
  </si>
  <si>
    <t>B107</t>
  </si>
  <si>
    <t>B113</t>
  </si>
  <si>
    <t>B115</t>
  </si>
  <si>
    <t>B111</t>
  </si>
  <si>
    <t>B114</t>
  </si>
  <si>
    <t>B118</t>
  </si>
  <si>
    <t>B119</t>
  </si>
  <si>
    <t>B120</t>
  </si>
  <si>
    <t>B121</t>
  </si>
  <si>
    <t>B122</t>
  </si>
  <si>
    <t>B126</t>
  </si>
  <si>
    <t>B127</t>
  </si>
  <si>
    <t>B132</t>
  </si>
  <si>
    <t>B135</t>
  </si>
  <si>
    <t>B139</t>
  </si>
  <si>
    <t>B150</t>
  </si>
  <si>
    <t>B151</t>
  </si>
  <si>
    <t>B152</t>
  </si>
  <si>
    <t>B154</t>
  </si>
  <si>
    <t>B155</t>
  </si>
  <si>
    <t>B156</t>
  </si>
  <si>
    <t>B157</t>
  </si>
  <si>
    <t>B188</t>
  </si>
  <si>
    <t>B190</t>
  </si>
  <si>
    <t>B191</t>
  </si>
  <si>
    <t>B193</t>
  </si>
  <si>
    <t>B194</t>
  </si>
  <si>
    <t>B195</t>
  </si>
  <si>
    <t>B199</t>
  </si>
  <si>
    <t>B200</t>
  </si>
  <si>
    <t>B201</t>
  </si>
  <si>
    <t>B202</t>
  </si>
  <si>
    <t>C001</t>
  </si>
  <si>
    <t>C007</t>
  </si>
  <si>
    <t>C010</t>
  </si>
  <si>
    <t>C019</t>
  </si>
  <si>
    <t>C024</t>
  </si>
  <si>
    <t>C026</t>
  </si>
  <si>
    <t>C028</t>
  </si>
  <si>
    <t>D005</t>
  </si>
  <si>
    <t>D006</t>
  </si>
  <si>
    <t>E003</t>
  </si>
  <si>
    <t>E004</t>
  </si>
  <si>
    <t>E012</t>
  </si>
  <si>
    <t>E023</t>
  </si>
  <si>
    <t>E024</t>
  </si>
  <si>
    <t>E025</t>
  </si>
  <si>
    <t>E026</t>
  </si>
  <si>
    <t>E042</t>
  </si>
  <si>
    <t>E043</t>
  </si>
  <si>
    <t>E036</t>
  </si>
  <si>
    <t>E037</t>
  </si>
  <si>
    <t>E050</t>
  </si>
  <si>
    <t>E051</t>
  </si>
  <si>
    <t>F001</t>
  </si>
  <si>
    <t>F002</t>
  </si>
  <si>
    <t>F003</t>
  </si>
  <si>
    <t>F005</t>
  </si>
  <si>
    <t>F006</t>
  </si>
  <si>
    <t>F009</t>
  </si>
  <si>
    <t>F010</t>
  </si>
  <si>
    <t>F011</t>
  </si>
  <si>
    <t>F018</t>
  </si>
  <si>
    <t>G001</t>
  </si>
  <si>
    <t>G002</t>
  </si>
  <si>
    <t>G003</t>
  </si>
  <si>
    <t>E038</t>
  </si>
  <si>
    <t>E048</t>
  </si>
  <si>
    <t>F002A</t>
  </si>
  <si>
    <t>Pre-cast Concrete Risers</t>
  </si>
  <si>
    <t>Monolithic Curb and Sidewalk (varies)</t>
  </si>
  <si>
    <t>NOTRE DAME AVENUE - KEEWATIN STREET TO DUBLIN AVENUE, CONCRETE REPAIRS AND ASPHALT RESURFACING</t>
  </si>
  <si>
    <t>Modified Barrier (150 mm ht, Dowelled)</t>
  </si>
  <si>
    <t>Ramp Curb (15 mm ht, Integral)</t>
  </si>
  <si>
    <t>Safety Curb (330 mm ht)</t>
  </si>
  <si>
    <t>Splash Strip (150 mm ht, Barrier Curb, Integral, 600 mm width)</t>
  </si>
  <si>
    <t>Barrier (150 mm ht, Dowelled)</t>
  </si>
  <si>
    <t>Pavement Repair Fabric</t>
  </si>
  <si>
    <t>E.11</t>
  </si>
  <si>
    <t>E.7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</si>
</sst>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"/>
    <numFmt numFmtId="178" formatCode="&quot;&quot;;&quot;&quot;;&quot;&quot;;&quot;&quot;"/>
    <numFmt numFmtId="179" formatCode="#\ ###\ ##0;[Red]#\ ###\ ##0;[Red]0;[Red]@"/>
    <numFmt numFmtId="180" formatCode="#\ ###\ ##0.00;;0;[Red]@"/>
    <numFmt numFmtId="181" formatCode="#\ ###\ ##0.00;;0;@"/>
    <numFmt numFmtId="182" formatCode="0;\-0;0;@"/>
    <numFmt numFmtId="183" formatCode="#\ ###\ ##0.00;;&quot;(in figures)                                 &quot;;@"/>
    <numFmt numFmtId="184" formatCode="#\ ###\ ##0.00;;;@"/>
    <numFmt numFmtId="185" formatCode="#\ ###\ ##0.?;[Red]0;[Red]0;[Red]@"/>
    <numFmt numFmtId="186" formatCode="#\ ###\ ##0.00;;;"/>
    <numFmt numFmtId="187" formatCode=";;;"/>
    <numFmt numFmtId="188" formatCode="#\ ###\ ##0.00"/>
    <numFmt numFmtId="189" formatCode="[Red]&quot;Z&quot;;[Red]&quot;Z&quot;;[Red]&quot;Z&quot;;@"/>
    <numFmt numFmtId="190" formatCode="&quot;Subtotal: &quot;#\ ###\ ##0.00;;&quot;Subtotal:                &quot;;@"/>
    <numFmt numFmtId="191" formatCode="#\ ###\ ##0.###;0.##%;[Red]0;[Red]@"/>
    <numFmt numFmtId="192" formatCode="#\ ###\ ##0.00;[Red]&quot;Error&quot;;\N\i\l;"/>
    <numFmt numFmtId="193" formatCode="#\ ###\ ##0.00;;&quot;Nil&quot;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00"/>
  </numFmts>
  <fonts count="2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4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78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5" fontId="10" fillId="0" borderId="1" applyFill="0">
      <alignment/>
      <protection/>
    </xf>
    <xf numFmtId="180" fontId="10" fillId="0" borderId="1" applyFill="0">
      <alignment horizontal="right"/>
      <protection locked="0"/>
    </xf>
    <xf numFmtId="181" fontId="10" fillId="0" borderId="1" applyFill="0">
      <alignment horizontal="right"/>
      <protection locked="0"/>
    </xf>
    <xf numFmtId="181" fontId="10" fillId="0" borderId="1" applyFill="0">
      <alignment/>
      <protection/>
    </xf>
    <xf numFmtId="181" fontId="10" fillId="0" borderId="3" applyFill="0">
      <alignment horizontal="right"/>
      <protection/>
    </xf>
    <xf numFmtId="0" fontId="14" fillId="0" borderId="1" applyFill="0">
      <alignment horizontal="left" vertical="top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>
      <alignment/>
      <protection/>
    </xf>
    <xf numFmtId="189" fontId="11" fillId="0" borderId="3" applyNumberFormat="0" applyFont="0" applyFill="0" applyBorder="0" applyAlignment="0" applyProtection="0"/>
    <xf numFmtId="0" fontId="17" fillId="0" borderId="0">
      <alignment horizontal="righ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4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2" fontId="20" fillId="0" borderId="0" applyFill="0">
      <alignment horizontal="left"/>
      <protection/>
    </xf>
    <xf numFmtId="183" fontId="21" fillId="0" borderId="0" applyFill="0">
      <alignment horizontal="right"/>
      <protection/>
    </xf>
    <xf numFmtId="0" fontId="10" fillId="0" borderId="5" applyFill="0">
      <alignment/>
      <protection/>
    </xf>
  </cellStyleXfs>
  <cellXfs count="131">
    <xf numFmtId="0" fontId="0" fillId="2" borderId="0" xfId="0" applyNumberFormat="1" applyAlignment="1">
      <alignment/>
    </xf>
    <xf numFmtId="7" fontId="5" fillId="2" borderId="0" xfId="33" applyNumberFormat="1" applyFont="1" applyAlignment="1">
      <alignment horizontal="centerContinuous" vertical="center"/>
      <protection/>
    </xf>
    <xf numFmtId="1" fontId="4" fillId="2" borderId="0" xfId="33" applyNumberFormat="1" applyFont="1" applyAlignment="1" applyProtection="1">
      <alignment horizontal="centerContinuous" vertical="top"/>
      <protection/>
    </xf>
    <xf numFmtId="0" fontId="4" fillId="2" borderId="0" xfId="33" applyNumberFormat="1" applyFont="1" applyAlignment="1" applyProtection="1">
      <alignment horizontal="centerContinuous" vertical="center"/>
      <protection/>
    </xf>
    <xf numFmtId="7" fontId="5" fillId="2" borderId="0" xfId="33" applyNumberFormat="1" applyFont="1" applyAlignment="1" applyProtection="1">
      <alignment horizontal="centerContinuous" vertical="center"/>
      <protection/>
    </xf>
    <xf numFmtId="0" fontId="0" fillId="2" borderId="0" xfId="33" applyNumberFormat="1" applyProtection="1">
      <alignment/>
      <protection/>
    </xf>
    <xf numFmtId="7" fontId="1" fillId="2" borderId="0" xfId="33" applyNumberFormat="1" applyFont="1" applyAlignment="1">
      <alignment horizontal="centerContinuous" vertical="center"/>
      <protection/>
    </xf>
    <xf numFmtId="1" fontId="0" fillId="2" borderId="0" xfId="33" applyNumberFormat="1" applyAlignment="1" applyProtection="1">
      <alignment horizontal="centerContinuous" vertical="top"/>
      <protection/>
    </xf>
    <xf numFmtId="0" fontId="0" fillId="2" borderId="0" xfId="33" applyNumberFormat="1" applyAlignment="1" applyProtection="1">
      <alignment horizontal="centerContinuous" vertical="center"/>
      <protection/>
    </xf>
    <xf numFmtId="7" fontId="1" fillId="2" borderId="0" xfId="33" applyNumberFormat="1" applyFont="1" applyAlignment="1" applyProtection="1">
      <alignment horizontal="centerContinuous" vertical="center"/>
      <protection/>
    </xf>
    <xf numFmtId="7" fontId="0" fillId="2" borderId="0" xfId="33" applyNumberFormat="1" applyAlignment="1">
      <alignment horizontal="right"/>
      <protection/>
    </xf>
    <xf numFmtId="0" fontId="0" fillId="2" borderId="0" xfId="33" applyNumberFormat="1" applyAlignment="1" applyProtection="1">
      <alignment vertical="top"/>
      <protection/>
    </xf>
    <xf numFmtId="0" fontId="0" fillId="2" borderId="0" xfId="33" applyNumberFormat="1" applyAlignment="1" applyProtection="1">
      <alignment/>
      <protection/>
    </xf>
    <xf numFmtId="7" fontId="0" fillId="2" borderId="0" xfId="33" applyNumberFormat="1" applyAlignment="1" applyProtection="1">
      <alignment horizontal="centerContinuous" vertical="center"/>
      <protection/>
    </xf>
    <xf numFmtId="2" fontId="0" fillId="2" borderId="0" xfId="33" applyNumberFormat="1" applyAlignment="1" applyProtection="1">
      <alignment horizontal="centerContinuous"/>
      <protection/>
    </xf>
    <xf numFmtId="0" fontId="0" fillId="0" borderId="0" xfId="33" applyNumberFormat="1" applyFill="1" applyProtection="1">
      <alignment/>
      <protection/>
    </xf>
    <xf numFmtId="7" fontId="0" fillId="2" borderId="6" xfId="33" applyNumberFormat="1" applyBorder="1" applyAlignment="1">
      <alignment horizontal="center"/>
      <protection/>
    </xf>
    <xf numFmtId="0" fontId="0" fillId="2" borderId="6" xfId="33" applyNumberFormat="1" applyBorder="1" applyAlignment="1" applyProtection="1">
      <alignment horizontal="center" vertical="top"/>
      <protection/>
    </xf>
    <xf numFmtId="0" fontId="0" fillId="2" borderId="7" xfId="33" applyNumberFormat="1" applyBorder="1" applyAlignment="1" applyProtection="1">
      <alignment horizontal="center"/>
      <protection/>
    </xf>
    <xf numFmtId="0" fontId="0" fillId="2" borderId="6" xfId="33" applyNumberFormat="1" applyBorder="1" applyAlignment="1" applyProtection="1">
      <alignment horizontal="center"/>
      <protection/>
    </xf>
    <xf numFmtId="0" fontId="0" fillId="2" borderId="8" xfId="33" applyNumberFormat="1" applyBorder="1" applyAlignment="1" applyProtection="1">
      <alignment horizontal="center"/>
      <protection/>
    </xf>
    <xf numFmtId="7" fontId="0" fillId="2" borderId="8" xfId="33" applyNumberFormat="1" applyBorder="1" applyAlignment="1" applyProtection="1">
      <alignment horizontal="right"/>
      <protection/>
    </xf>
    <xf numFmtId="7" fontId="0" fillId="2" borderId="9" xfId="33" applyNumberFormat="1" applyBorder="1" applyAlignment="1">
      <alignment horizontal="right"/>
      <protection/>
    </xf>
    <xf numFmtId="0" fontId="0" fillId="2" borderId="10" xfId="33" applyNumberFormat="1" applyBorder="1" applyAlignment="1" applyProtection="1">
      <alignment vertical="top"/>
      <protection/>
    </xf>
    <xf numFmtId="0" fontId="0" fillId="2" borderId="11" xfId="33" applyNumberFormat="1" applyBorder="1" applyProtection="1">
      <alignment/>
      <protection/>
    </xf>
    <xf numFmtId="0" fontId="0" fillId="2" borderId="10" xfId="33" applyNumberFormat="1" applyBorder="1" applyAlignment="1" applyProtection="1">
      <alignment horizontal="center"/>
      <protection/>
    </xf>
    <xf numFmtId="0" fontId="0" fillId="2" borderId="12" xfId="33" applyNumberFormat="1" applyBorder="1" applyProtection="1">
      <alignment/>
      <protection/>
    </xf>
    <xf numFmtId="0" fontId="0" fillId="2" borderId="12" xfId="33" applyNumberFormat="1" applyBorder="1" applyAlignment="1" applyProtection="1">
      <alignment horizontal="center"/>
      <protection/>
    </xf>
    <xf numFmtId="7" fontId="0" fillId="2" borderId="12" xfId="33" applyNumberFormat="1" applyBorder="1" applyAlignment="1" applyProtection="1">
      <alignment horizontal="right"/>
      <protection/>
    </xf>
    <xf numFmtId="0" fontId="0" fillId="2" borderId="12" xfId="33" applyNumberFormat="1" applyBorder="1" applyAlignment="1" applyProtection="1">
      <alignment horizontal="right"/>
      <protection/>
    </xf>
    <xf numFmtId="7" fontId="0" fillId="2" borderId="13" xfId="33" applyNumberFormat="1" applyBorder="1" applyAlignment="1">
      <alignment horizontal="right" vertical="center"/>
      <protection/>
    </xf>
    <xf numFmtId="0" fontId="0" fillId="2" borderId="0" xfId="33" applyNumberFormat="1" applyAlignment="1" applyProtection="1">
      <alignment vertical="center"/>
      <protection/>
    </xf>
    <xf numFmtId="7" fontId="0" fillId="2" borderId="13" xfId="33" applyNumberFormat="1" applyBorder="1" applyAlignment="1">
      <alignment horizontal="right"/>
      <protection/>
    </xf>
    <xf numFmtId="4" fontId="0" fillId="0" borderId="1" xfId="33" applyNumberFormat="1" applyFont="1" applyFill="1" applyBorder="1" applyAlignment="1" applyProtection="1">
      <alignment horizontal="center" vertical="top" wrapText="1"/>
      <protection/>
    </xf>
    <xf numFmtId="176" fontId="0" fillId="0" borderId="1" xfId="33" applyNumberFormat="1" applyFont="1" applyFill="1" applyBorder="1" applyAlignment="1" applyProtection="1">
      <alignment horizontal="center" vertical="top"/>
      <protection/>
    </xf>
    <xf numFmtId="4" fontId="0" fillId="0" borderId="1" xfId="33" applyNumberFormat="1" applyFont="1" applyFill="1" applyBorder="1" applyAlignment="1" applyProtection="1">
      <alignment horizontal="center" vertical="top"/>
      <protection/>
    </xf>
    <xf numFmtId="0" fontId="0" fillId="2" borderId="0" xfId="33" applyNumberFormat="1" applyBorder="1" applyProtection="1">
      <alignment/>
      <protection/>
    </xf>
    <xf numFmtId="7" fontId="0" fillId="2" borderId="0" xfId="33" applyNumberFormat="1" applyBorder="1" applyAlignment="1" applyProtection="1">
      <alignment horizontal="right"/>
      <protection/>
    </xf>
    <xf numFmtId="0" fontId="0" fillId="2" borderId="0" xfId="33" applyNumberFormat="1" applyBorder="1" applyAlignment="1" applyProtection="1">
      <alignment vertical="center"/>
      <protection/>
    </xf>
    <xf numFmtId="7" fontId="0" fillId="2" borderId="0" xfId="33" applyNumberFormat="1" applyBorder="1" applyAlignment="1" applyProtection="1">
      <alignment horizontal="right" vertical="center"/>
      <protection/>
    </xf>
    <xf numFmtId="0" fontId="0" fillId="2" borderId="0" xfId="33" applyNumberFormat="1" applyAlignment="1">
      <alignment horizontal="right"/>
      <protection/>
    </xf>
    <xf numFmtId="7" fontId="0" fillId="2" borderId="14" xfId="33" applyNumberFormat="1" applyBorder="1" applyAlignment="1">
      <alignment horizontal="right" vertical="center"/>
      <protection/>
    </xf>
    <xf numFmtId="0" fontId="0" fillId="2" borderId="15" xfId="33" applyNumberFormat="1" applyBorder="1" applyAlignment="1">
      <alignment vertical="top"/>
      <protection/>
    </xf>
    <xf numFmtId="0" fontId="0" fillId="2" borderId="5" xfId="33" applyNumberFormat="1" applyBorder="1">
      <alignment/>
      <protection/>
    </xf>
    <xf numFmtId="0" fontId="0" fillId="2" borderId="5" xfId="33" applyNumberFormat="1" applyBorder="1" applyAlignment="1">
      <alignment horizontal="center"/>
      <protection/>
    </xf>
    <xf numFmtId="7" fontId="0" fillId="2" borderId="5" xfId="33" applyNumberFormat="1" applyBorder="1" applyAlignment="1">
      <alignment horizontal="right"/>
      <protection/>
    </xf>
    <xf numFmtId="0" fontId="0" fillId="2" borderId="16" xfId="33" applyNumberFormat="1" applyBorder="1" applyAlignment="1">
      <alignment horizontal="right"/>
      <protection/>
    </xf>
    <xf numFmtId="0" fontId="0" fillId="2" borderId="0" xfId="33" applyNumberFormat="1" applyAlignment="1" applyProtection="1">
      <alignment horizontal="center"/>
      <protection/>
    </xf>
    <xf numFmtId="0" fontId="0" fillId="2" borderId="0" xfId="33" applyNumberFormat="1" applyAlignment="1" applyProtection="1">
      <alignment horizontal="right"/>
      <protection/>
    </xf>
    <xf numFmtId="0" fontId="0" fillId="2" borderId="0" xfId="33" applyNumberFormat="1" applyFont="1" applyProtection="1">
      <alignment/>
      <protection/>
    </xf>
    <xf numFmtId="0" fontId="0" fillId="2" borderId="0" xfId="33" applyNumberFormat="1" applyFont="1" applyAlignment="1" applyProtection="1">
      <alignment vertical="center"/>
      <protection/>
    </xf>
    <xf numFmtId="173" fontId="0" fillId="0" borderId="17" xfId="33" applyNumberFormat="1" applyFont="1" applyFill="1" applyBorder="1" applyAlignment="1" applyProtection="1">
      <alignment horizontal="right" vertical="top" wrapText="1"/>
      <protection/>
    </xf>
    <xf numFmtId="172" fontId="0" fillId="0" borderId="17" xfId="33" applyNumberFormat="1" applyFont="1" applyFill="1" applyBorder="1" applyAlignment="1" applyProtection="1">
      <alignment horizontal="left" vertical="top" wrapText="1"/>
      <protection/>
    </xf>
    <xf numFmtId="172" fontId="0" fillId="0" borderId="17" xfId="33" applyNumberFormat="1" applyFont="1" applyFill="1" applyBorder="1" applyAlignment="1" applyProtection="1">
      <alignment horizontal="center" vertical="top" wrapText="1"/>
      <protection/>
    </xf>
    <xf numFmtId="0" fontId="0" fillId="0" borderId="17" xfId="33" applyNumberFormat="1" applyFont="1" applyFill="1" applyBorder="1" applyAlignment="1" applyProtection="1">
      <alignment horizontal="center" vertical="top" wrapText="1"/>
      <protection/>
    </xf>
    <xf numFmtId="1" fontId="0" fillId="0" borderId="17" xfId="33" applyNumberFormat="1" applyFont="1" applyFill="1" applyBorder="1" applyAlignment="1" applyProtection="1">
      <alignment horizontal="right" vertical="top"/>
      <protection/>
    </xf>
    <xf numFmtId="174" fontId="0" fillId="0" borderId="17" xfId="33" applyNumberFormat="1" applyFont="1" applyFill="1" applyBorder="1" applyAlignment="1" applyProtection="1">
      <alignment vertical="top"/>
      <protection locked="0"/>
    </xf>
    <xf numFmtId="174" fontId="0" fillId="0" borderId="17" xfId="33" applyNumberFormat="1" applyFont="1" applyFill="1" applyBorder="1" applyAlignment="1" applyProtection="1">
      <alignment vertical="top"/>
      <protection/>
    </xf>
    <xf numFmtId="0" fontId="2" fillId="2" borderId="6" xfId="33" applyNumberFormat="1" applyFont="1" applyBorder="1" applyAlignment="1" applyProtection="1">
      <alignment vertical="top"/>
      <protection/>
    </xf>
    <xf numFmtId="172" fontId="2" fillId="3" borderId="6" xfId="33" applyNumberFormat="1" applyFont="1" applyFill="1" applyBorder="1" applyAlignment="1" applyProtection="1">
      <alignment horizontal="left" vertical="center"/>
      <protection/>
    </xf>
    <xf numFmtId="1" fontId="0" fillId="2" borderId="18" xfId="33" applyNumberFormat="1" applyBorder="1" applyAlignment="1" applyProtection="1">
      <alignment horizontal="center" vertical="top"/>
      <protection/>
    </xf>
    <xf numFmtId="0" fontId="0" fillId="2" borderId="18" xfId="33" applyNumberFormat="1" applyBorder="1" applyAlignment="1" applyProtection="1">
      <alignment horizontal="center" vertical="top"/>
      <protection/>
    </xf>
    <xf numFmtId="174" fontId="0" fillId="2" borderId="18" xfId="33" applyNumberFormat="1" applyBorder="1" applyAlignment="1" applyProtection="1">
      <alignment horizontal="right"/>
      <protection/>
    </xf>
    <xf numFmtId="174" fontId="0" fillId="2" borderId="6" xfId="33" applyNumberFormat="1" applyBorder="1" applyAlignment="1" applyProtection="1">
      <alignment horizontal="right"/>
      <protection/>
    </xf>
    <xf numFmtId="177" fontId="0" fillId="0" borderId="1" xfId="33" applyNumberFormat="1" applyFont="1" applyFill="1" applyBorder="1" applyAlignment="1" applyProtection="1">
      <alignment horizontal="center" vertical="top" wrapText="1"/>
      <protection/>
    </xf>
    <xf numFmtId="172" fontId="0" fillId="0" borderId="1" xfId="33" applyNumberFormat="1" applyFont="1" applyFill="1" applyBorder="1" applyAlignment="1" applyProtection="1">
      <alignment horizontal="left" vertical="top" wrapText="1"/>
      <protection/>
    </xf>
    <xf numFmtId="172" fontId="0" fillId="0" borderId="1" xfId="33" applyNumberFormat="1" applyFont="1" applyFill="1" applyBorder="1" applyAlignment="1" applyProtection="1">
      <alignment horizontal="center" vertical="top" wrapText="1"/>
      <protection/>
    </xf>
    <xf numFmtId="0" fontId="0" fillId="0" borderId="1" xfId="33" applyNumberFormat="1" applyFont="1" applyFill="1" applyBorder="1" applyAlignment="1" applyProtection="1">
      <alignment horizontal="center" vertical="top" wrapText="1"/>
      <protection/>
    </xf>
    <xf numFmtId="1" fontId="0" fillId="0" borderId="1" xfId="33" applyNumberFormat="1" applyFont="1" applyFill="1" applyBorder="1" applyAlignment="1" applyProtection="1">
      <alignment horizontal="right" vertical="top"/>
      <protection/>
    </xf>
    <xf numFmtId="174" fontId="0" fillId="0" borderId="1" xfId="33" applyNumberFormat="1" applyFont="1" applyFill="1" applyBorder="1" applyAlignment="1" applyProtection="1">
      <alignment vertical="top"/>
      <protection locked="0"/>
    </xf>
    <xf numFmtId="174" fontId="0" fillId="0" borderId="1" xfId="33" applyNumberFormat="1" applyFont="1" applyFill="1" applyBorder="1" applyAlignment="1" applyProtection="1">
      <alignment vertical="top"/>
      <protection/>
    </xf>
    <xf numFmtId="174" fontId="4" fillId="0" borderId="1" xfId="33" applyNumberFormat="1" applyFont="1" applyFill="1" applyBorder="1" applyAlignment="1" applyProtection="1">
      <alignment vertical="center"/>
      <protection/>
    </xf>
    <xf numFmtId="173" fontId="0" fillId="0" borderId="1" xfId="33" applyNumberFormat="1" applyFont="1" applyFill="1" applyBorder="1" applyAlignment="1" applyProtection="1">
      <alignment horizontal="right" vertical="top" wrapText="1"/>
      <protection/>
    </xf>
    <xf numFmtId="0" fontId="2" fillId="2" borderId="14" xfId="33" applyNumberFormat="1" applyFont="1" applyBorder="1" applyAlignment="1" applyProtection="1">
      <alignment vertical="top"/>
      <protection/>
    </xf>
    <xf numFmtId="172" fontId="2" fillId="3" borderId="14" xfId="33" applyNumberFormat="1" applyFont="1" applyFill="1" applyBorder="1" applyAlignment="1" applyProtection="1">
      <alignment horizontal="left" vertical="center" wrapText="1"/>
      <protection/>
    </xf>
    <xf numFmtId="1" fontId="0" fillId="2" borderId="13" xfId="33" applyNumberFormat="1" applyBorder="1" applyAlignment="1" applyProtection="1">
      <alignment horizontal="center" vertical="top"/>
      <protection/>
    </xf>
    <xf numFmtId="1" fontId="0" fillId="2" borderId="13" xfId="33" applyNumberFormat="1" applyBorder="1" applyAlignment="1" applyProtection="1">
      <alignment vertical="top"/>
      <protection/>
    </xf>
    <xf numFmtId="174" fontId="0" fillId="2" borderId="13" xfId="33" applyNumberFormat="1" applyBorder="1" applyAlignment="1" applyProtection="1">
      <alignment horizontal="right"/>
      <protection/>
    </xf>
    <xf numFmtId="174" fontId="0" fillId="2" borderId="14" xfId="33" applyNumberFormat="1" applyBorder="1" applyAlignment="1" applyProtection="1">
      <alignment horizontal="right"/>
      <protection/>
    </xf>
    <xf numFmtId="177" fontId="0" fillId="0" borderId="17" xfId="33" applyNumberFormat="1" applyFont="1" applyFill="1" applyBorder="1" applyAlignment="1" applyProtection="1">
      <alignment horizontal="center" vertical="top" wrapText="1"/>
      <protection/>
    </xf>
    <xf numFmtId="173" fontId="0" fillId="0" borderId="19" xfId="33" applyNumberFormat="1" applyFont="1" applyFill="1" applyBorder="1" applyAlignment="1" applyProtection="1">
      <alignment horizontal="right" vertical="top" wrapText="1"/>
      <protection/>
    </xf>
    <xf numFmtId="172" fontId="2" fillId="3" borderId="19" xfId="33" applyNumberFormat="1" applyFont="1" applyFill="1" applyBorder="1" applyAlignment="1" applyProtection="1">
      <alignment horizontal="left" vertical="center" wrapText="1"/>
      <protection/>
    </xf>
    <xf numFmtId="172" fontId="0" fillId="0" borderId="19" xfId="33" applyNumberFormat="1" applyFont="1" applyFill="1" applyBorder="1" applyAlignment="1" applyProtection="1">
      <alignment horizontal="center" vertical="top" wrapText="1"/>
      <protection/>
    </xf>
    <xf numFmtId="0" fontId="0" fillId="0" borderId="19" xfId="33" applyNumberFormat="1" applyFont="1" applyFill="1" applyBorder="1" applyAlignment="1" applyProtection="1">
      <alignment horizontal="center" vertical="top" wrapText="1"/>
      <protection/>
    </xf>
    <xf numFmtId="1" fontId="0" fillId="0" borderId="19" xfId="33" applyNumberFormat="1" applyFont="1" applyFill="1" applyBorder="1" applyAlignment="1" applyProtection="1">
      <alignment horizontal="right" vertical="top"/>
      <protection/>
    </xf>
    <xf numFmtId="174" fontId="0" fillId="0" borderId="19" xfId="33" applyNumberFormat="1" applyFont="1" applyFill="1" applyBorder="1" applyAlignment="1" applyProtection="1">
      <alignment vertical="top"/>
      <protection/>
    </xf>
    <xf numFmtId="173" fontId="0" fillId="0" borderId="1" xfId="33" applyNumberFormat="1" applyFont="1" applyFill="1" applyBorder="1" applyAlignment="1" applyProtection="1">
      <alignment horizontal="left" vertical="top" wrapText="1" indent="2"/>
      <protection/>
    </xf>
    <xf numFmtId="174" fontId="0" fillId="0" borderId="20" xfId="33" applyNumberFormat="1" applyFont="1" applyFill="1" applyBorder="1" applyAlignment="1" applyProtection="1">
      <alignment vertical="top"/>
      <protection/>
    </xf>
    <xf numFmtId="1" fontId="0" fillId="0" borderId="17" xfId="33" applyNumberFormat="1" applyFont="1" applyFill="1" applyBorder="1" applyAlignment="1" applyProtection="1">
      <alignment horizontal="right" vertical="top" wrapText="1"/>
      <protection/>
    </xf>
    <xf numFmtId="174" fontId="0" fillId="0" borderId="17" xfId="33" applyNumberFormat="1" applyFont="1" applyFill="1" applyBorder="1" applyAlignment="1" applyProtection="1">
      <alignment vertical="top" wrapText="1"/>
      <protection/>
    </xf>
    <xf numFmtId="0" fontId="6" fillId="0" borderId="0" xfId="33" applyFont="1" applyFill="1" applyBorder="1" applyAlignment="1" applyProtection="1">
      <alignment/>
      <protection/>
    </xf>
    <xf numFmtId="0" fontId="0" fillId="2" borderId="14" xfId="33" applyNumberFormat="1" applyBorder="1" applyAlignment="1" applyProtection="1">
      <alignment vertical="top"/>
      <protection/>
    </xf>
    <xf numFmtId="0" fontId="0" fillId="2" borderId="13" xfId="33" applyNumberFormat="1" applyBorder="1" applyAlignment="1" applyProtection="1">
      <alignment vertical="top"/>
      <protection/>
    </xf>
    <xf numFmtId="0" fontId="0" fillId="2" borderId="13" xfId="33" applyNumberFormat="1" applyBorder="1" applyAlignment="1" applyProtection="1">
      <alignment horizontal="center" vertical="top"/>
      <protection/>
    </xf>
    <xf numFmtId="1" fontId="0" fillId="0" borderId="1" xfId="33" applyNumberFormat="1" applyFont="1" applyFill="1" applyBorder="1" applyAlignment="1" applyProtection="1">
      <alignment horizontal="right" vertical="top" wrapText="1"/>
      <protection/>
    </xf>
    <xf numFmtId="174" fontId="0" fillId="0" borderId="1" xfId="33" applyNumberFormat="1" applyFont="1" applyFill="1" applyBorder="1" applyAlignment="1" applyProtection="1">
      <alignment vertical="top" wrapText="1"/>
      <protection/>
    </xf>
    <xf numFmtId="0" fontId="0" fillId="2" borderId="14" xfId="33" applyNumberFormat="1" applyBorder="1" applyAlignment="1" applyProtection="1">
      <alignment horizontal="left" vertical="top"/>
      <protection/>
    </xf>
    <xf numFmtId="0" fontId="0" fillId="2" borderId="6" xfId="33" applyNumberFormat="1" applyBorder="1" applyAlignment="1" applyProtection="1">
      <alignment horizontal="left" vertical="top"/>
      <protection/>
    </xf>
    <xf numFmtId="172" fontId="2" fillId="3" borderId="6" xfId="33" applyNumberFormat="1" applyFont="1" applyFill="1" applyBorder="1" applyAlignment="1" applyProtection="1">
      <alignment horizontal="left" vertical="center" wrapText="1"/>
      <protection/>
    </xf>
    <xf numFmtId="0" fontId="0" fillId="2" borderId="18" xfId="33" applyNumberFormat="1" applyBorder="1" applyAlignment="1" applyProtection="1">
      <alignment vertical="top"/>
      <protection/>
    </xf>
    <xf numFmtId="172" fontId="0" fillId="0" borderId="1" xfId="33" applyNumberFormat="1" applyFont="1" applyFill="1" applyBorder="1" applyAlignment="1" applyProtection="1">
      <alignment vertical="top" wrapText="1"/>
      <protection/>
    </xf>
    <xf numFmtId="0" fontId="4" fillId="0" borderId="1" xfId="33" applyNumberFormat="1" applyFont="1" applyFill="1" applyBorder="1" applyAlignment="1" applyProtection="1">
      <alignment vertical="center"/>
      <protection/>
    </xf>
    <xf numFmtId="172" fontId="0" fillId="0" borderId="1" xfId="33" applyNumberFormat="1" applyFont="1" applyFill="1" applyBorder="1" applyAlignment="1" applyProtection="1" quotePrefix="1">
      <alignment vertical="top" wrapText="1"/>
      <protection/>
    </xf>
    <xf numFmtId="173" fontId="0" fillId="0" borderId="1" xfId="33" applyNumberFormat="1" applyFont="1" applyFill="1" applyBorder="1" applyAlignment="1" applyProtection="1">
      <alignment horizontal="left" vertical="top" wrapText="1" indent="1"/>
      <protection/>
    </xf>
    <xf numFmtId="0" fontId="0" fillId="2" borderId="14" xfId="33" applyNumberFormat="1" applyBorder="1" applyAlignment="1" applyProtection="1">
      <alignment horizontal="center" vertical="top"/>
      <protection/>
    </xf>
    <xf numFmtId="0" fontId="0" fillId="2" borderId="9" xfId="33" applyNumberFormat="1" applyBorder="1" applyAlignment="1" applyProtection="1">
      <alignment horizontal="left" vertical="top"/>
      <protection/>
    </xf>
    <xf numFmtId="0" fontId="0" fillId="2" borderId="21" xfId="33" applyNumberFormat="1" applyBorder="1" applyProtection="1">
      <alignment/>
      <protection/>
    </xf>
    <xf numFmtId="1" fontId="0" fillId="2" borderId="22" xfId="33" applyNumberFormat="1" applyBorder="1" applyAlignment="1" applyProtection="1">
      <alignment horizontal="center" vertical="top"/>
      <protection/>
    </xf>
    <xf numFmtId="0" fontId="0" fillId="2" borderId="22" xfId="33" applyNumberFormat="1" applyBorder="1" applyAlignment="1" applyProtection="1">
      <alignment vertical="top"/>
      <protection/>
    </xf>
    <xf numFmtId="0" fontId="0" fillId="2" borderId="22" xfId="33" applyNumberFormat="1" applyBorder="1" applyAlignment="1" applyProtection="1">
      <alignment horizontal="center" vertical="top"/>
      <protection/>
    </xf>
    <xf numFmtId="174" fontId="0" fillId="2" borderId="9" xfId="33" applyNumberFormat="1" applyBorder="1" applyAlignment="1" applyProtection="1">
      <alignment horizontal="right"/>
      <protection/>
    </xf>
    <xf numFmtId="7" fontId="0" fillId="2" borderId="14" xfId="33" applyNumberFormat="1" applyBorder="1" applyAlignment="1">
      <alignment horizontal="right"/>
      <protection/>
    </xf>
    <xf numFmtId="4" fontId="0" fillId="0" borderId="0" xfId="33" applyNumberFormat="1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" fontId="8" fillId="0" borderId="23" xfId="33" applyNumberFormat="1" applyFont="1" applyFill="1" applyBorder="1" applyAlignment="1" applyProtection="1">
      <alignment horizontal="left" vertical="center" wrapText="1"/>
      <protection/>
    </xf>
    <xf numFmtId="0" fontId="0" fillId="0" borderId="24" xfId="0" applyNumberFormat="1" applyFill="1" applyBorder="1" applyAlignment="1">
      <alignment vertical="center" wrapText="1"/>
    </xf>
    <xf numFmtId="0" fontId="0" fillId="0" borderId="25" xfId="0" applyNumberFormat="1" applyFill="1" applyBorder="1" applyAlignment="1">
      <alignment vertical="center" wrapText="1"/>
    </xf>
    <xf numFmtId="0" fontId="0" fillId="2" borderId="26" xfId="33" applyNumberFormat="1" applyBorder="1" applyAlignment="1">
      <alignment/>
      <protection/>
    </xf>
    <xf numFmtId="0" fontId="0" fillId="2" borderId="0" xfId="33" applyNumberFormat="1" applyBorder="1" applyAlignment="1">
      <alignment/>
      <protection/>
    </xf>
    <xf numFmtId="0" fontId="0" fillId="2" borderId="27" xfId="33" applyNumberFormat="1" applyBorder="1" applyAlignment="1">
      <alignment/>
      <protection/>
    </xf>
    <xf numFmtId="0" fontId="0" fillId="2" borderId="26" xfId="33" applyNumberFormat="1" applyBorder="1" applyAlignment="1" quotePrefix="1">
      <alignment/>
      <protection/>
    </xf>
    <xf numFmtId="0" fontId="0" fillId="2" borderId="28" xfId="33" applyNumberFormat="1" applyBorder="1" applyAlignment="1">
      <alignment/>
      <protection/>
    </xf>
    <xf numFmtId="0" fontId="0" fillId="2" borderId="29" xfId="33" applyNumberFormat="1" applyBorder="1" applyAlignment="1">
      <alignment/>
      <protection/>
    </xf>
    <xf numFmtId="7" fontId="0" fillId="0" borderId="30" xfId="33" applyNumberFormat="1" applyFill="1" applyBorder="1" applyAlignment="1">
      <alignment horizontal="center"/>
      <protection/>
    </xf>
    <xf numFmtId="0" fontId="0" fillId="0" borderId="31" xfId="33" applyNumberFormat="1" applyFill="1" applyBorder="1" applyAlignment="1">
      <alignment/>
      <protection/>
    </xf>
  </cellXfs>
  <cellStyles count="30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34-2005_Form_B-Excel" xfId="33"/>
    <cellStyle name="Null" xfId="34"/>
    <cellStyle name="Regular" xfId="35"/>
    <cellStyle name="TitleA" xfId="36"/>
    <cellStyle name="TitleC" xfId="37"/>
    <cellStyle name="TitleE8" xfId="38"/>
    <cellStyle name="TitleE8x" xfId="39"/>
    <cellStyle name="TitleF" xfId="40"/>
    <cellStyle name="TitleT" xfId="41"/>
    <cellStyle name="TitleYC89" xfId="42"/>
    <cellStyle name="TitleZ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0"/>
  <sheetViews>
    <sheetView showGridLines="0" showZeros="0" tabSelected="1" showOutlineSymbols="0" view="pageBreakPreview" zoomScale="75" zoomScaleNormal="75" zoomScaleSheetLayoutView="75" workbookViewId="0" topLeftCell="C1">
      <selection activeCell="C1" sqref="C1"/>
    </sheetView>
  </sheetViews>
  <sheetFormatPr defaultColWidth="8.77734375" defaultRowHeight="15"/>
  <cols>
    <col min="1" max="2" width="7.88671875" style="40" hidden="1" customWidth="1"/>
    <col min="3" max="3" width="8.77734375" style="11" customWidth="1"/>
    <col min="4" max="4" width="36.88671875" style="5" customWidth="1"/>
    <col min="5" max="5" width="12.77734375" style="47" customWidth="1"/>
    <col min="6" max="6" width="6.77734375" style="5" customWidth="1"/>
    <col min="7" max="7" width="11.77734375" style="5" customWidth="1"/>
    <col min="8" max="8" width="11.77734375" style="48" customWidth="1"/>
    <col min="9" max="9" width="16.77734375" style="48" customWidth="1"/>
    <col min="10" max="16384" width="10.5546875" style="5" customWidth="1"/>
  </cols>
  <sheetData>
    <row r="1" spans="1:9" ht="15.75">
      <c r="A1" s="1"/>
      <c r="B1" s="1"/>
      <c r="C1" s="2" t="s">
        <v>0</v>
      </c>
      <c r="D1" s="3"/>
      <c r="E1" s="3"/>
      <c r="F1" s="3"/>
      <c r="G1" s="3"/>
      <c r="H1" s="4"/>
      <c r="I1" s="3"/>
    </row>
    <row r="2" spans="1:9" ht="15">
      <c r="A2" s="6"/>
      <c r="B2" s="6"/>
      <c r="C2" s="7" t="s">
        <v>128</v>
      </c>
      <c r="D2" s="8"/>
      <c r="E2" s="8"/>
      <c r="F2" s="8"/>
      <c r="G2" s="8"/>
      <c r="H2" s="9"/>
      <c r="I2" s="8"/>
    </row>
    <row r="3" spans="1:32" ht="15">
      <c r="A3" s="10"/>
      <c r="B3" s="10"/>
      <c r="C3" s="11" t="s">
        <v>1</v>
      </c>
      <c r="D3" s="12"/>
      <c r="E3" s="12"/>
      <c r="F3" s="12"/>
      <c r="G3" s="12"/>
      <c r="H3" s="13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15">
      <c r="A4" s="16" t="s">
        <v>143</v>
      </c>
      <c r="B4" s="16"/>
      <c r="C4" s="17" t="s">
        <v>3</v>
      </c>
      <c r="D4" s="18" t="s">
        <v>4</v>
      </c>
      <c r="E4" s="19" t="s">
        <v>5</v>
      </c>
      <c r="F4" s="20" t="s">
        <v>6</v>
      </c>
      <c r="G4" s="20" t="s">
        <v>7</v>
      </c>
      <c r="H4" s="21" t="s">
        <v>8</v>
      </c>
      <c r="I4" s="20" t="s">
        <v>9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9" ht="15.75" thickBot="1">
      <c r="A5" s="22"/>
      <c r="B5" s="111"/>
      <c r="C5" s="23"/>
      <c r="D5" s="24"/>
      <c r="E5" s="25" t="s">
        <v>10</v>
      </c>
      <c r="F5" s="26"/>
      <c r="G5" s="27" t="s">
        <v>11</v>
      </c>
      <c r="H5" s="28"/>
      <c r="I5" s="29"/>
    </row>
    <row r="6" spans="1:10" s="31" customFormat="1" ht="36.75" customHeight="1" thickTop="1">
      <c r="A6" s="30"/>
      <c r="B6" s="30"/>
      <c r="C6" s="120" t="s">
        <v>241</v>
      </c>
      <c r="D6" s="121"/>
      <c r="E6" s="121"/>
      <c r="F6" s="121"/>
      <c r="G6" s="121"/>
      <c r="H6" s="121"/>
      <c r="I6" s="122"/>
      <c r="J6" s="50"/>
    </row>
    <row r="7" spans="1:9" ht="45" customHeight="1">
      <c r="A7" s="32"/>
      <c r="B7" s="32"/>
      <c r="C7" s="58"/>
      <c r="D7" s="59" t="s">
        <v>12</v>
      </c>
      <c r="E7" s="60"/>
      <c r="F7" s="61" t="s">
        <v>2</v>
      </c>
      <c r="G7" s="61" t="s">
        <v>2</v>
      </c>
      <c r="H7" s="62" t="s">
        <v>2</v>
      </c>
      <c r="I7" s="63"/>
    </row>
    <row r="8" spans="1:9" ht="36" customHeight="1">
      <c r="A8" s="33" t="s">
        <v>144</v>
      </c>
      <c r="B8" s="33"/>
      <c r="C8" s="64">
        <v>1</v>
      </c>
      <c r="D8" s="65" t="s">
        <v>20</v>
      </c>
      <c r="E8" s="66" t="s">
        <v>21</v>
      </c>
      <c r="F8" s="67" t="s">
        <v>22</v>
      </c>
      <c r="G8" s="68">
        <v>600</v>
      </c>
      <c r="H8" s="69"/>
      <c r="I8" s="70">
        <f>ROUND(H8,2)*G8</f>
        <v>0</v>
      </c>
    </row>
    <row r="9" spans="1:9" ht="36" customHeight="1">
      <c r="A9" s="34" t="s">
        <v>145</v>
      </c>
      <c r="B9" s="34"/>
      <c r="C9" s="64">
        <v>2</v>
      </c>
      <c r="D9" s="65" t="s">
        <v>23</v>
      </c>
      <c r="E9" s="66" t="s">
        <v>21</v>
      </c>
      <c r="F9" s="67" t="s">
        <v>24</v>
      </c>
      <c r="G9" s="68">
        <v>3700</v>
      </c>
      <c r="H9" s="69"/>
      <c r="I9" s="70">
        <f>ROUND(H9,2)*G9</f>
        <v>0</v>
      </c>
    </row>
    <row r="10" spans="1:9" ht="24.75" customHeight="1">
      <c r="A10" s="34" t="s">
        <v>146</v>
      </c>
      <c r="B10" s="34"/>
      <c r="C10" s="64">
        <v>3</v>
      </c>
      <c r="D10" s="65" t="s">
        <v>25</v>
      </c>
      <c r="E10" s="66" t="s">
        <v>21</v>
      </c>
      <c r="F10" s="67"/>
      <c r="G10" s="68"/>
      <c r="H10" s="71"/>
      <c r="I10" s="70"/>
    </row>
    <row r="11" spans="1:9" ht="36" customHeight="1">
      <c r="A11" s="33" t="s">
        <v>147</v>
      </c>
      <c r="B11" s="33"/>
      <c r="C11" s="72" t="s">
        <v>29</v>
      </c>
      <c r="D11" s="65" t="s">
        <v>31</v>
      </c>
      <c r="E11" s="66" t="s">
        <v>2</v>
      </c>
      <c r="F11" s="67" t="s">
        <v>30</v>
      </c>
      <c r="G11" s="68">
        <v>870</v>
      </c>
      <c r="H11" s="69"/>
      <c r="I11" s="70">
        <f>ROUND(H11,2)*G11</f>
        <v>0</v>
      </c>
    </row>
    <row r="12" spans="1:9" ht="36" customHeight="1">
      <c r="A12" s="34" t="s">
        <v>148</v>
      </c>
      <c r="B12" s="34"/>
      <c r="C12" s="64">
        <v>4</v>
      </c>
      <c r="D12" s="65" t="s">
        <v>26</v>
      </c>
      <c r="E12" s="66" t="s">
        <v>27</v>
      </c>
      <c r="F12" s="67" t="s">
        <v>22</v>
      </c>
      <c r="G12" s="68">
        <v>600</v>
      </c>
      <c r="H12" s="69"/>
      <c r="I12" s="70">
        <f>ROUND(H12,2)*G12</f>
        <v>0</v>
      </c>
    </row>
    <row r="13" spans="1:9" ht="36" customHeight="1">
      <c r="A13" s="33" t="s">
        <v>149</v>
      </c>
      <c r="B13" s="33"/>
      <c r="C13" s="64">
        <v>5</v>
      </c>
      <c r="D13" s="65" t="s">
        <v>28</v>
      </c>
      <c r="E13" s="66" t="s">
        <v>21</v>
      </c>
      <c r="F13" s="67" t="s">
        <v>24</v>
      </c>
      <c r="G13" s="68">
        <v>1600</v>
      </c>
      <c r="H13" s="69"/>
      <c r="I13" s="70">
        <f>ROUND(H13,2)*G13</f>
        <v>0</v>
      </c>
    </row>
    <row r="14" spans="1:9" s="31" customFormat="1" ht="27.75" customHeight="1">
      <c r="A14" s="34" t="s">
        <v>150</v>
      </c>
      <c r="B14" s="34"/>
      <c r="C14" s="64">
        <v>6</v>
      </c>
      <c r="D14" s="65" t="s">
        <v>32</v>
      </c>
      <c r="E14" s="66" t="s">
        <v>33</v>
      </c>
      <c r="F14" s="67" t="s">
        <v>24</v>
      </c>
      <c r="G14" s="68">
        <v>1200</v>
      </c>
      <c r="H14" s="69"/>
      <c r="I14" s="70">
        <f>ROUND(H14,2)*G14</f>
        <v>0</v>
      </c>
    </row>
    <row r="15" spans="1:9" ht="36" customHeight="1">
      <c r="A15" s="32"/>
      <c r="B15" s="32"/>
      <c r="C15" s="73"/>
      <c r="D15" s="74" t="s">
        <v>13</v>
      </c>
      <c r="E15" s="75"/>
      <c r="F15" s="76"/>
      <c r="G15" s="75"/>
      <c r="H15" s="77"/>
      <c r="I15" s="78"/>
    </row>
    <row r="16" spans="1:9" ht="24.75" customHeight="1">
      <c r="A16" s="35" t="s">
        <v>151</v>
      </c>
      <c r="B16" s="35"/>
      <c r="C16" s="64">
        <v>7</v>
      </c>
      <c r="D16" s="65" t="s">
        <v>34</v>
      </c>
      <c r="E16" s="66" t="s">
        <v>21</v>
      </c>
      <c r="F16" s="67"/>
      <c r="G16" s="68"/>
      <c r="H16" s="71"/>
      <c r="I16" s="70"/>
    </row>
    <row r="17" spans="1:9" ht="24.75" customHeight="1">
      <c r="A17" s="35" t="s">
        <v>152</v>
      </c>
      <c r="B17" s="35"/>
      <c r="C17" s="72" t="s">
        <v>29</v>
      </c>
      <c r="D17" s="65" t="s">
        <v>35</v>
      </c>
      <c r="E17" s="66" t="s">
        <v>2</v>
      </c>
      <c r="F17" s="67" t="s">
        <v>24</v>
      </c>
      <c r="G17" s="68">
        <v>3050</v>
      </c>
      <c r="H17" s="69"/>
      <c r="I17" s="70">
        <f>ROUND(H17,2)*G17</f>
        <v>0</v>
      </c>
    </row>
    <row r="18" spans="1:9" ht="36" customHeight="1">
      <c r="A18" s="35" t="s">
        <v>153</v>
      </c>
      <c r="B18" s="35"/>
      <c r="C18" s="72" t="s">
        <v>36</v>
      </c>
      <c r="D18" s="65" t="s">
        <v>37</v>
      </c>
      <c r="E18" s="66" t="s">
        <v>2</v>
      </c>
      <c r="F18" s="67" t="s">
        <v>24</v>
      </c>
      <c r="G18" s="68">
        <v>200</v>
      </c>
      <c r="H18" s="69"/>
      <c r="I18" s="70">
        <f>ROUND(H18,2)*G18</f>
        <v>0</v>
      </c>
    </row>
    <row r="19" spans="1:9" ht="24.75" customHeight="1">
      <c r="A19" s="35" t="s">
        <v>154</v>
      </c>
      <c r="B19" s="35"/>
      <c r="C19" s="64">
        <v>8</v>
      </c>
      <c r="D19" s="65" t="s">
        <v>38</v>
      </c>
      <c r="E19" s="66" t="s">
        <v>39</v>
      </c>
      <c r="F19" s="67"/>
      <c r="G19" s="68"/>
      <c r="H19" s="71"/>
      <c r="I19" s="70"/>
    </row>
    <row r="20" spans="1:9" ht="24.75" customHeight="1">
      <c r="A20" s="35" t="s">
        <v>155</v>
      </c>
      <c r="B20" s="35"/>
      <c r="C20" s="72" t="s">
        <v>29</v>
      </c>
      <c r="D20" s="65" t="s">
        <v>40</v>
      </c>
      <c r="E20" s="66" t="s">
        <v>2</v>
      </c>
      <c r="F20" s="67" t="s">
        <v>24</v>
      </c>
      <c r="G20" s="68">
        <v>5</v>
      </c>
      <c r="H20" s="69"/>
      <c r="I20" s="70">
        <f>ROUND(H20,2)*G20</f>
        <v>0</v>
      </c>
    </row>
    <row r="21" spans="1:9" ht="24.75" customHeight="1">
      <c r="A21" s="35" t="s">
        <v>156</v>
      </c>
      <c r="B21" s="35"/>
      <c r="C21" s="72" t="s">
        <v>36</v>
      </c>
      <c r="D21" s="65" t="s">
        <v>41</v>
      </c>
      <c r="E21" s="66" t="s">
        <v>2</v>
      </c>
      <c r="F21" s="67" t="s">
        <v>24</v>
      </c>
      <c r="G21" s="68">
        <v>450</v>
      </c>
      <c r="H21" s="69"/>
      <c r="I21" s="70">
        <f>ROUND(H21,2)*G21</f>
        <v>0</v>
      </c>
    </row>
    <row r="22" spans="1:9" ht="24.75" customHeight="1">
      <c r="A22" s="35" t="s">
        <v>157</v>
      </c>
      <c r="B22" s="35"/>
      <c r="C22" s="72" t="s">
        <v>44</v>
      </c>
      <c r="D22" s="65" t="s">
        <v>42</v>
      </c>
      <c r="E22" s="66" t="s">
        <v>2</v>
      </c>
      <c r="F22" s="67" t="s">
        <v>24</v>
      </c>
      <c r="G22" s="68">
        <v>50</v>
      </c>
      <c r="H22" s="69"/>
      <c r="I22" s="70">
        <f>ROUND(H22,2)*G22</f>
        <v>0</v>
      </c>
    </row>
    <row r="23" spans="1:9" ht="36" customHeight="1">
      <c r="A23" s="35" t="s">
        <v>158</v>
      </c>
      <c r="B23" s="35"/>
      <c r="C23" s="72" t="s">
        <v>45</v>
      </c>
      <c r="D23" s="65" t="s">
        <v>43</v>
      </c>
      <c r="E23" s="66" t="s">
        <v>2</v>
      </c>
      <c r="F23" s="67" t="s">
        <v>24</v>
      </c>
      <c r="G23" s="68">
        <v>25</v>
      </c>
      <c r="H23" s="69"/>
      <c r="I23" s="70">
        <f>ROUND(H23,2)*G23</f>
        <v>0</v>
      </c>
    </row>
    <row r="24" spans="1:9" s="31" customFormat="1" ht="36" customHeight="1">
      <c r="A24" s="35" t="s">
        <v>159</v>
      </c>
      <c r="B24" s="35"/>
      <c r="C24" s="64">
        <v>9</v>
      </c>
      <c r="D24" s="65" t="s">
        <v>46</v>
      </c>
      <c r="E24" s="66" t="s">
        <v>39</v>
      </c>
      <c r="F24" s="67"/>
      <c r="G24" s="68"/>
      <c r="H24" s="71"/>
      <c r="I24" s="70"/>
    </row>
    <row r="25" spans="1:9" s="31" customFormat="1" ht="24.75" customHeight="1">
      <c r="A25" s="35" t="s">
        <v>160</v>
      </c>
      <c r="B25" s="35"/>
      <c r="C25" s="72" t="s">
        <v>29</v>
      </c>
      <c r="D25" s="65" t="s">
        <v>40</v>
      </c>
      <c r="E25" s="66" t="s">
        <v>2</v>
      </c>
      <c r="F25" s="67" t="s">
        <v>24</v>
      </c>
      <c r="G25" s="68">
        <v>5</v>
      </c>
      <c r="H25" s="69"/>
      <c r="I25" s="70">
        <f>ROUND(H25,2)*G25</f>
        <v>0</v>
      </c>
    </row>
    <row r="26" spans="1:9" ht="24.75" customHeight="1">
      <c r="A26" s="35" t="s">
        <v>161</v>
      </c>
      <c r="B26" s="35"/>
      <c r="C26" s="72" t="s">
        <v>36</v>
      </c>
      <c r="D26" s="65" t="s">
        <v>41</v>
      </c>
      <c r="E26" s="66" t="s">
        <v>2</v>
      </c>
      <c r="F26" s="67" t="s">
        <v>24</v>
      </c>
      <c r="G26" s="68">
        <v>450</v>
      </c>
      <c r="H26" s="69"/>
      <c r="I26" s="70">
        <f>ROUND(H26,2)*G26</f>
        <v>0</v>
      </c>
    </row>
    <row r="27" spans="1:9" ht="24.75" customHeight="1">
      <c r="A27" s="35" t="s">
        <v>162</v>
      </c>
      <c r="B27" s="35"/>
      <c r="C27" s="72" t="s">
        <v>44</v>
      </c>
      <c r="D27" s="65" t="s">
        <v>42</v>
      </c>
      <c r="E27" s="66" t="s">
        <v>2</v>
      </c>
      <c r="F27" s="67" t="s">
        <v>24</v>
      </c>
      <c r="G27" s="68">
        <v>50</v>
      </c>
      <c r="H27" s="69"/>
      <c r="I27" s="70">
        <f>ROUND(H27,2)*G27</f>
        <v>0</v>
      </c>
    </row>
    <row r="28" spans="1:9" ht="36" customHeight="1">
      <c r="A28" s="35" t="s">
        <v>163</v>
      </c>
      <c r="B28" s="35"/>
      <c r="C28" s="72" t="s">
        <v>45</v>
      </c>
      <c r="D28" s="65" t="s">
        <v>43</v>
      </c>
      <c r="E28" s="66" t="s">
        <v>2</v>
      </c>
      <c r="F28" s="67" t="s">
        <v>24</v>
      </c>
      <c r="G28" s="68">
        <v>25</v>
      </c>
      <c r="H28" s="69"/>
      <c r="I28" s="70">
        <f>ROUND(H28,2)*G28</f>
        <v>0</v>
      </c>
    </row>
    <row r="29" spans="1:9" ht="24.75" customHeight="1">
      <c r="A29" s="35" t="s">
        <v>164</v>
      </c>
      <c r="B29" s="35"/>
      <c r="C29" s="64">
        <v>10</v>
      </c>
      <c r="D29" s="65" t="s">
        <v>47</v>
      </c>
      <c r="E29" s="66" t="s">
        <v>48</v>
      </c>
      <c r="F29" s="67"/>
      <c r="G29" s="68"/>
      <c r="H29" s="71"/>
      <c r="I29" s="70"/>
    </row>
    <row r="30" spans="1:9" ht="36" customHeight="1">
      <c r="A30" s="35" t="s">
        <v>165</v>
      </c>
      <c r="B30" s="35"/>
      <c r="C30" s="51" t="s">
        <v>29</v>
      </c>
      <c r="D30" s="52" t="s">
        <v>49</v>
      </c>
      <c r="E30" s="53" t="s">
        <v>2</v>
      </c>
      <c r="F30" s="54" t="s">
        <v>50</v>
      </c>
      <c r="G30" s="55">
        <v>2130</v>
      </c>
      <c r="H30" s="56"/>
      <c r="I30" s="57">
        <f>ROUND(H30,2)*G30</f>
        <v>0</v>
      </c>
    </row>
    <row r="31" spans="1:9" ht="45" customHeight="1">
      <c r="A31" s="35"/>
      <c r="B31" s="35"/>
      <c r="C31" s="80"/>
      <c r="D31" s="81" t="s">
        <v>125</v>
      </c>
      <c r="E31" s="82"/>
      <c r="F31" s="83"/>
      <c r="G31" s="84"/>
      <c r="H31" s="85"/>
      <c r="I31" s="85"/>
    </row>
    <row r="32" spans="1:9" ht="24.75" customHeight="1">
      <c r="A32" s="35" t="s">
        <v>166</v>
      </c>
      <c r="B32" s="35"/>
      <c r="C32" s="64">
        <v>11</v>
      </c>
      <c r="D32" s="65" t="s">
        <v>51</v>
      </c>
      <c r="E32" s="66" t="s">
        <v>48</v>
      </c>
      <c r="F32" s="67"/>
      <c r="G32" s="68"/>
      <c r="H32" s="71"/>
      <c r="I32" s="70"/>
    </row>
    <row r="33" spans="1:9" ht="36" customHeight="1">
      <c r="A33" s="35" t="s">
        <v>167</v>
      </c>
      <c r="B33" s="35"/>
      <c r="C33" s="72" t="s">
        <v>29</v>
      </c>
      <c r="D33" s="65" t="s">
        <v>52</v>
      </c>
      <c r="E33" s="66" t="s">
        <v>2</v>
      </c>
      <c r="F33" s="67" t="s">
        <v>50</v>
      </c>
      <c r="G33" s="68">
        <v>2550</v>
      </c>
      <c r="H33" s="69"/>
      <c r="I33" s="70">
        <f>ROUND(H33,2)*G33</f>
        <v>0</v>
      </c>
    </row>
    <row r="34" spans="1:9" ht="24.75" customHeight="1">
      <c r="A34" s="35" t="s">
        <v>168</v>
      </c>
      <c r="B34" s="35"/>
      <c r="C34" s="64">
        <v>12</v>
      </c>
      <c r="D34" s="65" t="s">
        <v>53</v>
      </c>
      <c r="E34" s="66" t="s">
        <v>54</v>
      </c>
      <c r="F34" s="67"/>
      <c r="G34" s="68"/>
      <c r="H34" s="71"/>
      <c r="I34" s="70"/>
    </row>
    <row r="35" spans="1:9" s="31" customFormat="1" ht="36" customHeight="1">
      <c r="A35" s="35" t="s">
        <v>169</v>
      </c>
      <c r="B35" s="35"/>
      <c r="C35" s="72" t="s">
        <v>29</v>
      </c>
      <c r="D35" s="65" t="s">
        <v>55</v>
      </c>
      <c r="E35" s="66" t="s">
        <v>2</v>
      </c>
      <c r="F35" s="67" t="s">
        <v>24</v>
      </c>
      <c r="G35" s="68">
        <v>50</v>
      </c>
      <c r="H35" s="69"/>
      <c r="I35" s="70">
        <f>ROUND(H35,2)*G35</f>
        <v>0</v>
      </c>
    </row>
    <row r="36" spans="1:9" s="31" customFormat="1" ht="24.75" customHeight="1">
      <c r="A36" s="35" t="s">
        <v>170</v>
      </c>
      <c r="B36" s="35"/>
      <c r="C36" s="64">
        <v>13</v>
      </c>
      <c r="D36" s="65" t="s">
        <v>56</v>
      </c>
      <c r="E36" s="66" t="s">
        <v>54</v>
      </c>
      <c r="F36" s="67"/>
      <c r="G36" s="68"/>
      <c r="H36" s="71"/>
      <c r="I36" s="70"/>
    </row>
    <row r="37" spans="1:10" ht="36" customHeight="1">
      <c r="A37" s="35" t="s">
        <v>171</v>
      </c>
      <c r="B37" s="35"/>
      <c r="C37" s="72" t="s">
        <v>29</v>
      </c>
      <c r="D37" s="65" t="s">
        <v>240</v>
      </c>
      <c r="E37" s="66" t="s">
        <v>57</v>
      </c>
      <c r="F37" s="67" t="s">
        <v>24</v>
      </c>
      <c r="G37" s="68">
        <v>1925</v>
      </c>
      <c r="H37" s="69"/>
      <c r="I37" s="70">
        <f>ROUND(H37,2)*G37</f>
        <v>0</v>
      </c>
      <c r="J37" s="49"/>
    </row>
    <row r="38" spans="1:9" ht="24.75" customHeight="1">
      <c r="A38" s="35" t="s">
        <v>172</v>
      </c>
      <c r="B38" s="35"/>
      <c r="C38" s="72" t="s">
        <v>36</v>
      </c>
      <c r="D38" s="65" t="s">
        <v>59</v>
      </c>
      <c r="E38" s="66" t="s">
        <v>60</v>
      </c>
      <c r="F38" s="67" t="s">
        <v>24</v>
      </c>
      <c r="G38" s="68">
        <v>265</v>
      </c>
      <c r="H38" s="69"/>
      <c r="I38" s="70">
        <f>ROUND(H38,2)*G38</f>
        <v>0</v>
      </c>
    </row>
    <row r="39" spans="1:16" ht="36" customHeight="1">
      <c r="A39" s="35" t="s">
        <v>173</v>
      </c>
      <c r="B39" s="35"/>
      <c r="C39" s="72" t="s">
        <v>44</v>
      </c>
      <c r="D39" s="65" t="s">
        <v>55</v>
      </c>
      <c r="E39" s="66" t="s">
        <v>61</v>
      </c>
      <c r="F39" s="67" t="s">
        <v>24</v>
      </c>
      <c r="G39" s="68">
        <v>10</v>
      </c>
      <c r="H39" s="69"/>
      <c r="I39" s="70">
        <f>ROUND(H39,2)*G39</f>
        <v>0</v>
      </c>
      <c r="J39" s="36"/>
      <c r="K39" s="36"/>
      <c r="L39" s="36"/>
      <c r="M39" s="36"/>
      <c r="N39" s="36"/>
      <c r="O39" s="36"/>
      <c r="P39" s="36"/>
    </row>
    <row r="40" spans="1:16" ht="24.75" customHeight="1">
      <c r="A40" s="35" t="s">
        <v>174</v>
      </c>
      <c r="B40" s="35"/>
      <c r="C40" s="64">
        <v>14</v>
      </c>
      <c r="D40" s="65" t="s">
        <v>58</v>
      </c>
      <c r="E40" s="66" t="s">
        <v>54</v>
      </c>
      <c r="F40" s="67"/>
      <c r="G40" s="68"/>
      <c r="H40" s="71"/>
      <c r="I40" s="70"/>
      <c r="J40" s="37"/>
      <c r="K40" s="36"/>
      <c r="L40" s="36"/>
      <c r="M40" s="36"/>
      <c r="N40" s="36"/>
      <c r="O40" s="36"/>
      <c r="P40" s="36"/>
    </row>
    <row r="41" spans="1:16" s="31" customFormat="1" ht="24.75" customHeight="1">
      <c r="A41" s="35" t="s">
        <v>175</v>
      </c>
      <c r="B41" s="35"/>
      <c r="C41" s="72" t="s">
        <v>29</v>
      </c>
      <c r="D41" s="65" t="s">
        <v>55</v>
      </c>
      <c r="E41" s="66" t="s">
        <v>61</v>
      </c>
      <c r="F41" s="67"/>
      <c r="G41" s="68"/>
      <c r="H41" s="71"/>
      <c r="I41" s="70"/>
      <c r="J41" s="37"/>
      <c r="K41" s="36"/>
      <c r="L41" s="38"/>
      <c r="M41" s="38"/>
      <c r="N41" s="38"/>
      <c r="O41" s="38"/>
      <c r="P41" s="38"/>
    </row>
    <row r="42" spans="1:16" s="31" customFormat="1" ht="24.75" customHeight="1">
      <c r="A42" s="35" t="s">
        <v>176</v>
      </c>
      <c r="B42" s="35"/>
      <c r="C42" s="86"/>
      <c r="D42" s="65" t="s">
        <v>62</v>
      </c>
      <c r="E42" s="66"/>
      <c r="F42" s="67" t="s">
        <v>24</v>
      </c>
      <c r="G42" s="68">
        <v>40</v>
      </c>
      <c r="H42" s="69"/>
      <c r="I42" s="70">
        <f>ROUND(H42,2)*G42</f>
        <v>0</v>
      </c>
      <c r="J42" s="37"/>
      <c r="K42" s="36"/>
      <c r="L42" s="38"/>
      <c r="M42" s="38"/>
      <c r="N42" s="38"/>
      <c r="O42" s="38"/>
      <c r="P42" s="38"/>
    </row>
    <row r="43" spans="1:16" ht="24.75" customHeight="1">
      <c r="A43" s="35" t="s">
        <v>177</v>
      </c>
      <c r="B43" s="35"/>
      <c r="C43" s="86"/>
      <c r="D43" s="65" t="s">
        <v>63</v>
      </c>
      <c r="E43" s="66"/>
      <c r="F43" s="67" t="s">
        <v>24</v>
      </c>
      <c r="G43" s="68">
        <v>170</v>
      </c>
      <c r="H43" s="69"/>
      <c r="I43" s="70">
        <f>ROUND(H43,2)*G43</f>
        <v>0</v>
      </c>
      <c r="J43" s="39"/>
      <c r="K43" s="36"/>
      <c r="L43" s="36"/>
      <c r="M43" s="36"/>
      <c r="N43" s="36"/>
      <c r="O43" s="36"/>
      <c r="P43" s="36"/>
    </row>
    <row r="44" spans="1:16" ht="24.75" customHeight="1">
      <c r="A44" s="35" t="s">
        <v>178</v>
      </c>
      <c r="B44" s="35"/>
      <c r="C44" s="86"/>
      <c r="D44" s="65" t="s">
        <v>64</v>
      </c>
      <c r="E44" s="66" t="s">
        <v>2</v>
      </c>
      <c r="F44" s="67" t="s">
        <v>24</v>
      </c>
      <c r="G44" s="68">
        <v>340</v>
      </c>
      <c r="H44" s="69"/>
      <c r="I44" s="70">
        <f>ROUND(H44,2)*G44</f>
        <v>0</v>
      </c>
      <c r="J44" s="37"/>
      <c r="K44" s="36"/>
      <c r="L44" s="36"/>
      <c r="M44" s="36"/>
      <c r="N44" s="36"/>
      <c r="O44" s="36"/>
      <c r="P44" s="36"/>
    </row>
    <row r="45" spans="1:16" ht="36" customHeight="1">
      <c r="A45" s="35" t="s">
        <v>179</v>
      </c>
      <c r="B45" s="35"/>
      <c r="C45" s="72" t="s">
        <v>36</v>
      </c>
      <c r="D45" s="65" t="s">
        <v>65</v>
      </c>
      <c r="E45" s="66" t="s">
        <v>66</v>
      </c>
      <c r="F45" s="67" t="s">
        <v>24</v>
      </c>
      <c r="G45" s="68">
        <v>60</v>
      </c>
      <c r="H45" s="69"/>
      <c r="I45" s="70">
        <f>ROUND(H45,2)*G45</f>
        <v>0</v>
      </c>
      <c r="J45" s="37"/>
      <c r="K45" s="38"/>
      <c r="L45" s="36"/>
      <c r="M45" s="36"/>
      <c r="N45" s="36"/>
      <c r="O45" s="36"/>
      <c r="P45" s="36"/>
    </row>
    <row r="46" spans="1:16" ht="24.75" customHeight="1">
      <c r="A46" s="35" t="s">
        <v>180</v>
      </c>
      <c r="B46" s="35"/>
      <c r="C46" s="64">
        <v>15</v>
      </c>
      <c r="D46" s="65" t="s">
        <v>67</v>
      </c>
      <c r="E46" s="66" t="s">
        <v>68</v>
      </c>
      <c r="F46" s="67"/>
      <c r="G46" s="68"/>
      <c r="H46" s="71"/>
      <c r="I46" s="70"/>
      <c r="J46" s="36"/>
      <c r="K46" s="36"/>
      <c r="L46" s="36"/>
      <c r="M46" s="36"/>
      <c r="N46" s="36"/>
      <c r="O46" s="36"/>
      <c r="P46" s="36"/>
    </row>
    <row r="47" spans="1:9" ht="24.75" customHeight="1">
      <c r="A47" s="35" t="s">
        <v>181</v>
      </c>
      <c r="B47" s="35"/>
      <c r="C47" s="72" t="s">
        <v>29</v>
      </c>
      <c r="D47" s="65" t="s">
        <v>136</v>
      </c>
      <c r="E47" s="66" t="s">
        <v>2</v>
      </c>
      <c r="F47" s="67" t="s">
        <v>69</v>
      </c>
      <c r="G47" s="68">
        <v>2435</v>
      </c>
      <c r="H47" s="69"/>
      <c r="I47" s="70">
        <f>ROUND(H47,2)*G47</f>
        <v>0</v>
      </c>
    </row>
    <row r="48" spans="1:9" s="31" customFormat="1" ht="36" customHeight="1">
      <c r="A48" s="35" t="s">
        <v>182</v>
      </c>
      <c r="B48" s="35"/>
      <c r="C48" s="72" t="s">
        <v>36</v>
      </c>
      <c r="D48" s="65" t="s">
        <v>70</v>
      </c>
      <c r="E48" s="66" t="s">
        <v>2</v>
      </c>
      <c r="F48" s="67" t="s">
        <v>69</v>
      </c>
      <c r="G48" s="68">
        <v>75</v>
      </c>
      <c r="H48" s="69"/>
      <c r="I48" s="70">
        <f>ROUND(H48,2)*G48</f>
        <v>0</v>
      </c>
    </row>
    <row r="49" spans="1:9" ht="24.75" customHeight="1">
      <c r="A49" s="35" t="s">
        <v>183</v>
      </c>
      <c r="B49" s="35"/>
      <c r="C49" s="64">
        <v>16</v>
      </c>
      <c r="D49" s="65" t="s">
        <v>71</v>
      </c>
      <c r="E49" s="66" t="s">
        <v>68</v>
      </c>
      <c r="F49" s="67"/>
      <c r="G49" s="68"/>
      <c r="H49" s="71"/>
      <c r="I49" s="70"/>
    </row>
    <row r="50" spans="1:9" ht="24.75" customHeight="1">
      <c r="A50" s="35" t="s">
        <v>184</v>
      </c>
      <c r="B50" s="35"/>
      <c r="C50" s="72" t="s">
        <v>29</v>
      </c>
      <c r="D50" s="65" t="s">
        <v>242</v>
      </c>
      <c r="E50" s="66" t="s">
        <v>72</v>
      </c>
      <c r="F50" s="67" t="s">
        <v>69</v>
      </c>
      <c r="G50" s="68">
        <v>25</v>
      </c>
      <c r="H50" s="69"/>
      <c r="I50" s="70">
        <f>ROUND(H50,2)*G50</f>
        <v>0</v>
      </c>
    </row>
    <row r="51" spans="1:9" ht="24.75" customHeight="1">
      <c r="A51" s="35" t="s">
        <v>185</v>
      </c>
      <c r="B51" s="35"/>
      <c r="C51" s="72" t="s">
        <v>36</v>
      </c>
      <c r="D51" s="65" t="s">
        <v>243</v>
      </c>
      <c r="E51" s="66" t="s">
        <v>73</v>
      </c>
      <c r="F51" s="67" t="s">
        <v>69</v>
      </c>
      <c r="G51" s="68">
        <v>140</v>
      </c>
      <c r="H51" s="69"/>
      <c r="I51" s="70">
        <f>ROUND(H51,2)*G51</f>
        <v>0</v>
      </c>
    </row>
    <row r="52" spans="1:9" s="12" customFormat="1" ht="24.75" customHeight="1">
      <c r="A52" s="35" t="s">
        <v>186</v>
      </c>
      <c r="B52" s="35"/>
      <c r="C52" s="72" t="s">
        <v>44</v>
      </c>
      <c r="D52" s="65" t="s">
        <v>244</v>
      </c>
      <c r="E52" s="66" t="s">
        <v>74</v>
      </c>
      <c r="F52" s="67" t="s">
        <v>69</v>
      </c>
      <c r="G52" s="68">
        <v>60</v>
      </c>
      <c r="H52" s="69"/>
      <c r="I52" s="70">
        <f>ROUND(H52,2)*G52</f>
        <v>0</v>
      </c>
    </row>
    <row r="53" spans="1:11" ht="45" customHeight="1">
      <c r="A53" s="35" t="s">
        <v>187</v>
      </c>
      <c r="B53" s="35"/>
      <c r="C53" s="72" t="s">
        <v>45</v>
      </c>
      <c r="D53" s="65" t="s">
        <v>245</v>
      </c>
      <c r="E53" s="66" t="s">
        <v>75</v>
      </c>
      <c r="F53" s="67" t="s">
        <v>69</v>
      </c>
      <c r="G53" s="68">
        <v>1015</v>
      </c>
      <c r="H53" s="69"/>
      <c r="I53" s="70">
        <f>ROUND(H53,2)*G53</f>
        <v>0</v>
      </c>
      <c r="K53" s="49"/>
    </row>
    <row r="54" spans="1:9" ht="24.75" customHeight="1">
      <c r="A54" s="35" t="s">
        <v>188</v>
      </c>
      <c r="B54" s="35"/>
      <c r="C54" s="64">
        <v>17</v>
      </c>
      <c r="D54" s="65" t="s">
        <v>76</v>
      </c>
      <c r="E54" s="66" t="s">
        <v>68</v>
      </c>
      <c r="F54" s="67"/>
      <c r="G54" s="68"/>
      <c r="H54" s="71"/>
      <c r="I54" s="70"/>
    </row>
    <row r="55" spans="1:15" ht="30.75" customHeight="1">
      <c r="A55" s="35" t="s">
        <v>189</v>
      </c>
      <c r="B55" s="35"/>
      <c r="C55" s="72" t="s">
        <v>29</v>
      </c>
      <c r="D55" s="65" t="s">
        <v>246</v>
      </c>
      <c r="E55" s="66" t="s">
        <v>77</v>
      </c>
      <c r="F55" s="67" t="s">
        <v>69</v>
      </c>
      <c r="G55" s="68"/>
      <c r="H55" s="70"/>
      <c r="I55" s="70">
        <f>ROUND(H55,2)*G55</f>
        <v>0</v>
      </c>
      <c r="J55" s="37"/>
      <c r="K55" s="36"/>
      <c r="L55" s="36"/>
      <c r="M55" s="36"/>
      <c r="N55" s="36"/>
      <c r="O55" s="36"/>
    </row>
    <row r="56" spans="1:15" ht="24.75" customHeight="1">
      <c r="A56" s="35" t="s">
        <v>190</v>
      </c>
      <c r="B56" s="35"/>
      <c r="C56" s="86"/>
      <c r="D56" s="65" t="s">
        <v>78</v>
      </c>
      <c r="E56" s="66"/>
      <c r="F56" s="67" t="s">
        <v>69</v>
      </c>
      <c r="G56" s="68">
        <v>15</v>
      </c>
      <c r="H56" s="69"/>
      <c r="I56" s="70">
        <f>ROUND(H56,2)*G56</f>
        <v>0</v>
      </c>
      <c r="J56" s="37"/>
      <c r="K56" s="36"/>
      <c r="L56" s="36"/>
      <c r="M56" s="36"/>
      <c r="N56" s="36"/>
      <c r="O56" s="36"/>
    </row>
    <row r="57" spans="1:15" ht="36" customHeight="1">
      <c r="A57" s="35" t="s">
        <v>191</v>
      </c>
      <c r="B57" s="35"/>
      <c r="C57" s="86"/>
      <c r="D57" s="65" t="s">
        <v>127</v>
      </c>
      <c r="E57" s="66"/>
      <c r="F57" s="67" t="s">
        <v>69</v>
      </c>
      <c r="G57" s="68">
        <v>50</v>
      </c>
      <c r="H57" s="69"/>
      <c r="I57" s="87">
        <f>ROUND(H57,2)*G57</f>
        <v>0</v>
      </c>
      <c r="J57" s="37"/>
      <c r="K57" s="36"/>
      <c r="L57" s="36"/>
      <c r="M57" s="36"/>
      <c r="N57" s="36"/>
      <c r="O57" s="36"/>
    </row>
    <row r="58" spans="1:15" ht="36" customHeight="1">
      <c r="A58" s="35" t="s">
        <v>192</v>
      </c>
      <c r="B58" s="35"/>
      <c r="C58" s="79">
        <v>18</v>
      </c>
      <c r="D58" s="52" t="s">
        <v>79</v>
      </c>
      <c r="E58" s="53" t="s">
        <v>80</v>
      </c>
      <c r="F58" s="54" t="s">
        <v>69</v>
      </c>
      <c r="G58" s="55">
        <v>380</v>
      </c>
      <c r="H58" s="56"/>
      <c r="I58" s="57">
        <f>ROUND(H58,2)*G58</f>
        <v>0</v>
      </c>
      <c r="J58" s="37"/>
      <c r="K58" s="36"/>
      <c r="L58" s="36"/>
      <c r="M58" s="36"/>
      <c r="N58" s="36"/>
      <c r="O58" s="36"/>
    </row>
    <row r="59" spans="1:15" ht="45" customHeight="1">
      <c r="A59" s="35"/>
      <c r="B59" s="35"/>
      <c r="C59" s="80"/>
      <c r="D59" s="81" t="s">
        <v>125</v>
      </c>
      <c r="E59" s="82"/>
      <c r="F59" s="83"/>
      <c r="G59" s="84"/>
      <c r="H59" s="85"/>
      <c r="I59" s="85"/>
      <c r="J59" s="37"/>
      <c r="K59" s="36"/>
      <c r="L59" s="36"/>
      <c r="M59" s="36"/>
      <c r="N59" s="36"/>
      <c r="O59" s="36"/>
    </row>
    <row r="60" spans="1:15" ht="24.75" customHeight="1">
      <c r="A60" s="35" t="s">
        <v>193</v>
      </c>
      <c r="B60" s="35"/>
      <c r="C60" s="64">
        <v>19</v>
      </c>
      <c r="D60" s="65" t="s">
        <v>81</v>
      </c>
      <c r="E60" s="66" t="s">
        <v>82</v>
      </c>
      <c r="F60" s="90"/>
      <c r="G60" s="68"/>
      <c r="H60" s="71"/>
      <c r="I60" s="70"/>
      <c r="J60" s="39"/>
      <c r="K60" s="36"/>
      <c r="L60" s="36"/>
      <c r="M60" s="36"/>
      <c r="N60" s="36"/>
      <c r="O60" s="36"/>
    </row>
    <row r="61" spans="1:15" ht="24.75" customHeight="1">
      <c r="A61" s="35" t="s">
        <v>194</v>
      </c>
      <c r="B61" s="35"/>
      <c r="C61" s="72" t="s">
        <v>29</v>
      </c>
      <c r="D61" s="65" t="s">
        <v>83</v>
      </c>
      <c r="E61" s="66"/>
      <c r="F61" s="67"/>
      <c r="G61" s="68"/>
      <c r="H61" s="71"/>
      <c r="I61" s="70"/>
      <c r="J61" s="37"/>
      <c r="K61" s="36"/>
      <c r="L61" s="36"/>
      <c r="M61" s="36"/>
      <c r="N61" s="36"/>
      <c r="O61" s="36"/>
    </row>
    <row r="62" spans="1:15" ht="24.75" customHeight="1">
      <c r="A62" s="35" t="s">
        <v>195</v>
      </c>
      <c r="B62" s="35"/>
      <c r="C62" s="86"/>
      <c r="D62" s="65" t="s">
        <v>85</v>
      </c>
      <c r="E62" s="66"/>
      <c r="F62" s="67" t="s">
        <v>30</v>
      </c>
      <c r="G62" s="68">
        <v>2450</v>
      </c>
      <c r="H62" s="69"/>
      <c r="I62" s="70">
        <f>ROUND(H62,2)*G62</f>
        <v>0</v>
      </c>
      <c r="J62" s="37"/>
      <c r="K62" s="36"/>
      <c r="L62" s="36"/>
      <c r="M62" s="36"/>
      <c r="N62" s="36"/>
      <c r="O62" s="36"/>
    </row>
    <row r="63" spans="1:15" ht="24.75" customHeight="1">
      <c r="A63" s="35" t="s">
        <v>196</v>
      </c>
      <c r="B63" s="35"/>
      <c r="C63" s="72" t="s">
        <v>36</v>
      </c>
      <c r="D63" s="65" t="s">
        <v>84</v>
      </c>
      <c r="E63" s="66"/>
      <c r="F63" s="67"/>
      <c r="G63" s="68"/>
      <c r="H63" s="71"/>
      <c r="I63" s="70"/>
      <c r="J63" s="37"/>
      <c r="K63" s="36"/>
      <c r="L63" s="36"/>
      <c r="M63" s="36"/>
      <c r="N63" s="36"/>
      <c r="O63" s="36"/>
    </row>
    <row r="64" spans="1:15" ht="36" customHeight="1">
      <c r="A64" s="35" t="s">
        <v>197</v>
      </c>
      <c r="B64" s="35"/>
      <c r="C64" s="86"/>
      <c r="D64" s="65" t="s">
        <v>85</v>
      </c>
      <c r="E64" s="66"/>
      <c r="F64" s="67" t="s">
        <v>30</v>
      </c>
      <c r="G64" s="68">
        <v>70</v>
      </c>
      <c r="H64" s="69"/>
      <c r="I64" s="70">
        <f>ROUND(H64,2)*G64</f>
        <v>0</v>
      </c>
      <c r="J64" s="37"/>
      <c r="K64" s="36"/>
      <c r="L64" s="36"/>
      <c r="M64" s="36"/>
      <c r="N64" s="36"/>
      <c r="O64" s="36"/>
    </row>
    <row r="65" spans="1:15" ht="36" customHeight="1">
      <c r="A65" s="35" t="s">
        <v>198</v>
      </c>
      <c r="B65" s="35"/>
      <c r="C65" s="64">
        <v>20</v>
      </c>
      <c r="D65" s="65" t="s">
        <v>86</v>
      </c>
      <c r="E65" s="66" t="s">
        <v>82</v>
      </c>
      <c r="F65" s="67" t="s">
        <v>24</v>
      </c>
      <c r="G65" s="68">
        <v>45</v>
      </c>
      <c r="H65" s="69"/>
      <c r="I65" s="70">
        <f>ROUND(H65,2)*G65</f>
        <v>0</v>
      </c>
      <c r="J65" s="36"/>
      <c r="K65" s="36"/>
      <c r="L65" s="36"/>
      <c r="M65" s="36"/>
      <c r="N65" s="36"/>
      <c r="O65" s="36"/>
    </row>
    <row r="66" spans="1:15" ht="24.75" customHeight="1">
      <c r="A66" s="35" t="s">
        <v>199</v>
      </c>
      <c r="B66" s="35"/>
      <c r="C66" s="64">
        <v>21</v>
      </c>
      <c r="D66" s="65" t="s">
        <v>87</v>
      </c>
      <c r="E66" s="66" t="s">
        <v>88</v>
      </c>
      <c r="F66" s="67"/>
      <c r="G66" s="68"/>
      <c r="H66" s="71"/>
      <c r="I66" s="70"/>
      <c r="J66" s="36"/>
      <c r="K66" s="36"/>
      <c r="L66" s="36"/>
      <c r="M66" s="36"/>
      <c r="N66" s="36"/>
      <c r="O66" s="36"/>
    </row>
    <row r="67" spans="1:15" ht="24.75" customHeight="1">
      <c r="A67" s="35" t="s">
        <v>200</v>
      </c>
      <c r="B67" s="35"/>
      <c r="C67" s="72" t="s">
        <v>29</v>
      </c>
      <c r="D67" s="65" t="s">
        <v>89</v>
      </c>
      <c r="E67" s="66" t="s">
        <v>2</v>
      </c>
      <c r="F67" s="67" t="s">
        <v>24</v>
      </c>
      <c r="G67" s="68">
        <v>1000</v>
      </c>
      <c r="H67" s="69"/>
      <c r="I67" s="70">
        <f>ROUND(H67,2)*G67</f>
        <v>0</v>
      </c>
      <c r="J67" s="36"/>
      <c r="K67" s="36"/>
      <c r="L67" s="36"/>
      <c r="M67" s="36"/>
      <c r="N67" s="36"/>
      <c r="O67" s="36"/>
    </row>
    <row r="68" spans="1:15" ht="29.25" customHeight="1">
      <c r="A68" s="35" t="s">
        <v>201</v>
      </c>
      <c r="B68" s="35"/>
      <c r="C68" s="72" t="s">
        <v>36</v>
      </c>
      <c r="D68" s="65" t="s">
        <v>90</v>
      </c>
      <c r="E68" s="66" t="s">
        <v>2</v>
      </c>
      <c r="F68" s="67" t="s">
        <v>24</v>
      </c>
      <c r="G68" s="68">
        <v>11750</v>
      </c>
      <c r="H68" s="69"/>
      <c r="I68" s="70">
        <f>ROUND(H68,2)*G68</f>
        <v>0</v>
      </c>
      <c r="J68" s="36"/>
      <c r="K68" s="36"/>
      <c r="L68" s="36"/>
      <c r="M68" s="36"/>
      <c r="N68" s="36"/>
      <c r="O68" s="36"/>
    </row>
    <row r="69" spans="1:15" ht="36" customHeight="1">
      <c r="A69" s="32"/>
      <c r="B69" s="32"/>
      <c r="C69" s="91"/>
      <c r="D69" s="74" t="s">
        <v>14</v>
      </c>
      <c r="E69" s="75"/>
      <c r="F69" s="92"/>
      <c r="G69" s="93"/>
      <c r="H69" s="77"/>
      <c r="I69" s="78"/>
      <c r="J69" s="36"/>
      <c r="K69" s="36"/>
      <c r="L69" s="36"/>
      <c r="M69" s="36"/>
      <c r="N69" s="36"/>
      <c r="O69" s="36"/>
    </row>
    <row r="70" spans="1:15" ht="36" customHeight="1">
      <c r="A70" s="33" t="s">
        <v>202</v>
      </c>
      <c r="B70" s="33"/>
      <c r="C70" s="64">
        <v>22</v>
      </c>
      <c r="D70" s="65" t="s">
        <v>91</v>
      </c>
      <c r="E70" s="66" t="s">
        <v>80</v>
      </c>
      <c r="F70" s="67"/>
      <c r="G70" s="94"/>
      <c r="H70" s="71"/>
      <c r="I70" s="95"/>
      <c r="J70" s="36"/>
      <c r="K70" s="36"/>
      <c r="L70" s="36"/>
      <c r="M70" s="36"/>
      <c r="N70" s="36"/>
      <c r="O70" s="36"/>
    </row>
    <row r="71" spans="1:15" ht="36" customHeight="1">
      <c r="A71" s="33" t="s">
        <v>203</v>
      </c>
      <c r="B71" s="33"/>
      <c r="C71" s="72" t="s">
        <v>29</v>
      </c>
      <c r="D71" s="65" t="s">
        <v>92</v>
      </c>
      <c r="E71" s="66" t="s">
        <v>2</v>
      </c>
      <c r="F71" s="67" t="s">
        <v>24</v>
      </c>
      <c r="G71" s="94">
        <v>735</v>
      </c>
      <c r="H71" s="69"/>
      <c r="I71" s="95">
        <f>ROUND(H71,2)*G71</f>
        <v>0</v>
      </c>
      <c r="J71" s="36"/>
      <c r="K71" s="36"/>
      <c r="L71" s="36"/>
      <c r="M71" s="36"/>
      <c r="N71" s="36"/>
      <c r="O71" s="36"/>
    </row>
    <row r="72" spans="1:15" ht="45" customHeight="1">
      <c r="A72" s="33" t="s">
        <v>204</v>
      </c>
      <c r="B72" s="33"/>
      <c r="C72" s="72" t="s">
        <v>36</v>
      </c>
      <c r="D72" s="65" t="s">
        <v>93</v>
      </c>
      <c r="E72" s="66" t="s">
        <v>2</v>
      </c>
      <c r="F72" s="67" t="s">
        <v>24</v>
      </c>
      <c r="G72" s="94">
        <v>1410</v>
      </c>
      <c r="H72" s="69"/>
      <c r="I72" s="95">
        <f>ROUND(H72,2)*G72</f>
        <v>0</v>
      </c>
      <c r="J72" s="36"/>
      <c r="K72" s="36"/>
      <c r="L72" s="36"/>
      <c r="M72" s="36"/>
      <c r="N72" s="36"/>
      <c r="O72" s="36"/>
    </row>
    <row r="73" spans="1:15" ht="24.75" customHeight="1">
      <c r="A73" s="33" t="s">
        <v>205</v>
      </c>
      <c r="B73" s="33"/>
      <c r="C73" s="64">
        <v>23</v>
      </c>
      <c r="D73" s="65" t="s">
        <v>94</v>
      </c>
      <c r="E73" s="66" t="s">
        <v>80</v>
      </c>
      <c r="F73" s="67"/>
      <c r="G73" s="94"/>
      <c r="H73" s="71"/>
      <c r="I73" s="95"/>
      <c r="J73" s="36"/>
      <c r="K73" s="36"/>
      <c r="L73" s="36"/>
      <c r="M73" s="36"/>
      <c r="N73" s="36"/>
      <c r="O73" s="36"/>
    </row>
    <row r="74" spans="1:15" ht="36.75" customHeight="1">
      <c r="A74" s="33" t="s">
        <v>206</v>
      </c>
      <c r="B74" s="33"/>
      <c r="C74" s="72" t="s">
        <v>29</v>
      </c>
      <c r="D74" s="65" t="s">
        <v>95</v>
      </c>
      <c r="E74" s="66"/>
      <c r="F74" s="67" t="s">
        <v>24</v>
      </c>
      <c r="G74" s="94">
        <v>245</v>
      </c>
      <c r="H74" s="69"/>
      <c r="I74" s="95">
        <f>ROUND(H74,2)*G74</f>
        <v>0</v>
      </c>
      <c r="J74" s="36"/>
      <c r="K74" s="36"/>
      <c r="L74" s="36"/>
      <c r="M74" s="36"/>
      <c r="N74" s="36"/>
      <c r="O74" s="36"/>
    </row>
    <row r="75" spans="1:15" ht="38.25" customHeight="1">
      <c r="A75" s="33" t="s">
        <v>207</v>
      </c>
      <c r="B75" s="33"/>
      <c r="C75" s="72" t="s">
        <v>36</v>
      </c>
      <c r="D75" s="65" t="s">
        <v>96</v>
      </c>
      <c r="E75" s="66"/>
      <c r="F75" s="67" t="s">
        <v>24</v>
      </c>
      <c r="G75" s="94">
        <v>30</v>
      </c>
      <c r="H75" s="69"/>
      <c r="I75" s="95">
        <f>ROUND(H75,2)*G75</f>
        <v>0</v>
      </c>
      <c r="J75" s="36"/>
      <c r="K75" s="36"/>
      <c r="L75" s="36"/>
      <c r="M75" s="36"/>
      <c r="N75" s="36"/>
      <c r="O75" s="36"/>
    </row>
    <row r="76" spans="1:15" ht="39" customHeight="1">
      <c r="A76" s="33" t="s">
        <v>208</v>
      </c>
      <c r="B76" s="33"/>
      <c r="C76" s="72" t="s">
        <v>44</v>
      </c>
      <c r="D76" s="65" t="s">
        <v>97</v>
      </c>
      <c r="E76" s="66"/>
      <c r="F76" s="67" t="s">
        <v>24</v>
      </c>
      <c r="G76" s="94">
        <v>470</v>
      </c>
      <c r="H76" s="69"/>
      <c r="I76" s="95">
        <f>ROUND(H76,2)*G76</f>
        <v>0</v>
      </c>
      <c r="J76" s="36"/>
      <c r="K76" s="36"/>
      <c r="L76" s="36"/>
      <c r="M76" s="36"/>
      <c r="N76" s="36"/>
      <c r="O76" s="36"/>
    </row>
    <row r="77" spans="1:9" ht="41.25" customHeight="1">
      <c r="A77" s="32"/>
      <c r="B77" s="32"/>
      <c r="C77" s="73"/>
      <c r="D77" s="74" t="s">
        <v>15</v>
      </c>
      <c r="E77" s="75"/>
      <c r="F77" s="76"/>
      <c r="G77" s="75"/>
      <c r="H77" s="77"/>
      <c r="I77" s="78"/>
    </row>
    <row r="78" spans="1:9" ht="45" customHeight="1">
      <c r="A78" s="33" t="s">
        <v>209</v>
      </c>
      <c r="B78" s="33"/>
      <c r="C78" s="64">
        <v>24</v>
      </c>
      <c r="D78" s="65" t="s">
        <v>98</v>
      </c>
      <c r="E78" s="66" t="s">
        <v>99</v>
      </c>
      <c r="F78" s="67" t="s">
        <v>69</v>
      </c>
      <c r="G78" s="94">
        <v>95</v>
      </c>
      <c r="H78" s="69"/>
      <c r="I78" s="95">
        <f>ROUND(H78,2)*G78</f>
        <v>0</v>
      </c>
    </row>
    <row r="79" spans="1:9" ht="27.75" customHeight="1">
      <c r="A79" s="33" t="s">
        <v>210</v>
      </c>
      <c r="B79" s="33"/>
      <c r="C79" s="64">
        <v>25</v>
      </c>
      <c r="D79" s="65" t="s">
        <v>100</v>
      </c>
      <c r="E79" s="66" t="s">
        <v>99</v>
      </c>
      <c r="F79" s="67" t="s">
        <v>69</v>
      </c>
      <c r="G79" s="94">
        <v>2760</v>
      </c>
      <c r="H79" s="69"/>
      <c r="I79" s="95">
        <f>ROUND(H79,2)*G79</f>
        <v>0</v>
      </c>
    </row>
    <row r="80" spans="1:9" ht="45" customHeight="1">
      <c r="A80" s="32"/>
      <c r="B80" s="32"/>
      <c r="C80" s="96"/>
      <c r="D80" s="74" t="s">
        <v>16</v>
      </c>
      <c r="E80" s="75"/>
      <c r="F80" s="92"/>
      <c r="G80" s="93"/>
      <c r="H80" s="77"/>
      <c r="I80" s="78"/>
    </row>
    <row r="81" spans="1:9" ht="24.75" customHeight="1">
      <c r="A81" s="33" t="s">
        <v>211</v>
      </c>
      <c r="B81" s="33"/>
      <c r="C81" s="64">
        <v>26</v>
      </c>
      <c r="D81" s="65" t="s">
        <v>101</v>
      </c>
      <c r="E81" s="66" t="s">
        <v>129</v>
      </c>
      <c r="F81" s="67"/>
      <c r="G81" s="94"/>
      <c r="H81" s="71"/>
      <c r="I81" s="95"/>
    </row>
    <row r="82" spans="1:9" ht="36" customHeight="1">
      <c r="A82" s="33" t="s">
        <v>212</v>
      </c>
      <c r="B82" s="33"/>
      <c r="C82" s="51" t="s">
        <v>29</v>
      </c>
      <c r="D82" s="52" t="s">
        <v>102</v>
      </c>
      <c r="E82" s="53"/>
      <c r="F82" s="54" t="s">
        <v>50</v>
      </c>
      <c r="G82" s="88">
        <v>14</v>
      </c>
      <c r="H82" s="56"/>
      <c r="I82" s="89">
        <f>ROUND(H82,2)*G82</f>
        <v>0</v>
      </c>
    </row>
    <row r="83" spans="3:9" ht="56.25" customHeight="1">
      <c r="C83" s="97"/>
      <c r="D83" s="98" t="s">
        <v>138</v>
      </c>
      <c r="E83" s="60"/>
      <c r="F83" s="99"/>
      <c r="G83" s="61"/>
      <c r="H83" s="62"/>
      <c r="I83" s="63"/>
    </row>
    <row r="84" spans="1:9" ht="36" customHeight="1">
      <c r="A84" s="33" t="s">
        <v>213</v>
      </c>
      <c r="B84" s="33"/>
      <c r="C84" s="64">
        <v>27</v>
      </c>
      <c r="D84" s="65" t="s">
        <v>103</v>
      </c>
      <c r="E84" s="66" t="s">
        <v>129</v>
      </c>
      <c r="F84" s="67" t="s">
        <v>69</v>
      </c>
      <c r="G84" s="94">
        <v>15</v>
      </c>
      <c r="H84" s="69"/>
      <c r="I84" s="95">
        <f>ROUND(H84,2)*G84</f>
        <v>0</v>
      </c>
    </row>
    <row r="85" spans="1:9" ht="24.75" customHeight="1">
      <c r="A85" s="33" t="s">
        <v>214</v>
      </c>
      <c r="B85" s="33"/>
      <c r="C85" s="64">
        <v>28</v>
      </c>
      <c r="D85" s="100" t="s">
        <v>131</v>
      </c>
      <c r="E85" s="66" t="s">
        <v>129</v>
      </c>
      <c r="F85" s="67"/>
      <c r="G85" s="94"/>
      <c r="H85" s="101"/>
      <c r="I85" s="95"/>
    </row>
    <row r="86" spans="1:9" ht="36" customHeight="1">
      <c r="A86" s="33" t="s">
        <v>215</v>
      </c>
      <c r="B86" s="33"/>
      <c r="C86" s="72" t="s">
        <v>29</v>
      </c>
      <c r="D86" s="65" t="s">
        <v>132</v>
      </c>
      <c r="E86" s="66"/>
      <c r="F86" s="67" t="s">
        <v>50</v>
      </c>
      <c r="G86" s="94">
        <v>5</v>
      </c>
      <c r="H86" s="69"/>
      <c r="I86" s="95">
        <f>ROUND(H86,2)*G86</f>
        <v>0</v>
      </c>
    </row>
    <row r="87" spans="1:9" ht="36" customHeight="1">
      <c r="A87" s="33" t="s">
        <v>216</v>
      </c>
      <c r="B87" s="33"/>
      <c r="C87" s="72" t="s">
        <v>36</v>
      </c>
      <c r="D87" s="65" t="s">
        <v>133</v>
      </c>
      <c r="E87" s="66"/>
      <c r="F87" s="67" t="s">
        <v>50</v>
      </c>
      <c r="G87" s="94">
        <v>6</v>
      </c>
      <c r="H87" s="69"/>
      <c r="I87" s="95">
        <f>ROUND(H87,2)*G87</f>
        <v>0</v>
      </c>
    </row>
    <row r="88" spans="1:9" ht="45" customHeight="1">
      <c r="A88" s="33" t="s">
        <v>217</v>
      </c>
      <c r="B88" s="33"/>
      <c r="C88" s="72" t="s">
        <v>44</v>
      </c>
      <c r="D88" s="65" t="s">
        <v>134</v>
      </c>
      <c r="E88" s="66"/>
      <c r="F88" s="67" t="s">
        <v>50</v>
      </c>
      <c r="G88" s="94">
        <v>1</v>
      </c>
      <c r="H88" s="69"/>
      <c r="I88" s="95">
        <f>ROUND(H88,2)*G88</f>
        <v>0</v>
      </c>
    </row>
    <row r="89" spans="1:9" ht="36" customHeight="1">
      <c r="A89" s="33" t="s">
        <v>218</v>
      </c>
      <c r="B89" s="33"/>
      <c r="C89" s="64">
        <v>29</v>
      </c>
      <c r="D89" s="100" t="s">
        <v>104</v>
      </c>
      <c r="E89" s="66" t="s">
        <v>129</v>
      </c>
      <c r="F89" s="67"/>
      <c r="G89" s="94"/>
      <c r="H89" s="71"/>
      <c r="I89" s="95"/>
    </row>
    <row r="90" spans="1:9" ht="36" customHeight="1">
      <c r="A90" s="33" t="s">
        <v>219</v>
      </c>
      <c r="B90" s="33"/>
      <c r="C90" s="72" t="s">
        <v>29</v>
      </c>
      <c r="D90" s="102" t="s">
        <v>105</v>
      </c>
      <c r="E90" s="66"/>
      <c r="F90" s="67" t="s">
        <v>50</v>
      </c>
      <c r="G90" s="94">
        <v>12</v>
      </c>
      <c r="H90" s="69"/>
      <c r="I90" s="95">
        <f>ROUND(H90,2)*G90</f>
        <v>0</v>
      </c>
    </row>
    <row r="91" spans="1:9" ht="24.75" customHeight="1">
      <c r="A91" s="33" t="s">
        <v>220</v>
      </c>
      <c r="B91" s="33"/>
      <c r="C91" s="64">
        <v>30</v>
      </c>
      <c r="D91" s="100" t="s">
        <v>106</v>
      </c>
      <c r="E91" s="66" t="s">
        <v>129</v>
      </c>
      <c r="F91" s="67"/>
      <c r="G91" s="94"/>
      <c r="H91" s="71"/>
      <c r="I91" s="95"/>
    </row>
    <row r="92" spans="1:10" ht="36" customHeight="1">
      <c r="A92" s="33" t="s">
        <v>221</v>
      </c>
      <c r="B92" s="33"/>
      <c r="C92" s="72" t="s">
        <v>29</v>
      </c>
      <c r="D92" s="102" t="s">
        <v>107</v>
      </c>
      <c r="E92" s="66"/>
      <c r="F92" s="67"/>
      <c r="G92" s="94"/>
      <c r="H92" s="70"/>
      <c r="I92" s="95">
        <f>ROUND(H92,2)*G92</f>
        <v>0</v>
      </c>
      <c r="J92" s="49"/>
    </row>
    <row r="93" spans="1:9" ht="36" customHeight="1">
      <c r="A93" s="33" t="s">
        <v>236</v>
      </c>
      <c r="B93" s="33"/>
      <c r="C93" s="103"/>
      <c r="D93" s="65" t="s">
        <v>137</v>
      </c>
      <c r="E93" s="66"/>
      <c r="F93" s="67" t="s">
        <v>50</v>
      </c>
      <c r="G93" s="94">
        <v>2</v>
      </c>
      <c r="H93" s="69"/>
      <c r="I93" s="95">
        <f>ROUND(H93,2)*G93</f>
        <v>0</v>
      </c>
    </row>
    <row r="94" spans="1:9" ht="36" customHeight="1">
      <c r="A94" s="33" t="s">
        <v>237</v>
      </c>
      <c r="B94" s="33"/>
      <c r="C94" s="64">
        <v>31</v>
      </c>
      <c r="D94" s="65" t="s">
        <v>130</v>
      </c>
      <c r="E94" s="66" t="s">
        <v>129</v>
      </c>
      <c r="F94" s="67" t="s">
        <v>50</v>
      </c>
      <c r="G94" s="94">
        <v>12</v>
      </c>
      <c r="H94" s="69"/>
      <c r="I94" s="95">
        <f>ROUND(H94,2)*G94</f>
        <v>0</v>
      </c>
    </row>
    <row r="95" spans="1:9" ht="36" customHeight="1">
      <c r="A95" s="33" t="s">
        <v>222</v>
      </c>
      <c r="B95" s="33"/>
      <c r="C95" s="64">
        <v>32</v>
      </c>
      <c r="D95" s="65" t="s">
        <v>108</v>
      </c>
      <c r="E95" s="66" t="s">
        <v>129</v>
      </c>
      <c r="F95" s="67" t="s">
        <v>50</v>
      </c>
      <c r="G95" s="94">
        <v>8</v>
      </c>
      <c r="H95" s="69"/>
      <c r="I95" s="95">
        <f>ROUND(H95,2)*G95</f>
        <v>0</v>
      </c>
    </row>
    <row r="96" spans="1:9" ht="29.25" customHeight="1">
      <c r="A96" s="33" t="s">
        <v>223</v>
      </c>
      <c r="B96" s="33"/>
      <c r="C96" s="64">
        <v>33</v>
      </c>
      <c r="D96" s="65" t="s">
        <v>109</v>
      </c>
      <c r="E96" s="66" t="s">
        <v>110</v>
      </c>
      <c r="F96" s="67" t="s">
        <v>69</v>
      </c>
      <c r="G96" s="94">
        <v>115</v>
      </c>
      <c r="H96" s="69"/>
      <c r="I96" s="95">
        <f>ROUND(H96,2)*G96</f>
        <v>0</v>
      </c>
    </row>
    <row r="97" spans="3:9" ht="36" customHeight="1">
      <c r="C97" s="104"/>
      <c r="D97" s="74" t="s">
        <v>17</v>
      </c>
      <c r="E97" s="75"/>
      <c r="F97" s="92"/>
      <c r="G97" s="93"/>
      <c r="H97" s="77"/>
      <c r="I97" s="78"/>
    </row>
    <row r="98" spans="1:9" ht="45" customHeight="1">
      <c r="A98" s="33" t="s">
        <v>224</v>
      </c>
      <c r="B98" s="33"/>
      <c r="C98" s="64">
        <v>34</v>
      </c>
      <c r="D98" s="65" t="s">
        <v>111</v>
      </c>
      <c r="E98" s="66" t="s">
        <v>112</v>
      </c>
      <c r="F98" s="67" t="s">
        <v>50</v>
      </c>
      <c r="G98" s="94">
        <v>28</v>
      </c>
      <c r="H98" s="69"/>
      <c r="I98" s="95">
        <f>ROUND(H98,2)*G98</f>
        <v>0</v>
      </c>
    </row>
    <row r="99" spans="1:9" ht="24.75" customHeight="1">
      <c r="A99" s="33" t="s">
        <v>225</v>
      </c>
      <c r="B99" s="33"/>
      <c r="C99" s="64">
        <v>35</v>
      </c>
      <c r="D99" s="65" t="s">
        <v>135</v>
      </c>
      <c r="E99" s="66" t="s">
        <v>129</v>
      </c>
      <c r="F99" s="67"/>
      <c r="G99" s="94"/>
      <c r="H99" s="70"/>
      <c r="I99" s="95"/>
    </row>
    <row r="100" spans="1:9" ht="36" customHeight="1">
      <c r="A100" s="33" t="s">
        <v>238</v>
      </c>
      <c r="B100" s="33"/>
      <c r="C100" s="72" t="s">
        <v>29</v>
      </c>
      <c r="D100" s="65" t="s">
        <v>239</v>
      </c>
      <c r="E100" s="66"/>
      <c r="F100" s="67" t="s">
        <v>113</v>
      </c>
      <c r="G100" s="94">
        <v>3</v>
      </c>
      <c r="H100" s="69"/>
      <c r="I100" s="95">
        <f aca="true" t="shared" si="0" ref="I100:I106">ROUND(H100,2)*G100</f>
        <v>0</v>
      </c>
    </row>
    <row r="101" spans="1:9" ht="24.75" customHeight="1">
      <c r="A101" s="33" t="s">
        <v>226</v>
      </c>
      <c r="B101" s="33"/>
      <c r="C101" s="64">
        <v>36</v>
      </c>
      <c r="D101" s="65" t="s">
        <v>114</v>
      </c>
      <c r="E101" s="66" t="s">
        <v>112</v>
      </c>
      <c r="F101" s="67"/>
      <c r="G101" s="94"/>
      <c r="H101" s="71"/>
      <c r="I101" s="95">
        <f t="shared" si="0"/>
        <v>0</v>
      </c>
    </row>
    <row r="102" spans="1:9" ht="24.75" customHeight="1">
      <c r="A102" s="33" t="s">
        <v>227</v>
      </c>
      <c r="B102" s="33"/>
      <c r="C102" s="72" t="s">
        <v>29</v>
      </c>
      <c r="D102" s="65" t="s">
        <v>115</v>
      </c>
      <c r="E102" s="66"/>
      <c r="F102" s="67" t="s">
        <v>50</v>
      </c>
      <c r="G102" s="94">
        <v>23</v>
      </c>
      <c r="H102" s="69"/>
      <c r="I102" s="95">
        <f t="shared" si="0"/>
        <v>0</v>
      </c>
    </row>
    <row r="103" spans="1:9" ht="36" customHeight="1">
      <c r="A103" s="33" t="s">
        <v>228</v>
      </c>
      <c r="B103" s="33"/>
      <c r="C103" s="72" t="s">
        <v>36</v>
      </c>
      <c r="D103" s="65" t="s">
        <v>116</v>
      </c>
      <c r="E103" s="66"/>
      <c r="F103" s="67" t="s">
        <v>50</v>
      </c>
      <c r="G103" s="94">
        <v>5</v>
      </c>
      <c r="H103" s="69"/>
      <c r="I103" s="95">
        <f t="shared" si="0"/>
        <v>0</v>
      </c>
    </row>
    <row r="104" spans="1:9" ht="36" customHeight="1">
      <c r="A104" s="33" t="s">
        <v>229</v>
      </c>
      <c r="B104" s="33"/>
      <c r="C104" s="64">
        <v>37</v>
      </c>
      <c r="D104" s="65" t="s">
        <v>117</v>
      </c>
      <c r="E104" s="66" t="s">
        <v>112</v>
      </c>
      <c r="F104" s="67" t="s">
        <v>50</v>
      </c>
      <c r="G104" s="94">
        <v>13</v>
      </c>
      <c r="H104" s="69"/>
      <c r="I104" s="95">
        <f t="shared" si="0"/>
        <v>0</v>
      </c>
    </row>
    <row r="105" spans="1:9" ht="36" customHeight="1">
      <c r="A105" s="33" t="s">
        <v>230</v>
      </c>
      <c r="B105" s="33"/>
      <c r="C105" s="64">
        <v>38</v>
      </c>
      <c r="D105" s="65" t="s">
        <v>118</v>
      </c>
      <c r="E105" s="66" t="s">
        <v>112</v>
      </c>
      <c r="F105" s="67" t="s">
        <v>50</v>
      </c>
      <c r="G105" s="94">
        <v>10</v>
      </c>
      <c r="H105" s="69"/>
      <c r="I105" s="95">
        <f t="shared" si="0"/>
        <v>0</v>
      </c>
    </row>
    <row r="106" spans="1:9" ht="36" customHeight="1">
      <c r="A106" s="33" t="s">
        <v>231</v>
      </c>
      <c r="B106" s="33"/>
      <c r="C106" s="79">
        <v>39</v>
      </c>
      <c r="D106" s="52" t="s">
        <v>119</v>
      </c>
      <c r="E106" s="53" t="s">
        <v>112</v>
      </c>
      <c r="F106" s="54" t="s">
        <v>50</v>
      </c>
      <c r="G106" s="88">
        <v>5</v>
      </c>
      <c r="H106" s="56"/>
      <c r="I106" s="89">
        <f t="shared" si="0"/>
        <v>0</v>
      </c>
    </row>
    <row r="107" spans="1:9" ht="45" customHeight="1">
      <c r="A107" s="32"/>
      <c r="B107" s="32"/>
      <c r="C107" s="17"/>
      <c r="D107" s="98" t="s">
        <v>139</v>
      </c>
      <c r="E107" s="60"/>
      <c r="F107" s="99"/>
      <c r="G107" s="61"/>
      <c r="H107" s="62"/>
      <c r="I107" s="63"/>
    </row>
    <row r="108" spans="1:9" ht="27" customHeight="1">
      <c r="A108" s="35" t="s">
        <v>232</v>
      </c>
      <c r="B108" s="35"/>
      <c r="C108" s="64">
        <v>40</v>
      </c>
      <c r="D108" s="65" t="s">
        <v>120</v>
      </c>
      <c r="E108" s="66" t="s">
        <v>112</v>
      </c>
      <c r="F108" s="67" t="s">
        <v>50</v>
      </c>
      <c r="G108" s="94">
        <v>1</v>
      </c>
      <c r="H108" s="69"/>
      <c r="I108" s="95">
        <f>ROUND(H108,2)*G108</f>
        <v>0</v>
      </c>
    </row>
    <row r="109" spans="1:9" ht="36" customHeight="1">
      <c r="A109" s="35"/>
      <c r="B109" s="112"/>
      <c r="C109" s="91"/>
      <c r="D109" s="74" t="s">
        <v>18</v>
      </c>
      <c r="E109" s="75"/>
      <c r="F109" s="92"/>
      <c r="G109" s="93"/>
      <c r="H109" s="77"/>
      <c r="I109" s="78"/>
    </row>
    <row r="110" spans="1:9" ht="24.75" customHeight="1">
      <c r="A110" s="35" t="s">
        <v>233</v>
      </c>
      <c r="B110" s="35"/>
      <c r="C110" s="64">
        <v>41</v>
      </c>
      <c r="D110" s="65" t="s">
        <v>121</v>
      </c>
      <c r="E110" s="66" t="s">
        <v>122</v>
      </c>
      <c r="F110" s="67"/>
      <c r="G110" s="68"/>
      <c r="H110" s="71"/>
      <c r="I110" s="70"/>
    </row>
    <row r="111" spans="1:9" ht="24.75" customHeight="1">
      <c r="A111" s="35" t="s">
        <v>234</v>
      </c>
      <c r="B111" s="35"/>
      <c r="C111" s="72" t="s">
        <v>29</v>
      </c>
      <c r="D111" s="65" t="s">
        <v>123</v>
      </c>
      <c r="E111" s="66"/>
      <c r="F111" s="67" t="s">
        <v>24</v>
      </c>
      <c r="G111" s="68">
        <v>200</v>
      </c>
      <c r="H111" s="69"/>
      <c r="I111" s="70">
        <f>ROUND(H111,2)*G111</f>
        <v>0</v>
      </c>
    </row>
    <row r="112" spans="1:9" ht="24" customHeight="1">
      <c r="A112" s="35" t="s">
        <v>235</v>
      </c>
      <c r="B112" s="35"/>
      <c r="C112" s="72" t="s">
        <v>36</v>
      </c>
      <c r="D112" s="65" t="s">
        <v>124</v>
      </c>
      <c r="E112" s="66"/>
      <c r="F112" s="67" t="s">
        <v>24</v>
      </c>
      <c r="G112" s="68">
        <v>1400</v>
      </c>
      <c r="H112" s="69"/>
      <c r="I112" s="70">
        <f>ROUND(H112,2)*G112</f>
        <v>0</v>
      </c>
    </row>
    <row r="113" spans="1:9" ht="41.25" customHeight="1">
      <c r="A113" s="41"/>
      <c r="B113" s="41"/>
      <c r="C113" s="73"/>
      <c r="D113" s="74" t="s">
        <v>19</v>
      </c>
      <c r="E113" s="75"/>
      <c r="F113" s="76"/>
      <c r="G113" s="75"/>
      <c r="H113" s="77"/>
      <c r="I113" s="78"/>
    </row>
    <row r="114" spans="3:9" ht="45" customHeight="1">
      <c r="C114" s="64">
        <v>42</v>
      </c>
      <c r="D114" s="65" t="s">
        <v>126</v>
      </c>
      <c r="E114" s="66" t="s">
        <v>248</v>
      </c>
      <c r="F114" s="67" t="s">
        <v>50</v>
      </c>
      <c r="G114" s="68">
        <v>2</v>
      </c>
      <c r="H114" s="69"/>
      <c r="I114" s="70">
        <f>ROUND(H114,2)*G114</f>
        <v>0</v>
      </c>
    </row>
    <row r="115" spans="2:9" ht="36" customHeight="1">
      <c r="B115" s="113"/>
      <c r="C115" s="64">
        <v>43</v>
      </c>
      <c r="D115" s="114" t="s">
        <v>247</v>
      </c>
      <c r="E115" s="115" t="s">
        <v>249</v>
      </c>
      <c r="F115" s="116" t="s">
        <v>24</v>
      </c>
      <c r="G115" s="117">
        <v>100</v>
      </c>
      <c r="H115" s="118"/>
      <c r="I115" s="119">
        <f>ROUND(H115,2)*G115</f>
        <v>0</v>
      </c>
    </row>
    <row r="116" spans="3:10" ht="21" customHeight="1" thickBot="1">
      <c r="C116" s="105"/>
      <c r="D116" s="106"/>
      <c r="E116" s="107"/>
      <c r="F116" s="108"/>
      <c r="G116" s="109"/>
      <c r="H116" s="110"/>
      <c r="I116" s="110">
        <f>ROUND(H116,2)*G116</f>
        <v>0</v>
      </c>
      <c r="J116" s="49"/>
    </row>
    <row r="117" spans="3:9" ht="36" customHeight="1" thickTop="1">
      <c r="C117" s="127" t="s">
        <v>140</v>
      </c>
      <c r="D117" s="128"/>
      <c r="E117" s="128"/>
      <c r="F117" s="128"/>
      <c r="G117" s="128"/>
      <c r="H117" s="129">
        <f>SUM(I8:I114)</f>
        <v>0</v>
      </c>
      <c r="I117" s="130"/>
    </row>
    <row r="118" spans="3:9" ht="36" customHeight="1">
      <c r="C118" s="123" t="s">
        <v>141</v>
      </c>
      <c r="D118" s="124"/>
      <c r="E118" s="124"/>
      <c r="F118" s="124"/>
      <c r="G118" s="124"/>
      <c r="H118" s="124"/>
      <c r="I118" s="125"/>
    </row>
    <row r="119" spans="3:9" ht="36" customHeight="1">
      <c r="C119" s="126" t="s">
        <v>142</v>
      </c>
      <c r="D119" s="124"/>
      <c r="E119" s="124"/>
      <c r="F119" s="124"/>
      <c r="G119" s="124"/>
      <c r="H119" s="124"/>
      <c r="I119" s="125"/>
    </row>
    <row r="120" spans="3:9" ht="15">
      <c r="C120" s="42"/>
      <c r="D120" s="43"/>
      <c r="E120" s="44"/>
      <c r="F120" s="43"/>
      <c r="G120" s="43"/>
      <c r="H120" s="45"/>
      <c r="I120" s="46"/>
    </row>
  </sheetData>
  <sheetProtection password="C4A2" sheet="1" objects="1" scenarios="1"/>
  <mergeCells count="5">
    <mergeCell ref="C6:I6"/>
    <mergeCell ref="C118:I118"/>
    <mergeCell ref="C119:I119"/>
    <mergeCell ref="C117:G117"/>
    <mergeCell ref="H117:I117"/>
  </mergeCells>
  <dataValidations count="3">
    <dataValidation type="custom" allowBlank="1" showInputMessage="1" showErrorMessage="1" error="If you can enter a Unit  Price in this cell, pLease contact the Contract Administrator immediately!" sqref="H110 H101 H66 H70 H60:H61 H63 H54 H32 H36 H34 H40:H41 H46 H49 H29 H10 H16 H19 H24 H73 H85 H81 H89 H91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H111:H112 H100 H98 H84 H82 H62 H64:H65 H67:H68 H71:H72 H35 H33 H37:H39 H42:H45 H47:H48 H30:H31 H50:H53 H8:H9 H25:H28 H11:H14 H17:H18 H20:H23 H55:H59 H86:H88 H78:H79 H74:H76 H90 H92:H96 H102:H106 H108 H114:H115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H99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34-2005&amp;R&amp;10Bid Submission
Page &amp;P+3 of 12</oddHeader>
    <oddFooter xml:space="preserve">&amp;R__________________
Name of Bidder                    </oddFooter>
  </headerFooter>
  <rowBreaks count="4" manualBreakCount="4">
    <brk id="30" max="255" man="1"/>
    <brk id="58" max="255" man="1"/>
    <brk id="82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Version # 1, Checked March 16,2005 by S Payne</dc:description>
  <cp:lastModifiedBy>Winnipeg Office</cp:lastModifiedBy>
  <cp:lastPrinted>2005-03-16T20:44:28Z</cp:lastPrinted>
  <dcterms:created xsi:type="dcterms:W3CDTF">1999-03-31T15:44:33Z</dcterms:created>
  <dcterms:modified xsi:type="dcterms:W3CDTF">2005-03-16T20:49:36Z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