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015" tabRatio="621" firstSheet="2" activeTab="2"/>
  </bookViews>
  <sheets>
    <sheet name="Instructions" sheetId="1" r:id="rId1"/>
    <sheet name="FORM B - PRICES" sheetId="2" r:id="rId2"/>
    <sheet name="FORM B - PRICES W PROV FUND" sheetId="3" r:id="rId3"/>
  </sheets>
  <definedNames>
    <definedName name="HEADER" localSheetId="2">'FORM B - PRICES W PROV FUND'!#REF!</definedName>
    <definedName name="HEADER">'FORM B - PRICES'!#REF!</definedName>
    <definedName name="PAGE1OF13" localSheetId="2">'FORM B - PRICES W PROV FUND'!#REF!</definedName>
    <definedName name="PAGE1OF13">'FORM B - PRICES'!#REF!</definedName>
    <definedName name="_xlnm.Print_Area" localSheetId="1">'FORM B - PRICES'!$B$6:$H$68</definedName>
    <definedName name="_xlnm.Print_Area" localSheetId="2">'FORM B - PRICES W PROV FUND'!$B$1:$H$1128</definedName>
    <definedName name="_xlnm.Print_Area" localSheetId="0">'Instructions'!$A$1:$I$22</definedName>
    <definedName name="_xlnm.Print_Titles" localSheetId="1">'FORM B - PRICES'!$1:$5</definedName>
    <definedName name="_xlnm.Print_Titles" localSheetId="2">'FORM B - PRICES W PROV FUND'!$1:$5</definedName>
    <definedName name="_xlnm.Print_Titles">'FORM B - PRICES'!$B$4:$IV$4</definedName>
    <definedName name="TEMP" localSheetId="2">'FORM B - PRICES W PROV FUND'!#REF!</definedName>
    <definedName name="TEMP">'FORM B - PRICES'!#REF!</definedName>
    <definedName name="TENDERNO.181-" localSheetId="2">'FORM B - PRICES W PROV FUND'!#REF!</definedName>
    <definedName name="TENDERNO.181-">'FORM B - PRICES'!#REF!</definedName>
    <definedName name="TENDERSUBMISSI" localSheetId="2">'FORM B - PRICES W PROV FUND'!#REF!</definedName>
    <definedName name="TENDERSUBMISSI">'FORM B - PRICES'!#REF!</definedName>
    <definedName name="TESTHEAD" localSheetId="2">'FORM B - PRICES W PROV FUND'!#REF!</definedName>
    <definedName name="TESTHEAD">'FORM B - PRICES'!#REF!</definedName>
    <definedName name="XEVERYTHING" localSheetId="2">'FORM B - PRICES W PROV FUND'!$B$1:$IV$530</definedName>
    <definedName name="XEVERYTHING">'FORM B - PRICES'!$B$1:$IV$37</definedName>
    <definedName name="XITEMS" localSheetId="2">'FORM B - PRICES W PROV FUND'!$B$7:$IV$530</definedName>
    <definedName name="XITEMS">'FORM B - PRICES'!$B$6:$IV$37</definedName>
  </definedNames>
  <calcPr fullCalcOnLoad="1"/>
</workbook>
</file>

<file path=xl/sharedStrings.xml><?xml version="1.0" encoding="utf-8"?>
<sst xmlns="http://schemas.openxmlformats.org/spreadsheetml/2006/main" count="4492" uniqueCount="895">
  <si>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</si>
  <si>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</si>
  <si>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</si>
  <si>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</si>
  <si>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</si>
  <si>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</si>
  <si>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</si>
  <si>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</si>
  <si>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</si>
  <si>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</si>
  <si>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</si>
  <si>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</si>
  <si>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</si>
  <si>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</si>
  <si>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</si>
  <si>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</si>
  <si>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</si>
  <si>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</si>
  <si>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</si>
  <si>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</si>
  <si>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</si>
  <si>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CRACKING AND SEATING</t>
  </si>
  <si>
    <t>ROADWORKS - NEW CONSTRUCTION</t>
  </si>
  <si>
    <t>JOINT AND CRACK SEALING</t>
  </si>
  <si>
    <t>ASSOCIATED DRAINAGE AND UNDERGROUND WORKS</t>
  </si>
  <si>
    <t>ADJUSTMENTS</t>
  </si>
  <si>
    <t>LANDSCAPING</t>
  </si>
  <si>
    <t>MISCELLANEOUS</t>
  </si>
  <si>
    <t>CODE</t>
  </si>
  <si>
    <t>INSTRUCTIONS</t>
  </si>
  <si>
    <t xml:space="preserve">(INSERT LOCATION AND TYPE OF WORK) </t>
  </si>
  <si>
    <t>(SEE B9)</t>
  </si>
  <si>
    <t xml:space="preserve"> (total price) PART 1</t>
  </si>
  <si>
    <t xml:space="preserve"> (total price) PART 2</t>
  </si>
  <si>
    <r>
      <t xml:space="preserve">PART 1      </t>
    </r>
    <r>
      <rPr>
        <b/>
        <i/>
        <sz val="16"/>
        <rFont val="Arial"/>
        <family val="2"/>
      </rPr>
      <t>CITY FUNDED WORK</t>
    </r>
  </si>
  <si>
    <r>
      <t xml:space="preserve">PART 2     </t>
    </r>
    <r>
      <rPr>
        <b/>
        <i/>
        <sz val="16"/>
        <rFont val="Arial"/>
        <family val="2"/>
      </rPr>
      <t xml:space="preserve"> PROVINCIALLY FUNDED WORK (See D2)</t>
    </r>
  </si>
  <si>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</si>
  <si>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</si>
  <si>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</si>
  <si>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</si>
  <si>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</si>
  <si>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In Cell D2, check and correct as necessary the Bidding Instruction clause  # reference to 'Prices' in the Bid Opportunity.</t>
  </si>
  <si>
    <t xml:space="preserve">Follow the instructions provided in  "E-Prices  Instructions-Sample.xls" to create a an electronic Form B: to be used  by Bidders to assist them in preparing their bids. </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</si>
  <si>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</si>
  <si>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</si>
  <si>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</si>
  <si>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 xml:space="preserve">The sub-sections (i.e.. Earthworks and Base Works) under each street name can be modified  or deleted at the discretion of the consultant. They are there to assist in cutting and pasting from the pay items list  and for organizational purposes where there are many pay items.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</si>
  <si>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</si>
  <si>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</si>
  <si>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</si>
  <si>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</si>
  <si>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</si>
  <si>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Engineer's Estimate</t>
  </si>
  <si>
    <t>COMMENTS</t>
  </si>
  <si>
    <t>MIN</t>
  </si>
  <si>
    <t>MAX</t>
  </si>
  <si>
    <t>Open file "2005 PW Surface Works Pay Items.XLS"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</si>
  <si>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"2005 PW Surface Works Pay Items". </t>
    </r>
  </si>
  <si>
    <t xml:space="preserve"> Paste Selection into "FORM B - PRICES" using "insert copied cells" from the short cut menu.</t>
  </si>
  <si>
    <t xml:space="preserve"> Print to Adobe (pdf)  a blank schedule for insertion into Part 'A' of the Bid Opportunity document. </t>
  </si>
  <si>
    <t xml:space="preserve">Select all, then change the font color to black. </t>
  </si>
  <si>
    <t xml:space="preserve">In "FORM B - PRICES" hide columns  "A and I to T" or remove them from the selected print area. </t>
  </si>
  <si>
    <t>Renumber items and sections in "FORM B - PRICES", correct line spacing as required, DO NOT modify CODES!</t>
  </si>
  <si>
    <t xml:space="preserve">Moncton Av. Crack &amp; Seat Rehabilitation; Besant St. - London Av. </t>
  </si>
  <si>
    <t>Ian Place Crack &amp; Seat Rehabilitation; DeGraff Pl. - Edison Av.</t>
  </si>
  <si>
    <t>Montcalm Cr. Crack &amp; Seat Rehabilitation; Vanier Dr. - Vanier Dr.</t>
  </si>
  <si>
    <t>Antrim Rd. Major Rehabilitation; London St. - Reay Cr.</t>
  </si>
  <si>
    <t>London St. Major Rehabilitation; Concordia Av. - Herschey St.</t>
  </si>
  <si>
    <t>Kinbrace Bay Minor Rehabilitation; McLeod Av. - End</t>
  </si>
  <si>
    <t>F</t>
  </si>
  <si>
    <t>G</t>
  </si>
  <si>
    <t>Lerwick Bay Minor Rehabilitation; McLeod Av. - End</t>
  </si>
  <si>
    <t>H</t>
  </si>
  <si>
    <t>Raleigh St. Minor Rehabilitation; Edison Av. - McLeod Av.</t>
  </si>
  <si>
    <t>I</t>
  </si>
  <si>
    <t>J</t>
  </si>
  <si>
    <t xml:space="preserve">Andrews St. Reconstruction; Burrows Av. - Alfred Av. </t>
  </si>
  <si>
    <t>K</t>
  </si>
  <si>
    <t>Broad Bay Crack &amp; Seat Rehabilitation; Edison Av. - Edison Av.</t>
  </si>
  <si>
    <t>L</t>
  </si>
  <si>
    <t>Hazel Dell Av. Major Rehabilitation; Roch St. - Brazier St.</t>
  </si>
  <si>
    <t>M</t>
  </si>
  <si>
    <t>Rupertsland Av. Major Rehabilitation; Arlington St. - Parr St.</t>
  </si>
  <si>
    <t>N</t>
  </si>
  <si>
    <t>Elgin Av. West Major Rehabilitation; Cecil St. - Worth St.</t>
  </si>
  <si>
    <t>O</t>
  </si>
  <si>
    <t>P</t>
  </si>
  <si>
    <t>Pritchard Av. Major Rehabilitation; Sheppard St. - Shaughnessy St. Including Sheppard St. &amp; McNichol St. Intersection</t>
  </si>
  <si>
    <t>A003</t>
  </si>
  <si>
    <t>A.2</t>
  </si>
  <si>
    <t xml:space="preserve">Excavation  </t>
  </si>
  <si>
    <t>CW 3110-R7</t>
  </si>
  <si>
    <t>m³</t>
  </si>
  <si>
    <t>A007</t>
  </si>
  <si>
    <t>A.6</t>
  </si>
  <si>
    <t>Crushed Sub-base Material</t>
  </si>
  <si>
    <t>A008</t>
  </si>
  <si>
    <t xml:space="preserve"> i)</t>
  </si>
  <si>
    <t>tonne</t>
  </si>
  <si>
    <t>A010</t>
  </si>
  <si>
    <t>A.7</t>
  </si>
  <si>
    <t>Supplying and Placing Base Course Material</t>
  </si>
  <si>
    <t>A012</t>
  </si>
  <si>
    <t>A.9</t>
  </si>
  <si>
    <t>Grading of Boulevards</t>
  </si>
  <si>
    <t>m²</t>
  </si>
  <si>
    <t>E051</t>
  </si>
  <si>
    <t>Installation of Subdrains</t>
  </si>
  <si>
    <t>CW 3120-R1</t>
  </si>
  <si>
    <t>m</t>
  </si>
  <si>
    <t>A022</t>
  </si>
  <si>
    <t>A.17</t>
  </si>
  <si>
    <t>B002</t>
  </si>
  <si>
    <t>i)</t>
  </si>
  <si>
    <t>Concrete Pavement</t>
  </si>
  <si>
    <t>B001</t>
  </si>
  <si>
    <t>B.1</t>
  </si>
  <si>
    <t>Pavement Removal</t>
  </si>
  <si>
    <t>B097</t>
  </si>
  <si>
    <t>B.9</t>
  </si>
  <si>
    <t>Drilled Tie Bars</t>
  </si>
  <si>
    <t>CW 3230-R4</t>
  </si>
  <si>
    <t>B098</t>
  </si>
  <si>
    <t>20 M Deformed Tie Bar</t>
  </si>
  <si>
    <t>each</t>
  </si>
  <si>
    <t>B100</t>
  </si>
  <si>
    <t>B.10</t>
  </si>
  <si>
    <t>Miscellaneous Concrete Slab Removal</t>
  </si>
  <si>
    <t xml:space="preserve">CW 3235-R5  </t>
  </si>
  <si>
    <t>B104</t>
  </si>
  <si>
    <t>iv)</t>
  </si>
  <si>
    <t>Sidewalk</t>
  </si>
  <si>
    <t>B107</t>
  </si>
  <si>
    <t>B.11</t>
  </si>
  <si>
    <t xml:space="preserve">Miscellaneous Concrete Slab Installation </t>
  </si>
  <si>
    <t>B111</t>
  </si>
  <si>
    <t>SD-228A</t>
  </si>
  <si>
    <t>B114</t>
  </si>
  <si>
    <t>B.12</t>
  </si>
  <si>
    <t xml:space="preserve">Miscellaneous Concrete Slab Renewal </t>
  </si>
  <si>
    <t>B118</t>
  </si>
  <si>
    <t>B119</t>
  </si>
  <si>
    <t>a) Less than 5 sq.m.</t>
  </si>
  <si>
    <t>B120</t>
  </si>
  <si>
    <t>b) 5 sq.m. to 20 sq.m.</t>
  </si>
  <si>
    <t>B121</t>
  </si>
  <si>
    <t>c) Greater than 20 sq.m.</t>
  </si>
  <si>
    <t>B124</t>
  </si>
  <si>
    <t>B.13</t>
  </si>
  <si>
    <t>Adjustment of Precast  Sidewalk Blocks</t>
  </si>
  <si>
    <t>CW 3235-R5</t>
  </si>
  <si>
    <t>B125</t>
  </si>
  <si>
    <t>B.14</t>
  </si>
  <si>
    <t>Supply of Precast  Sidewalk Blocks</t>
  </si>
  <si>
    <t>B125A</t>
  </si>
  <si>
    <t>Removal of Precast  Sidewalk Blocks</t>
  </si>
  <si>
    <t>B154</t>
  </si>
  <si>
    <t>B.17</t>
  </si>
  <si>
    <t>Concrete Curb Renewal</t>
  </si>
  <si>
    <t xml:space="preserve">CW 3240-R5 </t>
  </si>
  <si>
    <t>B155</t>
  </si>
  <si>
    <t>SD-205,
SD206A</t>
  </si>
  <si>
    <t>Barrier (150mm ht, Dowelled)</t>
  </si>
  <si>
    <t>B156</t>
  </si>
  <si>
    <t>a) less than 3 m</t>
  </si>
  <si>
    <t>B189</t>
  </si>
  <si>
    <t>B.19</t>
  </si>
  <si>
    <t>Regrading Existing Interlocking Paving Stones</t>
  </si>
  <si>
    <t>CW 3330-R3</t>
  </si>
  <si>
    <t>B190</t>
  </si>
  <si>
    <t>B.20</t>
  </si>
  <si>
    <t xml:space="preserve">Construction of Asphaltic Concrete Overlay </t>
  </si>
  <si>
    <t xml:space="preserve">CW 3410-R6 </t>
  </si>
  <si>
    <t>B191</t>
  </si>
  <si>
    <t>Main Line Paving</t>
  </si>
  <si>
    <t>B193</t>
  </si>
  <si>
    <t>B194</t>
  </si>
  <si>
    <t>ii)</t>
  </si>
  <si>
    <t>Tie-ins and Approaches</t>
  </si>
  <si>
    <t>B195</t>
  </si>
  <si>
    <t>a) Type IA</t>
  </si>
  <si>
    <t>B200</t>
  </si>
  <si>
    <t>B.23</t>
  </si>
  <si>
    <t>Planing of Pavement</t>
  </si>
  <si>
    <t xml:space="preserve">CW 3450-R3 </t>
  </si>
  <si>
    <t>B201</t>
  </si>
  <si>
    <t>0 - 50 mm Depth (Asphalt)</t>
  </si>
  <si>
    <t>C001</t>
  </si>
  <si>
    <t>C.1</t>
  </si>
  <si>
    <t>Concrete Pavements, Median Slabs, Bull-noses, and Safety Medians</t>
  </si>
  <si>
    <t>CW 3310-R9</t>
  </si>
  <si>
    <t>C011</t>
  </si>
  <si>
    <t>Construction of 150 mm Concrete Pavement (Reinforced)</t>
  </si>
  <si>
    <t>C032</t>
  </si>
  <si>
    <t>C.3</t>
  </si>
  <si>
    <t>Concrete Curbs, Curb and Gutter, and Splash Strips</t>
  </si>
  <si>
    <t>C034</t>
  </si>
  <si>
    <t>SD-203A</t>
  </si>
  <si>
    <t>Construction of Barrier (180mm ht, Separate)</t>
  </si>
  <si>
    <t>C036</t>
  </si>
  <si>
    <t>SD-203B</t>
  </si>
  <si>
    <t>Construction of  Modified Barrier (180mm ht, Dowelled)</t>
  </si>
  <si>
    <t>SD-202B</t>
  </si>
  <si>
    <t>Construction of   Lip Curb (40mm ht, Integral)</t>
  </si>
  <si>
    <t>C046</t>
  </si>
  <si>
    <t>SD-229C</t>
  </si>
  <si>
    <t>D006</t>
  </si>
  <si>
    <t>D.4</t>
  </si>
  <si>
    <t xml:space="preserve">Reflective Crack Maintenance </t>
  </si>
  <si>
    <t>CW 3250-R6</t>
  </si>
  <si>
    <t>E003</t>
  </si>
  <si>
    <t>E.3</t>
  </si>
  <si>
    <t xml:space="preserve">Catch Basin  </t>
  </si>
  <si>
    <t>E004</t>
  </si>
  <si>
    <t>SD-024</t>
  </si>
  <si>
    <t>E006</t>
  </si>
  <si>
    <t>E.4</t>
  </si>
  <si>
    <t xml:space="preserve">Catch Pit </t>
  </si>
  <si>
    <t>E007</t>
  </si>
  <si>
    <t>SD-023</t>
  </si>
  <si>
    <t>E008</t>
  </si>
  <si>
    <t>E.5</t>
  </si>
  <si>
    <t>Sewer Service</t>
  </si>
  <si>
    <t>CW 2130-R9</t>
  </si>
  <si>
    <t>E010</t>
  </si>
  <si>
    <t>a) in a Trench, Class B Bedding with Sand,   Class 2 Backfill</t>
  </si>
  <si>
    <t>E009</t>
  </si>
  <si>
    <t xml:space="preserve">250mm </t>
  </si>
  <si>
    <t>E012</t>
  </si>
  <si>
    <t>E.7</t>
  </si>
  <si>
    <t>Drainage Connection Pipe</t>
  </si>
  <si>
    <t>E024</t>
  </si>
  <si>
    <t>AP-004 - Standard Frame for Manhole and Catch Basin</t>
  </si>
  <si>
    <t>E025</t>
  </si>
  <si>
    <t>AP-005 - Standard Solid Cover for Standard Frame</t>
  </si>
  <si>
    <t>E034</t>
  </si>
  <si>
    <t>E.14</t>
  </si>
  <si>
    <t>Connecting to Existing Catch Basin</t>
  </si>
  <si>
    <t>E035</t>
  </si>
  <si>
    <t>250 mm Drainage Inlet Connection Pipe</t>
  </si>
  <si>
    <t>E036</t>
  </si>
  <si>
    <t>E.17</t>
  </si>
  <si>
    <t xml:space="preserve">Connecting to Existing Sewer </t>
  </si>
  <si>
    <t>E038</t>
  </si>
  <si>
    <t>a) Connecting to 300mm  Combined Sewer</t>
  </si>
  <si>
    <t>E039</t>
  </si>
  <si>
    <t>b) Connecting to 375mm  Combined Sewer</t>
  </si>
  <si>
    <t>E046</t>
  </si>
  <si>
    <t>E.21</t>
  </si>
  <si>
    <t>Removal of Existing Catchbasins</t>
  </si>
  <si>
    <t>E050</t>
  </si>
  <si>
    <t>Abandonment of Existing Drainage Inlets</t>
  </si>
  <si>
    <t>F001</t>
  </si>
  <si>
    <t>F.1</t>
  </si>
  <si>
    <t>Adjustment of  Catchbasins / Manholes Frames</t>
  </si>
  <si>
    <t>CW 3210-R6</t>
  </si>
  <si>
    <t>F002A</t>
  </si>
  <si>
    <t>vert. m</t>
  </si>
  <si>
    <t>F003</t>
  </si>
  <si>
    <t>F.3</t>
  </si>
  <si>
    <t>Lifter Rings</t>
  </si>
  <si>
    <t>F005</t>
  </si>
  <si>
    <t>51mm</t>
  </si>
  <si>
    <t>F009</t>
  </si>
  <si>
    <t>F.5</t>
  </si>
  <si>
    <t>Adjustment of Valve Boxes</t>
  </si>
  <si>
    <t>F010</t>
  </si>
  <si>
    <t>F.6</t>
  </si>
  <si>
    <t>Valve Box Extensions</t>
  </si>
  <si>
    <t>F011</t>
  </si>
  <si>
    <t>F.7</t>
  </si>
  <si>
    <t>Adjustment of Curb Stop Boxes</t>
  </si>
  <si>
    <t>F018</t>
  </si>
  <si>
    <t>F.14</t>
  </si>
  <si>
    <t>Curb Stop Box Extensions</t>
  </si>
  <si>
    <t>G001</t>
  </si>
  <si>
    <t>G.1</t>
  </si>
  <si>
    <t>Sodding</t>
  </si>
  <si>
    <t xml:space="preserve">CW 3510-R8 </t>
  </si>
  <si>
    <t>G002</t>
  </si>
  <si>
    <t xml:space="preserve"> width &lt; 600mm</t>
  </si>
  <si>
    <t>G003</t>
  </si>
  <si>
    <t xml:space="preserve"> width &gt; or = 600mm</t>
  </si>
  <si>
    <t>B004</t>
  </si>
  <si>
    <t>B.2</t>
  </si>
  <si>
    <t>Slab Replacement</t>
  </si>
  <si>
    <t>B014</t>
  </si>
  <si>
    <t>150 mm Concrete Pavement (Reinforced)</t>
  </si>
  <si>
    <t>B017</t>
  </si>
  <si>
    <t>B.3</t>
  </si>
  <si>
    <t>Partial Slab Patches</t>
  </si>
  <si>
    <t>B033</t>
  </si>
  <si>
    <t>150 mm Concrete Pavement (Type D)</t>
  </si>
  <si>
    <t>B122</t>
  </si>
  <si>
    <t>v)</t>
  </si>
  <si>
    <t>Bullnose</t>
  </si>
  <si>
    <t>SD-227C</t>
  </si>
  <si>
    <t>B186</t>
  </si>
  <si>
    <t>SD-227B</t>
  </si>
  <si>
    <t>Splash Strip (150mm ht, Barrier Curb, Integral, 600mm width)</t>
  </si>
  <si>
    <t>E023</t>
  </si>
  <si>
    <t>E.11</t>
  </si>
  <si>
    <t>Replacing Standard Frames &amp; Covers</t>
  </si>
  <si>
    <t>E037</t>
  </si>
  <si>
    <t>a) Connecting to 300mm  Storm Relief Sewer</t>
  </si>
  <si>
    <t>F002</t>
  </si>
  <si>
    <t>F.2</t>
  </si>
  <si>
    <t>Replacing Existing Risers</t>
  </si>
  <si>
    <t>B197</t>
  </si>
  <si>
    <t>B135</t>
  </si>
  <si>
    <t>B.16</t>
  </si>
  <si>
    <t>Concrete Curb Installation</t>
  </si>
  <si>
    <t xml:space="preserve">CW 3240-R5  </t>
  </si>
  <si>
    <t>B142</t>
  </si>
  <si>
    <t>SD-200</t>
  </si>
  <si>
    <t>Curb and Gutter (100mm ht, Barrier, Integral, 600mm width, 150mm Plain Concrete Pavement)</t>
  </si>
  <si>
    <t>B144</t>
  </si>
  <si>
    <t>Curb and Gutter ( 40mm ht, Lip Curb, Integral, 600mm width, 150mm Plain Concrete Pavement)</t>
  </si>
  <si>
    <t>B139</t>
  </si>
  <si>
    <t>B150</t>
  </si>
  <si>
    <t>SD-229A,B,C</t>
  </si>
  <si>
    <t>Ramp Curb</t>
  </si>
  <si>
    <t>B184</t>
  </si>
  <si>
    <t>B207</t>
  </si>
  <si>
    <t>B.27</t>
  </si>
  <si>
    <t>Pavement Patching</t>
  </si>
  <si>
    <t>E14</t>
  </si>
  <si>
    <t>B208</t>
  </si>
  <si>
    <t>B.28</t>
  </si>
  <si>
    <t>Cracking and Seating Pavement</t>
  </si>
  <si>
    <t>E12</t>
  </si>
  <si>
    <t>B209</t>
  </si>
  <si>
    <t>B.29</t>
  </si>
  <si>
    <t>Partial Depth Saw-Cutting</t>
  </si>
  <si>
    <t>B205</t>
  </si>
  <si>
    <t>B.24</t>
  </si>
  <si>
    <t>Moisture Barrier/Stress Absorption Geotextile Fabric</t>
  </si>
  <si>
    <t>B031</t>
  </si>
  <si>
    <t>150 mm Concrete Pavement (Type B)</t>
  </si>
  <si>
    <t>B032</t>
  </si>
  <si>
    <t>150 mm Concrete Pavement (Type C)</t>
  </si>
  <si>
    <t>E044</t>
  </si>
  <si>
    <t>E.19</t>
  </si>
  <si>
    <t>Abandoning  Existing Catchbasins</t>
  </si>
  <si>
    <t>E048</t>
  </si>
  <si>
    <t>E.23</t>
  </si>
  <si>
    <t>Relocation of Existing Catchbasins</t>
  </si>
  <si>
    <t>E028</t>
  </si>
  <si>
    <t>AP-008 - Barrier Curb and Gutter Inlet  Frame and Box</t>
  </si>
  <si>
    <t>E029</t>
  </si>
  <si>
    <t>vi)</t>
  </si>
  <si>
    <t xml:space="preserve">AP-009 - Barrier Curb and Gutter Inlet Cover </t>
  </si>
  <si>
    <t>F006</t>
  </si>
  <si>
    <t>iii)</t>
  </si>
  <si>
    <t>64mm</t>
  </si>
  <si>
    <t>F007</t>
  </si>
  <si>
    <t>76mm</t>
  </si>
  <si>
    <t>B126</t>
  </si>
  <si>
    <t>B.15</t>
  </si>
  <si>
    <t>Concrete Curb Removal</t>
  </si>
  <si>
    <t>B127</t>
  </si>
  <si>
    <t>Curb and Gutter (125mm ht, Barrier, Integral, 600mm width, 150mm Plain Concrete Pavement)</t>
  </si>
  <si>
    <t>38mm</t>
  </si>
  <si>
    <t>F004</t>
  </si>
  <si>
    <t>B143</t>
  </si>
  <si>
    <t>SD-200          SD-203B</t>
  </si>
  <si>
    <t>Curb and Gutter ( 100mm ht, Modified Barrier, Integral,  - 600mm width, 150mm Plain Concrete Pavement)</t>
  </si>
  <si>
    <t>B131</t>
  </si>
  <si>
    <t>Lip Curb</t>
  </si>
  <si>
    <t>B136</t>
  </si>
  <si>
    <t>SD-205</t>
  </si>
  <si>
    <t>250mm PVC connecting pipe</t>
  </si>
  <si>
    <t>B157</t>
  </si>
  <si>
    <t xml:space="preserve">b) 3 m to 30 m </t>
  </si>
  <si>
    <t>B158</t>
  </si>
  <si>
    <t>c) Greater than 30 m</t>
  </si>
  <si>
    <t>B030</t>
  </si>
  <si>
    <t>150 mm Concrete Pavement (Type A)</t>
  </si>
  <si>
    <t>B094</t>
  </si>
  <si>
    <t>B.8</t>
  </si>
  <si>
    <t>Drilled Dowels</t>
  </si>
  <si>
    <t>B095</t>
  </si>
  <si>
    <t>19.1 mm Diameter</t>
  </si>
  <si>
    <t>B099</t>
  </si>
  <si>
    <t>25 M Deformed Tie Bar</t>
  </si>
  <si>
    <t>Modified Barrier (150mm ht, Dowelled)</t>
  </si>
  <si>
    <t>B011</t>
  </si>
  <si>
    <t>vii)</t>
  </si>
  <si>
    <t>200 mm Concrete Pavement (Reinforced)</t>
  </si>
  <si>
    <t>B027</t>
  </si>
  <si>
    <t>200 mm Concrete Pavement (Type B)</t>
  </si>
  <si>
    <t>B026</t>
  </si>
  <si>
    <t>200 mm Concrete Pavement (Type A)</t>
  </si>
  <si>
    <t>B028</t>
  </si>
  <si>
    <t>200 mm Concrete Pavement (Type C)</t>
  </si>
  <si>
    <t>B029</t>
  </si>
  <si>
    <t>200 mm Concrete Pavement (Type D)</t>
  </si>
  <si>
    <t>A023</t>
  </si>
  <si>
    <t>A.18</t>
  </si>
  <si>
    <t>Preparation of Existing Roadway</t>
  </si>
  <si>
    <t>CW 3150-R4</t>
  </si>
  <si>
    <t>A024</t>
  </si>
  <si>
    <t>A.19</t>
  </si>
  <si>
    <t>Surfacing Material</t>
  </si>
  <si>
    <t>A026</t>
  </si>
  <si>
    <t>Limestone</t>
  </si>
  <si>
    <t>D002</t>
  </si>
  <si>
    <t>D.2</t>
  </si>
  <si>
    <t>Crack Sealing</t>
  </si>
  <si>
    <t>D003</t>
  </si>
  <si>
    <t>2mm to 10 mm Wide</t>
  </si>
  <si>
    <t>D004</t>
  </si>
  <si>
    <t>Greater than 10 mm to 25 mm Wide</t>
  </si>
  <si>
    <t>B199</t>
  </si>
  <si>
    <t>B.22</t>
  </si>
  <si>
    <t>B064</t>
  </si>
  <si>
    <t>B.6</t>
  </si>
  <si>
    <t>Slab Replacement - Early Opening (72 hour)</t>
  </si>
  <si>
    <t>B077</t>
  </si>
  <si>
    <t>B.7</t>
  </si>
  <si>
    <t>Partial Slab Patches 
- Early Opening (72 hour)</t>
  </si>
  <si>
    <t>B092</t>
  </si>
  <si>
    <t>B093</t>
  </si>
  <si>
    <t>B044</t>
  </si>
  <si>
    <t>E026</t>
  </si>
  <si>
    <t>AP-006 - Standard Grated Cover for Standard Frame</t>
  </si>
  <si>
    <t>Barrier - Separate</t>
  </si>
  <si>
    <t>F026</t>
  </si>
  <si>
    <t>Replacing Existing Flat Top Reducer</t>
  </si>
  <si>
    <t>SD-024 (1200 Deep)</t>
  </si>
  <si>
    <t>Pre-cast Concrete Risers</t>
  </si>
  <si>
    <t>Modified Barrier (125mm ht, Dowelled)</t>
  </si>
  <si>
    <t>E047</t>
  </si>
  <si>
    <t>E.22</t>
  </si>
  <si>
    <t>Removal of Existing Catch Pit</t>
  </si>
  <si>
    <t>Construction of  Ramp Curb</t>
  </si>
  <si>
    <t>SD-024 - (1200 Deep)</t>
  </si>
  <si>
    <t>E032</t>
  </si>
  <si>
    <t>E.13</t>
  </si>
  <si>
    <t>Connecting to Existing Manhole</t>
  </si>
  <si>
    <t>E033</t>
  </si>
  <si>
    <t>250 mm Catch Basin Lead</t>
  </si>
  <si>
    <t>ROADWORKS - REMOVALS/RENEWALS</t>
  </si>
  <si>
    <t>50 mm - Limestone</t>
  </si>
  <si>
    <t>Barrier (125mm ht, Dowelled)</t>
  </si>
  <si>
    <t>A.1</t>
  </si>
  <si>
    <t>A.3</t>
  </si>
  <si>
    <t>A.4</t>
  </si>
  <si>
    <t>A.5</t>
  </si>
  <si>
    <t>A.8</t>
  </si>
  <si>
    <t>A.10</t>
  </si>
  <si>
    <t>A.11</t>
  </si>
  <si>
    <t>A.12</t>
  </si>
  <si>
    <t>A.13</t>
  </si>
  <si>
    <t>A.14</t>
  </si>
  <si>
    <t>A.15</t>
  </si>
  <si>
    <t>A.16</t>
  </si>
  <si>
    <t>b) Type II</t>
  </si>
  <si>
    <t>A.20</t>
  </si>
  <si>
    <t>A.21</t>
  </si>
  <si>
    <t>A.22</t>
  </si>
  <si>
    <t>A.23</t>
  </si>
  <si>
    <t>A.24</t>
  </si>
  <si>
    <t>A.25</t>
  </si>
  <si>
    <t>A.26</t>
  </si>
  <si>
    <t>A.27</t>
  </si>
  <si>
    <t>A.28</t>
  </si>
  <si>
    <t>A.29</t>
  </si>
  <si>
    <t>A.30</t>
  </si>
  <si>
    <t>A.31</t>
  </si>
  <si>
    <t>A.32</t>
  </si>
  <si>
    <t>A.33</t>
  </si>
  <si>
    <t>A.34</t>
  </si>
  <si>
    <t>A.35</t>
  </si>
  <si>
    <t>A.36</t>
  </si>
  <si>
    <t>A.37</t>
  </si>
  <si>
    <t>B.4</t>
  </si>
  <si>
    <t>B.5</t>
  </si>
  <si>
    <t>B.18</t>
  </si>
  <si>
    <t>B.21</t>
  </si>
  <si>
    <t>B.25</t>
  </si>
  <si>
    <t>B.26</t>
  </si>
  <si>
    <t>B.30</t>
  </si>
  <si>
    <t>B.31</t>
  </si>
  <si>
    <t>B.32</t>
  </si>
  <si>
    <t>a) in a Trench, Class B Bedding with Sand, Class 2 Backfill</t>
  </si>
  <si>
    <t>C.2</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</si>
  <si>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</si>
  <si>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</si>
  <si>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</si>
  <si>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</si>
  <si>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</si>
  <si>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</si>
  <si>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</si>
  <si>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</si>
  <si>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</si>
  <si>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</si>
  <si>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</si>
  <si>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</si>
  <si>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</si>
  <si>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</si>
  <si>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</si>
  <si>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</si>
  <si>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</si>
  <si>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</si>
  <si>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</si>
  <si>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</si>
  <si>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</si>
  <si>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</si>
  <si>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</si>
  <si>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</si>
  <si>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</si>
  <si>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</si>
  <si>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</si>
  <si>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</si>
  <si>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 xml:space="preserve"> </t>
  </si>
  <si>
    <t>D.1</t>
  </si>
  <si>
    <t>D.3</t>
  </si>
  <si>
    <t>D.5</t>
  </si>
  <si>
    <t>D.6</t>
  </si>
  <si>
    <t>D.7</t>
  </si>
  <si>
    <t>D.8</t>
  </si>
  <si>
    <t>D.9</t>
  </si>
  <si>
    <t>D.10</t>
  </si>
  <si>
    <t>D.11</t>
  </si>
  <si>
    <t>D.12</t>
  </si>
  <si>
    <t>D.13</t>
  </si>
  <si>
    <t>D.14</t>
  </si>
  <si>
    <t>D.15</t>
  </si>
  <si>
    <t>D.16</t>
  </si>
  <si>
    <t>D.17</t>
  </si>
  <si>
    <t>D.18</t>
  </si>
  <si>
    <t>D.19</t>
  </si>
  <si>
    <t>D.20</t>
  </si>
  <si>
    <t>a) Connecting to 375mm  Concrete Combined  Sewer</t>
  </si>
  <si>
    <t>D.22</t>
  </si>
  <si>
    <t>D.23</t>
  </si>
  <si>
    <t>D.24</t>
  </si>
  <si>
    <t>D.25</t>
  </si>
  <si>
    <t>D.26</t>
  </si>
  <si>
    <t>D.27</t>
  </si>
  <si>
    <t>D.28</t>
  </si>
  <si>
    <t>D.29</t>
  </si>
  <si>
    <t>E.1</t>
  </si>
  <si>
    <t>E.2</t>
  </si>
  <si>
    <t>E.6</t>
  </si>
  <si>
    <t>E.8</t>
  </si>
  <si>
    <t>E.9</t>
  </si>
  <si>
    <t>E.10</t>
  </si>
  <si>
    <t>E.12</t>
  </si>
  <si>
    <t>E.15</t>
  </si>
  <si>
    <t>E.16</t>
  </si>
  <si>
    <t>E.18</t>
  </si>
  <si>
    <t>E.20</t>
  </si>
  <si>
    <t>E.24</t>
  </si>
  <si>
    <t>F.4</t>
  </si>
  <si>
    <t>F.8</t>
  </si>
  <si>
    <t>F.9</t>
  </si>
  <si>
    <t>F.10</t>
  </si>
  <si>
    <t>F.11</t>
  </si>
  <si>
    <t>b) Greater than 30 m</t>
  </si>
  <si>
    <t>F.12</t>
  </si>
  <si>
    <t>F.13</t>
  </si>
  <si>
    <t>F.15</t>
  </si>
  <si>
    <t>F.16</t>
  </si>
  <si>
    <t>F.17</t>
  </si>
  <si>
    <t>F.18</t>
  </si>
  <si>
    <t>F.19</t>
  </si>
  <si>
    <t>F.20</t>
  </si>
  <si>
    <t>F.21</t>
  </si>
  <si>
    <t>G.2</t>
  </si>
  <si>
    <t>G.3</t>
  </si>
  <si>
    <t>G.4</t>
  </si>
  <si>
    <t>G.5</t>
  </si>
  <si>
    <t>G.6</t>
  </si>
  <si>
    <t>G.7</t>
  </si>
  <si>
    <t>G.8</t>
  </si>
  <si>
    <t>G.9</t>
  </si>
  <si>
    <t>G.10</t>
  </si>
  <si>
    <t>G.11</t>
  </si>
  <si>
    <t>G.12</t>
  </si>
  <si>
    <t>G.13</t>
  </si>
  <si>
    <t>G.14</t>
  </si>
  <si>
    <t>G.15</t>
  </si>
  <si>
    <t>G.16</t>
  </si>
  <si>
    <t>G.17</t>
  </si>
  <si>
    <t>G.18</t>
  </si>
  <si>
    <t>G.19</t>
  </si>
  <si>
    <t>G.20</t>
  </si>
  <si>
    <t>G.21</t>
  </si>
  <si>
    <t>H.1</t>
  </si>
  <si>
    <t>H.2</t>
  </si>
  <si>
    <t>H.3</t>
  </si>
  <si>
    <t>H.4</t>
  </si>
  <si>
    <t>H.5</t>
  </si>
  <si>
    <t>H.6</t>
  </si>
  <si>
    <t>H.7</t>
  </si>
  <si>
    <t>H.8</t>
  </si>
  <si>
    <t>a) 5 sq.m. to 20 sq.m.</t>
  </si>
  <si>
    <t>b) Greater than 20 sq.m.</t>
  </si>
  <si>
    <t>H.9</t>
  </si>
  <si>
    <t>H.10</t>
  </si>
  <si>
    <t>H.11</t>
  </si>
  <si>
    <t>H.12</t>
  </si>
  <si>
    <t>H.13</t>
  </si>
  <si>
    <t>H.14</t>
  </si>
  <si>
    <t xml:space="preserve">a) 3 m to 30 m </t>
  </si>
  <si>
    <t>H.15</t>
  </si>
  <si>
    <t>H.16</t>
  </si>
  <si>
    <t>H.17</t>
  </si>
  <si>
    <t>H.18</t>
  </si>
  <si>
    <t>H.19</t>
  </si>
  <si>
    <t>H.20</t>
  </si>
  <si>
    <t>H.21</t>
  </si>
  <si>
    <t>H.22</t>
  </si>
  <si>
    <t>H.23</t>
  </si>
  <si>
    <t>H.24</t>
  </si>
  <si>
    <t>H.25</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</si>
  <si>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</si>
  <si>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</si>
  <si>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</si>
  <si>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</si>
  <si>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</si>
  <si>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</si>
  <si>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</si>
  <si>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</si>
  <si>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</si>
  <si>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</si>
  <si>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</si>
  <si>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</si>
  <si>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</si>
  <si>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</si>
  <si>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</si>
  <si>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</si>
  <si>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</si>
  <si>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</si>
  <si>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</si>
  <si>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</si>
  <si>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</si>
  <si>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</si>
  <si>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</si>
  <si>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</si>
  <si>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</si>
  <si>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</si>
  <si>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</si>
  <si>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</si>
  <si>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</si>
  <si>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250mm of PVC Connecting Pipe</t>
  </si>
  <si>
    <t>I.30</t>
  </si>
  <si>
    <t>I.31</t>
  </si>
  <si>
    <t>I.32</t>
  </si>
  <si>
    <t>I.33</t>
  </si>
  <si>
    <t>I.34</t>
  </si>
  <si>
    <t>I.35</t>
  </si>
  <si>
    <t>I.36</t>
  </si>
  <si>
    <t>250mm PVC Connecting Pipe</t>
  </si>
  <si>
    <t>J.1</t>
  </si>
  <si>
    <t>J.2</t>
  </si>
  <si>
    <t>J.3</t>
  </si>
  <si>
    <t>J.4</t>
  </si>
  <si>
    <t>J.5</t>
  </si>
  <si>
    <t>J.6</t>
  </si>
  <si>
    <t>J.7</t>
  </si>
  <si>
    <t>J.8</t>
  </si>
  <si>
    <t>J.9</t>
  </si>
  <si>
    <t>J.11</t>
  </si>
  <si>
    <t>J.12</t>
  </si>
  <si>
    <t>J.13</t>
  </si>
  <si>
    <t>J.14</t>
  </si>
  <si>
    <t>J.15</t>
  </si>
  <si>
    <t>J.16</t>
  </si>
  <si>
    <t>J.17</t>
  </si>
  <si>
    <t>J.18</t>
  </si>
  <si>
    <t>J.19</t>
  </si>
  <si>
    <t>J.20</t>
  </si>
  <si>
    <t>J.21</t>
  </si>
  <si>
    <t>J.22</t>
  </si>
  <si>
    <t>J.23</t>
  </si>
  <si>
    <t>J.24</t>
  </si>
  <si>
    <t>J.25</t>
  </si>
  <si>
    <t>J.26</t>
  </si>
  <si>
    <t>J.27</t>
  </si>
  <si>
    <t>J.28</t>
  </si>
  <si>
    <t>J.29</t>
  </si>
  <si>
    <t>J.30</t>
  </si>
  <si>
    <t>J.31</t>
  </si>
  <si>
    <t>J.32</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</si>
  <si>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</si>
  <si>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</si>
  <si>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</si>
  <si>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</si>
  <si>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</si>
  <si>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</si>
  <si>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</si>
  <si>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</si>
  <si>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</si>
  <si>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</si>
  <si>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</si>
  <si>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</si>
  <si>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</si>
  <si>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</si>
  <si>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</si>
  <si>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</si>
  <si>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</si>
  <si>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</si>
  <si>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</si>
  <si>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</si>
  <si>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</si>
  <si>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</si>
  <si>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</si>
  <si>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</si>
  <si>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</si>
  <si>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K.26</t>
  </si>
  <si>
    <t>K.27</t>
  </si>
  <si>
    <t>K.28</t>
  </si>
  <si>
    <t>K.29</t>
  </si>
  <si>
    <t>K.30</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</si>
  <si>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</si>
  <si>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</si>
  <si>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</si>
  <si>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</si>
  <si>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</si>
  <si>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</si>
  <si>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</si>
  <si>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</si>
  <si>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</si>
  <si>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</si>
  <si>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</si>
  <si>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</si>
  <si>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</si>
  <si>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</si>
  <si>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</si>
  <si>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</si>
  <si>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</si>
  <si>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</si>
  <si>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</si>
  <si>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</si>
  <si>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</si>
  <si>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</si>
  <si>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</si>
  <si>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</si>
  <si>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</si>
  <si>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</si>
  <si>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</si>
  <si>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</si>
  <si>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L.29</t>
  </si>
  <si>
    <t>B128</t>
  </si>
  <si>
    <t>Modified Barrier - Separate</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</si>
  <si>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</si>
  <si>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</si>
  <si>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</si>
  <si>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</si>
  <si>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</si>
  <si>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</si>
  <si>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</si>
  <si>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</si>
  <si>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</si>
  <si>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</si>
  <si>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</si>
  <si>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</si>
  <si>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</si>
  <si>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</si>
  <si>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</si>
  <si>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</si>
  <si>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</si>
  <si>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</si>
  <si>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</si>
  <si>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</si>
  <si>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</si>
  <si>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</si>
  <si>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</si>
  <si>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</si>
  <si>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</si>
  <si>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</si>
  <si>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</si>
  <si>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</si>
  <si>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</si>
  <si>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</si>
  <si>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</si>
  <si>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N.1</t>
  </si>
  <si>
    <t>N.2</t>
  </si>
  <si>
    <t>N.3</t>
  </si>
  <si>
    <t>N.4</t>
  </si>
  <si>
    <t>N.5</t>
  </si>
  <si>
    <t>N.6</t>
  </si>
  <si>
    <t>N.7</t>
  </si>
  <si>
    <t>N.8</t>
  </si>
  <si>
    <t>N.9</t>
  </si>
  <si>
    <t>N.10</t>
  </si>
  <si>
    <t>N.11</t>
  </si>
  <si>
    <t>N.12</t>
  </si>
  <si>
    <t>N.13</t>
  </si>
  <si>
    <t>N.14</t>
  </si>
  <si>
    <t>N.15</t>
  </si>
  <si>
    <t>N.16</t>
  </si>
  <si>
    <t>N.17</t>
  </si>
  <si>
    <t>N.18</t>
  </si>
  <si>
    <t>N.19</t>
  </si>
  <si>
    <t>N.20</t>
  </si>
  <si>
    <t>N.21</t>
  </si>
  <si>
    <t>N.22</t>
  </si>
  <si>
    <t>N.23</t>
  </si>
  <si>
    <t>N.24</t>
  </si>
  <si>
    <t>N.25</t>
  </si>
  <si>
    <t>N.26</t>
  </si>
  <si>
    <t>N.27</t>
  </si>
  <si>
    <t>N.28</t>
  </si>
  <si>
    <t>N.29</t>
  </si>
  <si>
    <t>N.30</t>
  </si>
  <si>
    <t>N.31</t>
  </si>
  <si>
    <t>N.32</t>
  </si>
  <si>
    <t>N.33</t>
  </si>
  <si>
    <t>N.34</t>
  </si>
  <si>
    <t>N.35</t>
  </si>
  <si>
    <t>N.36</t>
  </si>
  <si>
    <t>O.1</t>
  </si>
  <si>
    <t>O.2</t>
  </si>
  <si>
    <t>O.3</t>
  </si>
  <si>
    <t>O.4</t>
  </si>
  <si>
    <t>O.5</t>
  </si>
  <si>
    <t>O.6</t>
  </si>
  <si>
    <t>O.7</t>
  </si>
  <si>
    <t>O.8</t>
  </si>
  <si>
    <t>O.9</t>
  </si>
  <si>
    <t>O.10</t>
  </si>
  <si>
    <t>O.11</t>
  </si>
  <si>
    <t>O.12</t>
  </si>
  <si>
    <t>O.13</t>
  </si>
  <si>
    <t>O.14</t>
  </si>
  <si>
    <t>O.15</t>
  </si>
  <si>
    <t>O.16</t>
  </si>
  <si>
    <t>O.17</t>
  </si>
  <si>
    <t>O.18</t>
  </si>
  <si>
    <t>O.19</t>
  </si>
  <si>
    <t>O.20</t>
  </si>
  <si>
    <t>O.21</t>
  </si>
  <si>
    <t>O.22</t>
  </si>
  <si>
    <t>O.23</t>
  </si>
  <si>
    <t>O.24</t>
  </si>
  <si>
    <t>O.25</t>
  </si>
  <si>
    <t>O.26</t>
  </si>
  <si>
    <t>O.27</t>
  </si>
  <si>
    <t>O.28</t>
  </si>
  <si>
    <t>H.26</t>
  </si>
  <si>
    <t>J.10</t>
  </si>
  <si>
    <t>K.31</t>
  </si>
  <si>
    <t>K.32</t>
  </si>
  <si>
    <t>L.30</t>
  </si>
  <si>
    <t>L.31</t>
  </si>
  <si>
    <t>L.32</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</si>
  <si>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</si>
  <si>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</si>
  <si>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</si>
  <si>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</si>
  <si>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</si>
  <si>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</si>
  <si>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</si>
  <si>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</si>
  <si>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</si>
  <si>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</si>
  <si>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</si>
  <si>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</si>
  <si>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</si>
  <si>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</si>
  <si>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</si>
  <si>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</si>
  <si>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</si>
  <si>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</si>
  <si>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</si>
  <si>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</si>
  <si>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</si>
  <si>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</si>
  <si>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</si>
  <si>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</si>
  <si>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</si>
  <si>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</si>
  <si>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</si>
  <si>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D.21</t>
  </si>
  <si>
    <t>Ii</t>
  </si>
  <si>
    <t>a) in a Trench, Class B Bedding  with Sand, Class 2 Backfill</t>
  </si>
  <si>
    <t>High Strength Geotextile Fabric</t>
  </si>
  <si>
    <t>(SEE B8)</t>
  </si>
  <si>
    <t>Tu-Pelo Av. Major Rehabilitation; London St. - Louelda St.</t>
  </si>
  <si>
    <t xml:space="preserve">Dahlia Av. Reconstruction; Sinclair St. - Daffodil St. Including Minor Rehabilitation; Daffodil St. - Lane  </t>
  </si>
  <si>
    <t>E11</t>
  </si>
  <si>
    <t>E10</t>
  </si>
  <si>
    <t>CW 2130-R9, E15</t>
  </si>
  <si>
    <t>E 14</t>
  </si>
  <si>
    <t>Construction of Asphalt Patches (Parking Lot)</t>
  </si>
  <si>
    <t>H.27</t>
  </si>
  <si>
    <t>Construction of Asphalt Patches (Raleigh Street, 200mm thick )</t>
  </si>
  <si>
    <t>Curb and Gutter (125mm ht, Barrier, Integral, 600mm width, 150mm Plain Concrete Pavement) - Early Opening (72 hour)</t>
  </si>
  <si>
    <t>Curb and Gutter (Ramp Curb,  Integral, 600mm width, 150mm Plain Concrete Pavement) - Early Opening (72 hour)</t>
  </si>
  <si>
    <t>Curb and Gutter (40mm ht, Lip Curb, Integral, 600mm width, 150mm Plain Concrete Pavement) - Early Opening (72 hour)</t>
  </si>
  <si>
    <t>CW 2130-R9 E15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</si>
</sst>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0.0"/>
    <numFmt numFmtId="178" formatCode="0_)"/>
    <numFmt numFmtId="179" formatCode="dd\-mmm\-yyyy_)"/>
    <numFmt numFmtId="180" formatCode="0.0_)"/>
    <numFmt numFmtId="181" formatCode="&quot;$&quot;#,##0"/>
  </numFmts>
  <fonts count="23">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sz val="14"/>
      <name val="Times New Roman"/>
      <family val="1"/>
    </font>
    <font>
      <sz val="14"/>
      <name val="Times New Roman"/>
      <family val="1"/>
    </font>
    <font>
      <sz val="14"/>
      <name val="Arial"/>
      <family val="0"/>
    </font>
    <font>
      <b/>
      <i/>
      <sz val="10"/>
      <color indexed="12"/>
      <name val="Times New Roman"/>
      <family val="1"/>
    </font>
    <font>
      <i/>
      <sz val="12"/>
      <name val="Arial"/>
      <family val="0"/>
    </font>
    <font>
      <sz val="10"/>
      <name val="MS Sans Serif"/>
      <family val="0"/>
    </font>
    <font>
      <sz val="10"/>
      <color indexed="20"/>
      <name val="MS Sans Serif"/>
      <family val="0"/>
    </font>
    <font>
      <b/>
      <sz val="6"/>
      <name val="Arial"/>
      <family val="2"/>
    </font>
    <font>
      <sz val="6"/>
      <name val="Arial"/>
      <family val="0"/>
    </font>
    <font>
      <b/>
      <i/>
      <u val="single"/>
      <sz val="12"/>
      <name val="Arial"/>
      <family val="2"/>
    </font>
    <font>
      <b/>
      <u val="single"/>
      <sz val="12"/>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65"/>
        <bgColor indexed="64"/>
      </patternFill>
    </fill>
  </fills>
  <borders count="53">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color indexed="8"/>
      </right>
      <top style="thin">
        <color indexed="8"/>
      </top>
      <bottom style="double">
        <color indexed="8"/>
      </bottom>
    </border>
    <border>
      <left>
        <color indexed="63"/>
      </left>
      <right style="thin"/>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bottom>
        <color indexed="63"/>
      </bottom>
    </border>
    <border>
      <left style="thin">
        <color indexed="8"/>
      </left>
      <right style="thin"/>
      <top>
        <color indexed="63"/>
      </top>
      <bottom>
        <color indexed="63"/>
      </bottom>
    </border>
    <border>
      <left>
        <color indexed="63"/>
      </left>
      <right style="thin">
        <color indexed="8"/>
      </right>
      <top style="double">
        <color indexed="8"/>
      </top>
      <bottom>
        <color indexed="63"/>
      </bottom>
    </border>
    <border>
      <left>
        <color indexed="63"/>
      </left>
      <right style="thin">
        <color indexed="8"/>
      </right>
      <top>
        <color indexed="63"/>
      </top>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15">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99">
    <xf numFmtId="0" fontId="0" fillId="2" borderId="0" xfId="0" applyNumberFormat="1" applyAlignment="1">
      <alignment/>
    </xf>
    <xf numFmtId="0" fontId="0" fillId="2" borderId="1" xfId="0" applyNumberFormat="1" applyBorder="1" applyAlignment="1">
      <alignment/>
    </xf>
    <xf numFmtId="0" fontId="0" fillId="2" borderId="0" xfId="0" applyNumberFormat="1" applyAlignment="1">
      <alignment horizontal="centerContinuous" vertic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center"/>
    </xf>
    <xf numFmtId="0" fontId="0" fillId="2" borderId="5" xfId="0" applyNumberFormat="1" applyBorder="1" applyAlignment="1">
      <alignment horizontal="left" vertical="top"/>
    </xf>
    <xf numFmtId="0" fontId="0" fillId="2" borderId="5" xfId="0" applyNumberFormat="1" applyBorder="1" applyAlignment="1">
      <alignment horizontal="center" vertical="top"/>
    </xf>
    <xf numFmtId="1" fontId="0" fillId="2" borderId="6" xfId="0" applyNumberFormat="1" applyBorder="1" applyAlignment="1">
      <alignment vertical="top"/>
    </xf>
    <xf numFmtId="0" fontId="0" fillId="2" borderId="6" xfId="0" applyNumberFormat="1" applyBorder="1" applyAlignment="1">
      <alignment horizontal="center" vertical="top"/>
    </xf>
    <xf numFmtId="0" fontId="0" fillId="2" borderId="6" xfId="0" applyNumberFormat="1" applyBorder="1" applyAlignment="1">
      <alignment vertical="top"/>
    </xf>
    <xf numFmtId="1" fontId="0" fillId="2" borderId="6" xfId="0" applyNumberFormat="1" applyBorder="1" applyAlignment="1">
      <alignment horizontal="center" vertical="top"/>
    </xf>
    <xf numFmtId="0" fontId="0" fillId="2" borderId="7" xfId="0" applyNumberFormat="1" applyBorder="1" applyAlignment="1">
      <alignment vertical="top"/>
    </xf>
    <xf numFmtId="0" fontId="0" fillId="2" borderId="5"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 xfId="0" applyNumberFormat="1" applyBorder="1" applyAlignment="1">
      <alignment horizontal="center" vertical="top"/>
    </xf>
    <xf numFmtId="0" fontId="2" fillId="2" borderId="5" xfId="0" applyNumberFormat="1" applyFont="1" applyBorder="1" applyAlignment="1">
      <alignment vertical="top"/>
    </xf>
    <xf numFmtId="0" fontId="0" fillId="2" borderId="5" xfId="0" applyNumberFormat="1" applyBorder="1" applyAlignment="1">
      <alignment horizontal="right" vertical="top"/>
    </xf>
    <xf numFmtId="0" fontId="4" fillId="2" borderId="1" xfId="0" applyNumberFormat="1" applyFont="1" applyBorder="1" applyAlignment="1">
      <alignment/>
    </xf>
    <xf numFmtId="166" fontId="0" fillId="2" borderId="0" xfId="0" applyNumberFormat="1" applyAlignment="1">
      <alignment horizontal="right"/>
    </xf>
    <xf numFmtId="166" fontId="0" fillId="2" borderId="4" xfId="0" applyNumberFormat="1" applyBorder="1" applyAlignment="1">
      <alignment horizontal="right"/>
    </xf>
    <xf numFmtId="166" fontId="0" fillId="2" borderId="6" xfId="0" applyNumberFormat="1" applyBorder="1" applyAlignment="1">
      <alignment horizontal="right"/>
    </xf>
    <xf numFmtId="166" fontId="0" fillId="2" borderId="8" xfId="0" applyNumberFormat="1" applyBorder="1" applyAlignment="1">
      <alignment horizontal="right"/>
    </xf>
    <xf numFmtId="0" fontId="0" fillId="2" borderId="0" xfId="0" applyNumberFormat="1" applyAlignment="1">
      <alignment horizontal="right"/>
    </xf>
    <xf numFmtId="166" fontId="0" fillId="2" borderId="5" xfId="0" applyNumberFormat="1" applyBorder="1" applyAlignment="1">
      <alignment horizontal="right"/>
    </xf>
    <xf numFmtId="166" fontId="0" fillId="2" borderId="9" xfId="0" applyNumberFormat="1" applyBorder="1" applyAlignment="1">
      <alignment horizontal="right"/>
    </xf>
    <xf numFmtId="166" fontId="0" fillId="2" borderId="10" xfId="0" applyNumberFormat="1" applyBorder="1" applyAlignment="1">
      <alignment horizontal="right"/>
    </xf>
    <xf numFmtId="0" fontId="0" fillId="2" borderId="0" xfId="0" applyNumberFormat="1" applyAlignment="1">
      <alignment horizontal="center"/>
    </xf>
    <xf numFmtId="0" fontId="0" fillId="2" borderId="1" xfId="0" applyNumberFormat="1" applyBorder="1" applyAlignment="1">
      <alignment horizontal="center"/>
    </xf>
    <xf numFmtId="0" fontId="0" fillId="2" borderId="11" xfId="0" applyNumberFormat="1" applyBorder="1" applyAlignment="1">
      <alignment horizontal="right"/>
    </xf>
    <xf numFmtId="166" fontId="0" fillId="2" borderId="12" xfId="0" applyNumberFormat="1" applyBorder="1" applyAlignment="1">
      <alignment horizontal="right"/>
    </xf>
    <xf numFmtId="0" fontId="0" fillId="2" borderId="13" xfId="0" applyNumberFormat="1" applyBorder="1" applyAlignment="1">
      <alignment horizontal="right"/>
    </xf>
    <xf numFmtId="166" fontId="0" fillId="2" borderId="14"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3" borderId="5" xfId="0" applyNumberFormat="1" applyFont="1" applyFill="1" applyBorder="1" applyAlignment="1" applyProtection="1">
      <alignment horizontal="left" vertical="center"/>
      <protection/>
    </xf>
    <xf numFmtId="172" fontId="2" fillId="3" borderId="5"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166" fontId="0" fillId="2" borderId="0" xfId="0" applyNumberFormat="1" applyAlignment="1">
      <alignment horizontal="centerContinuous" vertical="center"/>
    </xf>
    <xf numFmtId="0" fontId="0" fillId="2" borderId="0" xfId="0" applyNumberFormat="1" applyAlignment="1">
      <alignment/>
    </xf>
    <xf numFmtId="0" fontId="2" fillId="2" borderId="8" xfId="0" applyNumberFormat="1" applyFont="1" applyBorder="1" applyAlignment="1">
      <alignment horizontal="center" vertical="center"/>
    </xf>
    <xf numFmtId="0" fontId="2" fillId="2" borderId="5" xfId="0" applyNumberFormat="1" applyFont="1" applyBorder="1" applyAlignment="1">
      <alignment horizontal="center" vertical="center"/>
    </xf>
    <xf numFmtId="166" fontId="0" fillId="2" borderId="6" xfId="0" applyNumberFormat="1" applyBorder="1" applyAlignment="1">
      <alignment horizontal="right" vertical="center"/>
    </xf>
    <xf numFmtId="166" fontId="0" fillId="2" borderId="5" xfId="0" applyNumberFormat="1" applyBorder="1" applyAlignment="1">
      <alignment horizontal="right" vertical="center"/>
    </xf>
    <xf numFmtId="0" fontId="0" fillId="2" borderId="0" xfId="0" applyNumberFormat="1" applyAlignment="1">
      <alignment vertical="center"/>
    </xf>
    <xf numFmtId="166" fontId="0" fillId="2" borderId="8" xfId="0" applyNumberFormat="1" applyBorder="1" applyAlignment="1">
      <alignment horizontal="right" vertical="center"/>
    </xf>
    <xf numFmtId="1" fontId="0" fillId="2" borderId="6" xfId="0" applyNumberFormat="1" applyBorder="1" applyAlignment="1">
      <alignment horizontal="right" vertical="center"/>
    </xf>
    <xf numFmtId="2" fontId="0" fillId="2" borderId="5" xfId="0" applyNumberFormat="1" applyBorder="1" applyAlignment="1">
      <alignment horizontal="right" vertical="center"/>
    </xf>
    <xf numFmtId="166" fontId="0" fillId="2" borderId="15" xfId="0" applyNumberFormat="1" applyBorder="1" applyAlignment="1">
      <alignment horizontal="right" vertical="center"/>
    </xf>
    <xf numFmtId="0" fontId="0" fillId="2" borderId="10" xfId="0" applyNumberFormat="1" applyBorder="1" applyAlignment="1">
      <alignment vertical="top"/>
    </xf>
    <xf numFmtId="0" fontId="0" fillId="2" borderId="16" xfId="0" applyNumberFormat="1" applyBorder="1" applyAlignment="1">
      <alignment/>
    </xf>
    <xf numFmtId="0" fontId="0" fillId="2" borderId="10" xfId="0" applyNumberFormat="1" applyBorder="1" applyAlignment="1">
      <alignment horizontal="center"/>
    </xf>
    <xf numFmtId="0" fontId="0" fillId="2" borderId="17" xfId="0" applyNumberFormat="1" applyBorder="1" applyAlignment="1">
      <alignment/>
    </xf>
    <xf numFmtId="0" fontId="0" fillId="2" borderId="17" xfId="0" applyNumberFormat="1" applyBorder="1" applyAlignment="1">
      <alignment horizontal="center"/>
    </xf>
    <xf numFmtId="166" fontId="0" fillId="2" borderId="17" xfId="0" applyNumberFormat="1" applyBorder="1" applyAlignment="1">
      <alignment horizontal="right"/>
    </xf>
    <xf numFmtId="0" fontId="0" fillId="2" borderId="17" xfId="0" applyNumberFormat="1" applyBorder="1" applyAlignment="1">
      <alignment horizontal="right"/>
    </xf>
    <xf numFmtId="0" fontId="10" fillId="2" borderId="1" xfId="0" applyNumberFormat="1" applyFont="1" applyBorder="1" applyAlignment="1">
      <alignment horizontal="centerContinuous"/>
    </xf>
    <xf numFmtId="166" fontId="4" fillId="2" borderId="18" xfId="0" applyNumberFormat="1" applyFont="1" applyBorder="1" applyAlignment="1">
      <alignment horizontal="right"/>
    </xf>
    <xf numFmtId="0" fontId="0" fillId="2" borderId="0" xfId="0" applyNumberFormat="1" applyAlignment="1" applyProtection="1">
      <alignment/>
      <protection locked="0"/>
    </xf>
    <xf numFmtId="0" fontId="0" fillId="2" borderId="0" xfId="0" applyNumberFormat="1" applyAlignment="1" applyProtection="1">
      <alignment/>
      <protection locked="0"/>
    </xf>
    <xf numFmtId="0" fontId="0" fillId="2" borderId="0" xfId="0" applyNumberFormat="1" applyAlignment="1" applyProtection="1">
      <alignment/>
      <protection/>
    </xf>
    <xf numFmtId="0" fontId="11" fillId="3" borderId="0" xfId="0" applyFont="1" applyFill="1" applyAlignment="1" applyProtection="1">
      <alignment horizontal="centerContinuous" vertical="center"/>
      <protection/>
    </xf>
    <xf numFmtId="0" fontId="12" fillId="3" borderId="0" xfId="0" applyNumberFormat="1" applyFont="1" applyFill="1" applyBorder="1" applyAlignment="1" applyProtection="1">
      <alignment horizontal="centerContinuous" vertical="center"/>
      <protection/>
    </xf>
    <xf numFmtId="0" fontId="13" fillId="2" borderId="0" xfId="0" applyFont="1" applyBorder="1" applyAlignment="1" applyProtection="1">
      <alignment horizontal="centerContinuous" vertical="center"/>
      <protection/>
    </xf>
    <xf numFmtId="0" fontId="13" fillId="3" borderId="0" xfId="0" applyFont="1" applyFill="1" applyAlignment="1" applyProtection="1">
      <alignment horizontal="centerContinuous" vertical="center"/>
      <protection/>
    </xf>
    <xf numFmtId="0" fontId="14" fillId="3" borderId="0" xfId="0" applyFont="1" applyFill="1" applyAlignment="1" applyProtection="1">
      <alignment horizontal="centerContinuous" vertical="center"/>
      <protection/>
    </xf>
    <xf numFmtId="0" fontId="14" fillId="2" borderId="0" xfId="0" applyFont="1" applyAlignment="1" applyProtection="1">
      <alignment horizontal="centerContinuous"/>
      <protection/>
    </xf>
    <xf numFmtId="0" fontId="7" fillId="2" borderId="0" xfId="0" applyNumberFormat="1" applyFont="1" applyAlignment="1" applyProtection="1">
      <alignment horizontal="left" vertical="top"/>
      <protection/>
    </xf>
    <xf numFmtId="0" fontId="0" fillId="2" borderId="19" xfId="0" applyNumberFormat="1" applyBorder="1" applyAlignment="1">
      <alignment vertical="top"/>
    </xf>
    <xf numFmtId="0" fontId="0" fillId="2" borderId="12" xfId="0" applyNumberFormat="1" applyBorder="1" applyAlignment="1">
      <alignment/>
    </xf>
    <xf numFmtId="0" fontId="0" fillId="2" borderId="12" xfId="0" applyNumberFormat="1" applyBorder="1" applyAlignment="1">
      <alignment horizontal="center"/>
    </xf>
    <xf numFmtId="166" fontId="0" fillId="2" borderId="2" xfId="0" applyNumberFormat="1" applyBorder="1" applyAlignment="1">
      <alignment horizontal="center"/>
    </xf>
    <xf numFmtId="0" fontId="0" fillId="2" borderId="6" xfId="0" applyNumberFormat="1" applyBorder="1" applyAlignment="1">
      <alignment horizontal="right"/>
    </xf>
    <xf numFmtId="166" fontId="0" fillId="2" borderId="20" xfId="0" applyNumberFormat="1" applyBorder="1" applyAlignment="1">
      <alignment horizontal="right"/>
    </xf>
    <xf numFmtId="0" fontId="0" fillId="2" borderId="6" xfId="0" applyNumberFormat="1" applyBorder="1" applyAlignment="1">
      <alignment horizontal="right" vertical="center"/>
    </xf>
    <xf numFmtId="0" fontId="2" fillId="2" borderId="14" xfId="0" applyNumberFormat="1" applyFont="1" applyBorder="1" applyAlignment="1">
      <alignment horizontal="center" vertical="center"/>
    </xf>
    <xf numFmtId="0" fontId="0" fillId="2" borderId="0" xfId="0" applyNumberFormat="1" applyAlignment="1">
      <alignment horizontal="centerContinuous"/>
    </xf>
    <xf numFmtId="0" fontId="0" fillId="2" borderId="16" xfId="0" applyNumberFormat="1" applyBorder="1" applyAlignment="1">
      <alignment horizontal="right"/>
    </xf>
    <xf numFmtId="0" fontId="0" fillId="2" borderId="21" xfId="0" applyNumberFormat="1" applyBorder="1" applyAlignment="1">
      <alignment/>
    </xf>
    <xf numFmtId="0" fontId="0" fillId="2" borderId="22" xfId="0" applyNumberFormat="1" applyBorder="1" applyAlignment="1">
      <alignment horizontal="center"/>
    </xf>
    <xf numFmtId="166" fontId="0" fillId="2" borderId="22" xfId="0" applyNumberFormat="1" applyBorder="1" applyAlignment="1">
      <alignment horizontal="center"/>
    </xf>
    <xf numFmtId="4" fontId="0" fillId="0" borderId="23" xfId="0" applyNumberFormat="1" applyFont="1" applyFill="1" applyBorder="1" applyAlignment="1" applyProtection="1">
      <alignment horizontal="center" vertical="top" wrapText="1"/>
      <protection/>
    </xf>
    <xf numFmtId="0" fontId="0" fillId="0" borderId="0" xfId="0" applyFill="1" applyAlignment="1">
      <alignment/>
    </xf>
    <xf numFmtId="4" fontId="0" fillId="3" borderId="23" xfId="0" applyNumberFormat="1" applyFont="1" applyFill="1" applyBorder="1" applyAlignment="1" applyProtection="1">
      <alignment horizontal="center" vertical="top" wrapText="1"/>
      <protection/>
    </xf>
    <xf numFmtId="173" fontId="0" fillId="3" borderId="23" xfId="0" applyNumberFormat="1" applyFont="1" applyFill="1" applyBorder="1" applyAlignment="1" applyProtection="1">
      <alignment horizontal="left" vertical="top" wrapText="1"/>
      <protection/>
    </xf>
    <xf numFmtId="172" fontId="0" fillId="3" borderId="23" xfId="0" applyNumberFormat="1" applyFont="1" applyFill="1" applyBorder="1" applyAlignment="1" applyProtection="1">
      <alignment horizontal="left" vertical="top" wrapText="1"/>
      <protection/>
    </xf>
    <xf numFmtId="172" fontId="0" fillId="3" borderId="23" xfId="0" applyNumberFormat="1" applyFont="1" applyFill="1" applyBorder="1" applyAlignment="1" applyProtection="1">
      <alignment horizontal="center" vertical="top" wrapText="1"/>
      <protection/>
    </xf>
    <xf numFmtId="0" fontId="0" fillId="3" borderId="23" xfId="0" applyNumberFormat="1" applyFont="1" applyFill="1" applyBorder="1" applyAlignment="1" applyProtection="1">
      <alignment horizontal="center" vertical="top" wrapText="1"/>
      <protection/>
    </xf>
    <xf numFmtId="1" fontId="0" fillId="3" borderId="23" xfId="0" applyNumberFormat="1" applyFont="1" applyFill="1" applyBorder="1" applyAlignment="1" applyProtection="1">
      <alignment horizontal="right" vertical="top"/>
      <protection/>
    </xf>
    <xf numFmtId="174" fontId="0" fillId="3" borderId="23" xfId="0" applyNumberFormat="1" applyFont="1" applyFill="1" applyBorder="1" applyAlignment="1" applyProtection="1">
      <alignment vertical="top"/>
      <protection/>
    </xf>
    <xf numFmtId="0" fontId="0" fillId="2" borderId="0" xfId="0" applyAlignment="1">
      <alignment/>
    </xf>
    <xf numFmtId="4" fontId="0" fillId="0" borderId="23" xfId="0" applyNumberFormat="1" applyFont="1" applyFill="1" applyBorder="1" applyAlignment="1" applyProtection="1">
      <alignment horizontal="center" vertical="top"/>
      <protection/>
    </xf>
    <xf numFmtId="4" fontId="0" fillId="3" borderId="23" xfId="0" applyNumberFormat="1" applyFont="1" applyFill="1" applyBorder="1" applyAlignment="1" applyProtection="1">
      <alignment horizontal="center" vertical="top"/>
      <protection/>
    </xf>
    <xf numFmtId="0" fontId="0" fillId="2" borderId="0" xfId="0" applyAlignment="1">
      <alignment/>
    </xf>
    <xf numFmtId="174" fontId="0" fillId="2" borderId="23" xfId="0" applyNumberFormat="1" applyFont="1" applyBorder="1" applyAlignment="1" applyProtection="1">
      <alignment vertical="top"/>
      <protection/>
    </xf>
    <xf numFmtId="172" fontId="0" fillId="4" borderId="23" xfId="0" applyNumberFormat="1" applyFont="1" applyFill="1" applyBorder="1" applyAlignment="1" applyProtection="1">
      <alignment horizontal="left" vertical="top" wrapText="1"/>
      <protection/>
    </xf>
    <xf numFmtId="173" fontId="0" fillId="3" borderId="23" xfId="0" applyNumberFormat="1" applyFont="1" applyFill="1" applyBorder="1" applyAlignment="1" applyProtection="1">
      <alignment horizontal="right" vertical="top" wrapText="1"/>
      <protection/>
    </xf>
    <xf numFmtId="0" fontId="0" fillId="0" borderId="0" xfId="0" applyFill="1" applyAlignment="1">
      <alignment/>
    </xf>
    <xf numFmtId="173" fontId="0" fillId="0" borderId="23" xfId="0" applyNumberFormat="1" applyFont="1" applyFill="1" applyBorder="1" applyAlignment="1" applyProtection="1">
      <alignment horizontal="left" vertical="top" wrapText="1"/>
      <protection/>
    </xf>
    <xf numFmtId="172" fontId="0" fillId="0" borderId="23" xfId="0" applyNumberFormat="1" applyFont="1" applyFill="1" applyBorder="1" applyAlignment="1" applyProtection="1">
      <alignment horizontal="left" vertical="top" wrapText="1"/>
      <protection/>
    </xf>
    <xf numFmtId="172" fontId="0" fillId="0" borderId="23" xfId="0" applyNumberFormat="1" applyFont="1" applyFill="1" applyBorder="1" applyAlignment="1" applyProtection="1">
      <alignment horizontal="center" vertical="top" wrapText="1"/>
      <protection/>
    </xf>
    <xf numFmtId="0" fontId="0" fillId="0" borderId="23" xfId="0" applyNumberFormat="1" applyFont="1" applyFill="1" applyBorder="1" applyAlignment="1" applyProtection="1">
      <alignment horizontal="center" vertical="top" wrapText="1"/>
      <protection/>
    </xf>
    <xf numFmtId="174" fontId="0" fillId="0" borderId="23" xfId="0" applyNumberFormat="1" applyFont="1" applyFill="1" applyBorder="1" applyAlignment="1" applyProtection="1">
      <alignment vertical="top"/>
      <protection/>
    </xf>
    <xf numFmtId="0" fontId="17" fillId="2" borderId="23" xfId="0" applyFont="1" applyBorder="1" applyAlignment="1">
      <alignment/>
    </xf>
    <xf numFmtId="0" fontId="18" fillId="2" borderId="0" xfId="0" applyFont="1" applyAlignment="1">
      <alignment/>
    </xf>
    <xf numFmtId="0" fontId="18" fillId="2" borderId="0" xfId="0" applyFont="1" applyAlignment="1">
      <alignment/>
    </xf>
    <xf numFmtId="1" fontId="0" fillId="3" borderId="23" xfId="0" applyNumberFormat="1" applyFont="1" applyFill="1" applyBorder="1" applyAlignment="1" applyProtection="1">
      <alignment horizontal="right" vertical="top" wrapText="1"/>
      <protection/>
    </xf>
    <xf numFmtId="1" fontId="0" fillId="0" borderId="23" xfId="0" applyNumberFormat="1" applyFont="1" applyFill="1" applyBorder="1" applyAlignment="1" applyProtection="1">
      <alignment horizontal="right" vertical="top" wrapText="1"/>
      <protection/>
    </xf>
    <xf numFmtId="0" fontId="18" fillId="0" borderId="0" xfId="0" applyFont="1" applyFill="1" applyAlignment="1">
      <alignment/>
    </xf>
    <xf numFmtId="172" fontId="0" fillId="3" borderId="23" xfId="0" applyNumberFormat="1" applyFont="1" applyFill="1" applyBorder="1" applyAlignment="1" applyProtection="1">
      <alignment vertical="top" wrapText="1"/>
      <protection/>
    </xf>
    <xf numFmtId="0" fontId="0" fillId="2" borderId="0" xfId="0" applyAlignment="1">
      <alignment vertical="top"/>
    </xf>
    <xf numFmtId="0" fontId="17" fillId="2" borderId="0" xfId="0" applyFont="1" applyAlignment="1">
      <alignment/>
    </xf>
    <xf numFmtId="1" fontId="0" fillId="0" borderId="23" xfId="0" applyNumberFormat="1" applyFont="1" applyFill="1" applyBorder="1" applyAlignment="1" applyProtection="1">
      <alignment horizontal="right" vertical="top"/>
      <protection/>
    </xf>
    <xf numFmtId="172" fontId="0" fillId="0" borderId="23" xfId="0" applyNumberFormat="1" applyFont="1" applyFill="1" applyBorder="1" applyAlignment="1" applyProtection="1">
      <alignment vertical="top" wrapText="1"/>
      <protection/>
    </xf>
    <xf numFmtId="0" fontId="17" fillId="2" borderId="24" xfId="0" applyFont="1" applyBorder="1" applyAlignment="1">
      <alignment/>
    </xf>
    <xf numFmtId="166" fontId="19" fillId="2" borderId="0" xfId="0" applyNumberFormat="1" applyFont="1" applyAlignment="1">
      <alignment horizontal="centerContinuous" vertical="center"/>
    </xf>
    <xf numFmtId="1" fontId="0" fillId="2" borderId="0" xfId="0" applyNumberFormat="1" applyFont="1" applyAlignment="1">
      <alignment horizontal="centerContinuous" vertical="top"/>
    </xf>
    <xf numFmtId="0" fontId="0" fillId="2" borderId="0" xfId="0" applyNumberFormat="1" applyFont="1" applyAlignment="1">
      <alignment horizontal="centerContinuous" vertical="center"/>
    </xf>
    <xf numFmtId="166" fontId="20" fillId="2" borderId="0" xfId="0" applyNumberFormat="1" applyFont="1" applyAlignment="1">
      <alignment horizontal="centerContinuous" vertical="center"/>
    </xf>
    <xf numFmtId="0" fontId="0" fillId="2" borderId="0" xfId="0" applyNumberFormat="1" applyFont="1" applyAlignment="1">
      <alignment horizontal="centerContinuous" vertical="center"/>
    </xf>
    <xf numFmtId="0" fontId="0" fillId="2" borderId="0" xfId="0" applyNumberFormat="1" applyFont="1" applyAlignment="1">
      <alignment vertical="top"/>
    </xf>
    <xf numFmtId="0" fontId="0" fillId="2" borderId="0" xfId="0" applyNumberFormat="1" applyFont="1" applyAlignment="1">
      <alignment/>
    </xf>
    <xf numFmtId="166" fontId="0" fillId="2" borderId="0" xfId="0" applyNumberFormat="1" applyFont="1" applyAlignment="1">
      <alignment vertical="center"/>
    </xf>
    <xf numFmtId="2" fontId="0" fillId="2" borderId="0" xfId="0" applyNumberFormat="1" applyFont="1" applyAlignment="1">
      <alignment/>
    </xf>
    <xf numFmtId="0" fontId="0" fillId="2" borderId="2" xfId="0" applyNumberFormat="1" applyFont="1" applyBorder="1" applyAlignment="1">
      <alignment horizontal="center" vertical="top"/>
    </xf>
    <xf numFmtId="0" fontId="0" fillId="2" borderId="3" xfId="0" applyNumberFormat="1" applyFont="1" applyBorder="1" applyAlignment="1">
      <alignment horizontal="center"/>
    </xf>
    <xf numFmtId="0" fontId="0" fillId="2" borderId="2" xfId="0" applyNumberFormat="1" applyFont="1" applyBorder="1" applyAlignment="1">
      <alignment horizontal="center"/>
    </xf>
    <xf numFmtId="0" fontId="0" fillId="2" borderId="4" xfId="0" applyNumberFormat="1" applyFont="1" applyBorder="1" applyAlignment="1">
      <alignment horizontal="center"/>
    </xf>
    <xf numFmtId="166" fontId="0" fillId="2" borderId="4" xfId="0" applyNumberFormat="1" applyFont="1" applyBorder="1" applyAlignment="1">
      <alignment horizontal="right"/>
    </xf>
    <xf numFmtId="0" fontId="0" fillId="2" borderId="10" xfId="0" applyNumberFormat="1" applyFont="1" applyBorder="1" applyAlignment="1">
      <alignment vertical="top"/>
    </xf>
    <xf numFmtId="0" fontId="0" fillId="2" borderId="16" xfId="0" applyNumberFormat="1" applyFont="1" applyBorder="1" applyAlignment="1">
      <alignment/>
    </xf>
    <xf numFmtId="0" fontId="0" fillId="2" borderId="10" xfId="0" applyNumberFormat="1" applyFont="1" applyBorder="1" applyAlignment="1">
      <alignment horizontal="center"/>
    </xf>
    <xf numFmtId="0" fontId="0" fillId="2" borderId="17" xfId="0" applyNumberFormat="1" applyFont="1" applyBorder="1" applyAlignment="1">
      <alignment/>
    </xf>
    <xf numFmtId="0" fontId="0" fillId="2" borderId="17" xfId="0" applyNumberFormat="1" applyFont="1" applyBorder="1" applyAlignment="1">
      <alignment horizontal="center"/>
    </xf>
    <xf numFmtId="166" fontId="0" fillId="2" borderId="17" xfId="0" applyNumberFormat="1" applyFont="1" applyBorder="1" applyAlignment="1">
      <alignment horizontal="right"/>
    </xf>
    <xf numFmtId="0" fontId="0" fillId="2" borderId="10" xfId="0" applyNumberFormat="1" applyFont="1" applyBorder="1" applyAlignment="1">
      <alignment horizontal="right"/>
    </xf>
    <xf numFmtId="0" fontId="4" fillId="2" borderId="5" xfId="0" applyNumberFormat="1" applyFont="1" applyBorder="1" applyAlignment="1">
      <alignment horizontal="center" vertical="center"/>
    </xf>
    <xf numFmtId="166" fontId="0" fillId="2" borderId="6" xfId="0" applyNumberFormat="1" applyFont="1" applyBorder="1" applyAlignment="1">
      <alignment horizontal="right" vertical="center"/>
    </xf>
    <xf numFmtId="166" fontId="0" fillId="2" borderId="5" xfId="0" applyNumberFormat="1" applyFont="1" applyBorder="1" applyAlignment="1">
      <alignment horizontal="right" vertical="center"/>
    </xf>
    <xf numFmtId="0" fontId="4" fillId="2" borderId="5" xfId="0" applyNumberFormat="1" applyFont="1" applyBorder="1" applyAlignment="1">
      <alignment vertical="top"/>
    </xf>
    <xf numFmtId="172" fontId="4" fillId="3" borderId="5" xfId="0" applyNumberFormat="1" applyFont="1" applyFill="1" applyBorder="1" applyAlignment="1" applyProtection="1">
      <alignment horizontal="left" vertical="center"/>
      <protection/>
    </xf>
    <xf numFmtId="1" fontId="0" fillId="2" borderId="6" xfId="0" applyNumberFormat="1" applyFont="1" applyBorder="1" applyAlignment="1">
      <alignment horizontal="center" vertical="top"/>
    </xf>
    <xf numFmtId="0" fontId="0" fillId="2" borderId="6" xfId="0" applyNumberFormat="1" applyFont="1" applyBorder="1" applyAlignment="1">
      <alignment horizontal="center" vertical="top"/>
    </xf>
    <xf numFmtId="166" fontId="0" fillId="2" borderId="6" xfId="0" applyNumberFormat="1" applyFont="1" applyBorder="1" applyAlignment="1">
      <alignment horizontal="right"/>
    </xf>
    <xf numFmtId="166" fontId="0" fillId="2" borderId="5" xfId="0" applyNumberFormat="1" applyFont="1" applyBorder="1" applyAlignment="1">
      <alignment horizontal="right"/>
    </xf>
    <xf numFmtId="174" fontId="0" fillId="2" borderId="23" xfId="0" applyNumberFormat="1" applyFont="1" applyBorder="1" applyAlignment="1" applyProtection="1">
      <alignment vertical="top"/>
      <protection locked="0"/>
    </xf>
    <xf numFmtId="172" fontId="4" fillId="3" borderId="5" xfId="0" applyNumberFormat="1" applyFont="1" applyFill="1" applyBorder="1" applyAlignment="1" applyProtection="1">
      <alignment horizontal="left" vertical="center" wrapText="1"/>
      <protection/>
    </xf>
    <xf numFmtId="1" fontId="0" fillId="2" borderId="6" xfId="0" applyNumberFormat="1" applyFont="1" applyBorder="1" applyAlignment="1">
      <alignment vertical="top"/>
    </xf>
    <xf numFmtId="173" fontId="0" fillId="3" borderId="23" xfId="0" applyNumberFormat="1" applyFont="1" applyFill="1" applyBorder="1" applyAlignment="1" applyProtection="1">
      <alignment horizontal="left" vertical="top" wrapText="1" indent="2"/>
      <protection/>
    </xf>
    <xf numFmtId="173" fontId="0" fillId="0" borderId="23" xfId="0" applyNumberFormat="1" applyFont="1" applyFill="1" applyBorder="1" applyAlignment="1" applyProtection="1">
      <alignment horizontal="right" vertical="top" wrapText="1"/>
      <protection/>
    </xf>
    <xf numFmtId="0" fontId="0" fillId="2" borderId="5" xfId="0" applyNumberFormat="1" applyFont="1" applyBorder="1" applyAlignment="1">
      <alignment horizontal="center" vertical="top"/>
    </xf>
    <xf numFmtId="0" fontId="0" fillId="2" borderId="6" xfId="0" applyNumberFormat="1" applyFont="1" applyBorder="1" applyAlignment="1">
      <alignment vertical="top"/>
    </xf>
    <xf numFmtId="0" fontId="0" fillId="2" borderId="5" xfId="0" applyNumberFormat="1" applyFont="1" applyBorder="1" applyAlignment="1">
      <alignment vertical="top"/>
    </xf>
    <xf numFmtId="173" fontId="0" fillId="0" borderId="23" xfId="0" applyNumberFormat="1" applyFont="1" applyFill="1" applyBorder="1" applyAlignment="1" applyProtection="1">
      <alignment horizontal="right" vertical="top" wrapText="1" indent="1"/>
      <protection/>
    </xf>
    <xf numFmtId="174" fontId="0" fillId="0" borderId="23" xfId="0" applyNumberFormat="1" applyFont="1" applyFill="1" applyBorder="1" applyAlignment="1" applyProtection="1">
      <alignment vertical="top"/>
      <protection locked="0"/>
    </xf>
    <xf numFmtId="0" fontId="4" fillId="2" borderId="8" xfId="0" applyNumberFormat="1" applyFont="1" applyBorder="1" applyAlignment="1">
      <alignment horizontal="center" vertical="center"/>
    </xf>
    <xf numFmtId="0" fontId="0" fillId="2" borderId="25" xfId="0" applyNumberFormat="1" applyFont="1" applyBorder="1" applyAlignment="1">
      <alignment vertical="center" wrapText="1"/>
    </xf>
    <xf numFmtId="166" fontId="0" fillId="2" borderId="8" xfId="0" applyNumberFormat="1" applyFont="1" applyBorder="1" applyAlignment="1">
      <alignment horizontal="right" vertical="center"/>
    </xf>
    <xf numFmtId="173" fontId="0" fillId="0" borderId="23" xfId="0" applyNumberFormat="1" applyFont="1" applyFill="1" applyBorder="1" applyAlignment="1" applyProtection="1">
      <alignment horizontal="left" vertical="top" wrapText="1" indent="2"/>
      <protection/>
    </xf>
    <xf numFmtId="0" fontId="0" fillId="2" borderId="0" xfId="0" applyNumberFormat="1" applyFont="1" applyAlignment="1">
      <alignment/>
    </xf>
    <xf numFmtId="173" fontId="0" fillId="0" borderId="23" xfId="0" applyNumberFormat="1" applyFont="1" applyFill="1" applyBorder="1" applyAlignment="1" applyProtection="1">
      <alignment horizontal="left" vertical="top" wrapText="1" indent="1"/>
      <protection/>
    </xf>
    <xf numFmtId="173" fontId="0" fillId="0" borderId="23" xfId="0" applyNumberFormat="1" applyFont="1" applyFill="1" applyBorder="1" applyAlignment="1" applyProtection="1">
      <alignment horizontal="left" vertical="top"/>
      <protection/>
    </xf>
    <xf numFmtId="174" fontId="0" fillId="2" borderId="26" xfId="0" applyNumberFormat="1" applyFont="1" applyBorder="1" applyAlignment="1" applyProtection="1">
      <alignment vertical="top"/>
      <protection/>
    </xf>
    <xf numFmtId="0" fontId="0" fillId="2" borderId="5" xfId="0" applyNumberFormat="1" applyFont="1" applyBorder="1" applyAlignment="1">
      <alignment horizontal="right"/>
    </xf>
    <xf numFmtId="1" fontId="0" fillId="2" borderId="6" xfId="0" applyNumberFormat="1" applyFont="1" applyBorder="1" applyAlignment="1">
      <alignment horizontal="right" vertical="center"/>
    </xf>
    <xf numFmtId="2" fontId="0" fillId="2" borderId="5" xfId="0" applyNumberFormat="1" applyFont="1" applyBorder="1" applyAlignment="1">
      <alignment horizontal="right" vertical="center"/>
    </xf>
    <xf numFmtId="0" fontId="0" fillId="2" borderId="7" xfId="0" applyNumberFormat="1" applyFont="1" applyBorder="1" applyAlignment="1">
      <alignment vertical="top"/>
    </xf>
    <xf numFmtId="0" fontId="0" fillId="2" borderId="1" xfId="0" applyNumberFormat="1" applyFont="1" applyBorder="1" applyAlignment="1">
      <alignment horizontal="centerContinuous"/>
    </xf>
    <xf numFmtId="0" fontId="0" fillId="2" borderId="11" xfId="0" applyNumberFormat="1" applyFont="1" applyBorder="1" applyAlignment="1">
      <alignment horizontal="right"/>
    </xf>
    <xf numFmtId="0" fontId="0" fillId="2" borderId="0" xfId="0" applyNumberFormat="1" applyFont="1" applyAlignment="1">
      <alignment horizontal="right" vertical="center"/>
    </xf>
    <xf numFmtId="0" fontId="0" fillId="2" borderId="27" xfId="0" applyNumberFormat="1" applyFont="1" applyBorder="1" applyAlignment="1">
      <alignment horizontal="right" vertical="center"/>
    </xf>
    <xf numFmtId="166" fontId="0" fillId="2" borderId="8" xfId="0" applyNumberFormat="1" applyFont="1" applyBorder="1" applyAlignment="1">
      <alignment horizontal="right"/>
    </xf>
    <xf numFmtId="0" fontId="4" fillId="2" borderId="28" xfId="0" applyNumberFormat="1" applyFont="1" applyBorder="1" applyAlignment="1">
      <alignment horizontal="center" vertical="center"/>
    </xf>
    <xf numFmtId="166" fontId="0" fillId="2" borderId="5" xfId="0" applyNumberFormat="1" applyFont="1" applyBorder="1" applyAlignment="1">
      <alignment horizontal="right"/>
    </xf>
    <xf numFmtId="0" fontId="4" fillId="2" borderId="29" xfId="0" applyNumberFormat="1" applyFont="1" applyBorder="1" applyAlignment="1">
      <alignment horizontal="center" vertical="center"/>
    </xf>
    <xf numFmtId="166" fontId="0" fillId="2" borderId="29" xfId="0" applyNumberFormat="1" applyFont="1" applyBorder="1" applyAlignment="1">
      <alignment horizontal="right"/>
    </xf>
    <xf numFmtId="166" fontId="0" fillId="2" borderId="30" xfId="0" applyNumberFormat="1" applyFont="1" applyBorder="1" applyAlignment="1">
      <alignment horizontal="right"/>
    </xf>
    <xf numFmtId="0" fontId="4" fillId="2" borderId="10" xfId="0" applyNumberFormat="1" applyFont="1" applyBorder="1" applyAlignment="1">
      <alignment horizontal="center" vertical="center"/>
    </xf>
    <xf numFmtId="0" fontId="4" fillId="2" borderId="31" xfId="0" applyNumberFormat="1" applyFont="1" applyBorder="1" applyAlignment="1">
      <alignment horizontal="center"/>
    </xf>
    <xf numFmtId="1" fontId="22" fillId="2" borderId="32" xfId="0" applyNumberFormat="1" applyFont="1" applyBorder="1" applyAlignment="1">
      <alignment horizontal="left"/>
    </xf>
    <xf numFmtId="1" fontId="0" fillId="2" borderId="32" xfId="0" applyNumberFormat="1" applyFont="1" applyBorder="1" applyAlignment="1">
      <alignment horizontal="center"/>
    </xf>
    <xf numFmtId="1" fontId="0" fillId="2" borderId="32" xfId="0" applyNumberFormat="1" applyFont="1" applyBorder="1" applyAlignment="1">
      <alignment/>
    </xf>
    <xf numFmtId="166" fontId="0" fillId="2" borderId="18" xfId="0" applyNumberFormat="1" applyFont="1" applyBorder="1" applyAlignment="1">
      <alignment horizontal="right"/>
    </xf>
    <xf numFmtId="166" fontId="0" fillId="2" borderId="10" xfId="0" applyNumberFormat="1" applyFont="1" applyBorder="1" applyAlignment="1">
      <alignment horizontal="right" vertical="center"/>
    </xf>
    <xf numFmtId="166" fontId="0" fillId="2" borderId="14" xfId="0" applyNumberFormat="1" applyFont="1" applyBorder="1" applyAlignment="1">
      <alignment horizontal="right"/>
    </xf>
    <xf numFmtId="0" fontId="4" fillId="2" borderId="14" xfId="0" applyNumberFormat="1" applyFont="1" applyBorder="1" applyAlignment="1">
      <alignment horizontal="center" vertical="center"/>
    </xf>
    <xf numFmtId="166" fontId="0" fillId="2" borderId="10" xfId="0" applyNumberFormat="1" applyFont="1" applyBorder="1" applyAlignment="1">
      <alignment horizontal="right"/>
    </xf>
    <xf numFmtId="0" fontId="4" fillId="2" borderId="33" xfId="0" applyNumberFormat="1" applyFont="1" applyBorder="1" applyAlignment="1">
      <alignment horizontal="center" vertical="center"/>
    </xf>
    <xf numFmtId="0" fontId="4" fillId="2" borderId="7" xfId="0" applyNumberFormat="1" applyFont="1" applyBorder="1" applyAlignment="1">
      <alignment horizontal="center"/>
    </xf>
    <xf numFmtId="0" fontId="0" fillId="2" borderId="19" xfId="0" applyNumberFormat="1" applyFont="1" applyBorder="1" applyAlignment="1">
      <alignment vertical="top"/>
    </xf>
    <xf numFmtId="0" fontId="0" fillId="2" borderId="12" xfId="0" applyNumberFormat="1" applyFont="1" applyBorder="1" applyAlignment="1">
      <alignment/>
    </xf>
    <xf numFmtId="0" fontId="0" fillId="2" borderId="12" xfId="0" applyNumberFormat="1" applyFont="1" applyBorder="1" applyAlignment="1">
      <alignment horizontal="center"/>
    </xf>
    <xf numFmtId="166" fontId="0" fillId="2" borderId="12" xfId="0" applyNumberFormat="1" applyFont="1" applyBorder="1" applyAlignment="1">
      <alignment horizontal="right"/>
    </xf>
    <xf numFmtId="0" fontId="0" fillId="2" borderId="13" xfId="0" applyNumberFormat="1" applyFont="1" applyBorder="1" applyAlignment="1">
      <alignment horizontal="right"/>
    </xf>
    <xf numFmtId="0" fontId="0" fillId="2" borderId="0" xfId="0" applyNumberFormat="1" applyFont="1" applyAlignment="1">
      <alignment vertical="top"/>
    </xf>
    <xf numFmtId="0" fontId="0" fillId="2" borderId="0" xfId="0" applyNumberFormat="1" applyFont="1" applyAlignment="1">
      <alignment horizontal="center"/>
    </xf>
    <xf numFmtId="0" fontId="0" fillId="2" borderId="0" xfId="0" applyNumberFormat="1" applyFont="1" applyAlignment="1">
      <alignment horizontal="right"/>
    </xf>
    <xf numFmtId="0" fontId="0" fillId="2" borderId="28" xfId="0" applyNumberFormat="1" applyFont="1" applyBorder="1" applyAlignment="1">
      <alignment vertical="center" wrapText="1"/>
    </xf>
    <xf numFmtId="166" fontId="0" fillId="2" borderId="28" xfId="0" applyNumberFormat="1" applyFont="1" applyBorder="1" applyAlignment="1">
      <alignment horizontal="right" vertical="center"/>
    </xf>
    <xf numFmtId="166" fontId="0" fillId="2" borderId="34" xfId="0" applyNumberFormat="1" applyFont="1" applyBorder="1" applyAlignment="1">
      <alignment horizontal="right"/>
    </xf>
    <xf numFmtId="0" fontId="0" fillId="2" borderId="26" xfId="0" applyNumberFormat="1" applyFont="1" applyBorder="1" applyAlignment="1">
      <alignment/>
    </xf>
    <xf numFmtId="166" fontId="0" fillId="2" borderId="10" xfId="0" applyNumberFormat="1" applyBorder="1" applyAlignment="1">
      <alignment horizontal="right" vertical="center"/>
    </xf>
    <xf numFmtId="173" fontId="0" fillId="0" borderId="21" xfId="0" applyNumberFormat="1" applyFont="1" applyFill="1" applyBorder="1" applyAlignment="1" applyProtection="1">
      <alignment horizontal="right" vertical="top" wrapText="1"/>
      <protection/>
    </xf>
    <xf numFmtId="172" fontId="0" fillId="0" borderId="21" xfId="0" applyNumberFormat="1" applyFont="1" applyFill="1" applyBorder="1" applyAlignment="1" applyProtection="1">
      <alignment horizontal="left" vertical="top" wrapText="1"/>
      <protection/>
    </xf>
    <xf numFmtId="172" fontId="0" fillId="0" borderId="21" xfId="0" applyNumberFormat="1" applyFont="1" applyFill="1" applyBorder="1" applyAlignment="1" applyProtection="1">
      <alignment horizontal="center" vertical="top" wrapText="1"/>
      <protection/>
    </xf>
    <xf numFmtId="0" fontId="0" fillId="0" borderId="21" xfId="0" applyNumberFormat="1" applyFont="1" applyFill="1" applyBorder="1" applyAlignment="1" applyProtection="1">
      <alignment horizontal="center" vertical="top" wrapText="1"/>
      <protection/>
    </xf>
    <xf numFmtId="174" fontId="0" fillId="2" borderId="21" xfId="0" applyNumberFormat="1" applyFont="1" applyBorder="1" applyAlignment="1" applyProtection="1">
      <alignment vertical="top"/>
      <protection locked="0"/>
    </xf>
    <xf numFmtId="174" fontId="0" fillId="3" borderId="21" xfId="0" applyNumberFormat="1" applyFont="1" applyFill="1" applyBorder="1" applyAlignment="1" applyProtection="1">
      <alignment vertical="top"/>
      <protection/>
    </xf>
    <xf numFmtId="173" fontId="0" fillId="3" borderId="21" xfId="0" applyNumberFormat="1" applyFont="1" applyFill="1" applyBorder="1" applyAlignment="1" applyProtection="1">
      <alignment horizontal="left" vertical="top" wrapText="1"/>
      <protection/>
    </xf>
    <xf numFmtId="172" fontId="0" fillId="3" borderId="21" xfId="0" applyNumberFormat="1" applyFont="1" applyFill="1" applyBorder="1" applyAlignment="1" applyProtection="1">
      <alignment horizontal="left" vertical="top" wrapText="1"/>
      <protection/>
    </xf>
    <xf numFmtId="0" fontId="0" fillId="3" borderId="21" xfId="0" applyNumberFormat="1" applyFont="1" applyFill="1" applyBorder="1" applyAlignment="1" applyProtection="1">
      <alignment horizontal="center" vertical="top" wrapText="1"/>
      <protection/>
    </xf>
    <xf numFmtId="173" fontId="0" fillId="0" borderId="21" xfId="0" applyNumberFormat="1" applyFont="1" applyFill="1" applyBorder="1" applyAlignment="1" applyProtection="1">
      <alignment horizontal="right" vertical="top" wrapText="1" indent="1"/>
      <protection/>
    </xf>
    <xf numFmtId="174" fontId="0" fillId="0" borderId="21" xfId="0" applyNumberFormat="1" applyFont="1" applyFill="1" applyBorder="1" applyAlignment="1" applyProtection="1">
      <alignment vertical="top"/>
      <protection locked="0"/>
    </xf>
    <xf numFmtId="174" fontId="0" fillId="0" borderId="21" xfId="0" applyNumberFormat="1" applyFont="1" applyFill="1" applyBorder="1" applyAlignment="1" applyProtection="1">
      <alignment vertical="top"/>
      <protection/>
    </xf>
    <xf numFmtId="172" fontId="0" fillId="3" borderId="21" xfId="0" applyNumberFormat="1" applyFont="1" applyFill="1" applyBorder="1" applyAlignment="1" applyProtection="1">
      <alignment horizontal="center" vertical="top" wrapText="1"/>
      <protection/>
    </xf>
    <xf numFmtId="173" fontId="0" fillId="3" borderId="21" xfId="0" applyNumberFormat="1" applyFont="1" applyFill="1" applyBorder="1" applyAlignment="1" applyProtection="1">
      <alignment horizontal="right" vertical="top" wrapText="1"/>
      <protection/>
    </xf>
    <xf numFmtId="173" fontId="0" fillId="3" borderId="21" xfId="0" applyNumberFormat="1" applyFont="1" applyFill="1" applyBorder="1" applyAlignment="1" applyProtection="1">
      <alignment horizontal="left" vertical="top" wrapText="1" indent="2"/>
      <protection/>
    </xf>
    <xf numFmtId="0" fontId="0" fillId="0" borderId="0" xfId="0" applyNumberFormat="1" applyFont="1" applyFill="1" applyAlignment="1">
      <alignment horizontal="centerContinuous" vertical="center"/>
    </xf>
    <xf numFmtId="0" fontId="0" fillId="2" borderId="6" xfId="0" applyNumberFormat="1" applyFont="1" applyBorder="1" applyAlignment="1" applyProtection="1">
      <alignment horizontal="center" vertical="top"/>
      <protection/>
    </xf>
    <xf numFmtId="1" fontId="0" fillId="2" borderId="6" xfId="0" applyNumberFormat="1" applyFont="1" applyBorder="1" applyAlignment="1" applyProtection="1">
      <alignment horizontal="center" vertical="top"/>
      <protection/>
    </xf>
    <xf numFmtId="1" fontId="0" fillId="0" borderId="21" xfId="0" applyNumberFormat="1" applyFont="1" applyFill="1" applyBorder="1" applyAlignment="1" applyProtection="1">
      <alignment horizontal="right" vertical="top"/>
      <protection/>
    </xf>
    <xf numFmtId="1" fontId="0" fillId="3" borderId="21" xfId="0" applyNumberFormat="1" applyFont="1" applyFill="1" applyBorder="1" applyAlignment="1" applyProtection="1">
      <alignment horizontal="right" vertical="top" wrapText="1"/>
      <protection/>
    </xf>
    <xf numFmtId="177" fontId="0" fillId="0" borderId="21" xfId="0" applyNumberFormat="1" applyFont="1" applyFill="1" applyBorder="1" applyAlignment="1" applyProtection="1">
      <alignment horizontal="right" vertical="top" wrapText="1"/>
      <protection/>
    </xf>
    <xf numFmtId="1" fontId="0" fillId="3" borderId="21" xfId="0" applyNumberFormat="1" applyFont="1" applyFill="1" applyBorder="1" applyAlignment="1" applyProtection="1">
      <alignment horizontal="right" vertical="top"/>
      <protection/>
    </xf>
    <xf numFmtId="177" fontId="0" fillId="0" borderId="23" xfId="0" applyNumberFormat="1" applyFont="1" applyFill="1" applyBorder="1" applyAlignment="1" applyProtection="1">
      <alignment horizontal="right" vertical="top" wrapText="1"/>
      <protection/>
    </xf>
    <xf numFmtId="1" fontId="0" fillId="0" borderId="21" xfId="0" applyNumberFormat="1" applyFont="1" applyFill="1" applyBorder="1" applyAlignment="1" applyProtection="1">
      <alignment horizontal="right" vertical="top" wrapText="1"/>
      <protection/>
    </xf>
    <xf numFmtId="0" fontId="0" fillId="2" borderId="35" xfId="0" applyNumberFormat="1" applyFont="1" applyBorder="1" applyAlignment="1" applyProtection="1">
      <alignment vertical="center" wrapText="1"/>
      <protection/>
    </xf>
    <xf numFmtId="0" fontId="0" fillId="2" borderId="23" xfId="0" applyNumberFormat="1" applyFont="1" applyBorder="1" applyAlignment="1" applyProtection="1">
      <alignment/>
      <protection/>
    </xf>
    <xf numFmtId="0" fontId="0" fillId="2" borderId="28" xfId="0" applyNumberFormat="1" applyFont="1" applyBorder="1" applyAlignment="1" applyProtection="1">
      <alignment vertical="center" wrapText="1"/>
      <protection/>
    </xf>
    <xf numFmtId="0" fontId="0" fillId="2" borderId="36" xfId="0" applyNumberFormat="1" applyFont="1" applyBorder="1" applyAlignment="1" applyProtection="1">
      <alignment vertical="center" wrapText="1"/>
      <protection/>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vertical="top" wrapText="1"/>
      <protection/>
    </xf>
    <xf numFmtId="1" fontId="7" fillId="2" borderId="0" xfId="0" applyNumberFormat="1" applyFont="1" applyAlignment="1" applyProtection="1">
      <alignment vertical="top" wrapText="1"/>
      <protection/>
    </xf>
    <xf numFmtId="0" fontId="15" fillId="3" borderId="0" xfId="0" applyNumberFormat="1" applyFont="1" applyFill="1" applyBorder="1" applyAlignment="1" applyProtection="1">
      <alignment horizontal="left" vertical="top" wrapText="1"/>
      <protection/>
    </xf>
    <xf numFmtId="0" fontId="16" fillId="2" borderId="0" xfId="0" applyNumberFormat="1" applyFont="1" applyAlignment="1" applyProtection="1">
      <alignment vertical="top" wrapText="1"/>
      <protection/>
    </xf>
    <xf numFmtId="1" fontId="7" fillId="2" borderId="0" xfId="0" applyNumberFormat="1" applyFont="1" applyAlignment="1" applyProtection="1">
      <alignment horizontal="left" vertical="top" wrapText="1"/>
      <protection/>
    </xf>
    <xf numFmtId="0" fontId="0" fillId="2" borderId="0" xfId="0" applyNumberFormat="1" applyAlignment="1" applyProtection="1">
      <alignment horizontal="left" vertical="top"/>
      <protection/>
    </xf>
    <xf numFmtId="166" fontId="0" fillId="2" borderId="37" xfId="0" applyNumberFormat="1" applyBorder="1" applyAlignment="1">
      <alignment horizontal="center"/>
    </xf>
    <xf numFmtId="0" fontId="0" fillId="2" borderId="38" xfId="0" applyNumberFormat="1" applyBorder="1" applyAlignment="1">
      <alignment/>
    </xf>
    <xf numFmtId="0" fontId="0" fillId="2" borderId="24" xfId="0" applyNumberFormat="1" applyBorder="1" applyAlignment="1">
      <alignment/>
    </xf>
    <xf numFmtId="0" fontId="0" fillId="2" borderId="0" xfId="0" applyNumberFormat="1" applyBorder="1" applyAlignment="1">
      <alignment/>
    </xf>
    <xf numFmtId="0" fontId="0" fillId="2" borderId="26" xfId="0" applyNumberFormat="1" applyBorder="1" applyAlignment="1">
      <alignment/>
    </xf>
    <xf numFmtId="0" fontId="0" fillId="2" borderId="24" xfId="0" applyNumberFormat="1" applyBorder="1" applyAlignment="1" quotePrefix="1">
      <alignment/>
    </xf>
    <xf numFmtId="1" fontId="6" fillId="2" borderId="39" xfId="0" applyNumberFormat="1" applyFont="1" applyBorder="1" applyAlignment="1">
      <alignment horizontal="left" vertical="center" wrapText="1"/>
    </xf>
    <xf numFmtId="0" fontId="0" fillId="2" borderId="40" xfId="0" applyNumberFormat="1" applyBorder="1" applyAlignment="1">
      <alignment vertical="center" wrapText="1"/>
    </xf>
    <xf numFmtId="0" fontId="0" fillId="2" borderId="35" xfId="0" applyNumberFormat="1" applyBorder="1" applyAlignment="1">
      <alignment vertical="center" wrapText="1"/>
    </xf>
    <xf numFmtId="1" fontId="6" fillId="2" borderId="41" xfId="0" applyNumberFormat="1" applyFont="1" applyBorder="1" applyAlignment="1">
      <alignment horizontal="left" vertical="center" wrapText="1"/>
    </xf>
    <xf numFmtId="0" fontId="0" fillId="2" borderId="42" xfId="0" applyNumberFormat="1" applyBorder="1" applyAlignment="1">
      <alignment vertical="center" wrapText="1"/>
    </xf>
    <xf numFmtId="0" fontId="0" fillId="2" borderId="25" xfId="0" applyNumberFormat="1" applyBorder="1" applyAlignment="1">
      <alignment vertical="center" wrapText="1"/>
    </xf>
    <xf numFmtId="0" fontId="0" fillId="2" borderId="43" xfId="0" applyNumberFormat="1" applyBorder="1" applyAlignment="1">
      <alignment/>
    </xf>
    <xf numFmtId="0" fontId="0" fillId="2" borderId="44" xfId="0" applyNumberFormat="1" applyBorder="1" applyAlignment="1">
      <alignment/>
    </xf>
    <xf numFmtId="1" fontId="3" fillId="2" borderId="45" xfId="0" applyNumberFormat="1" applyFont="1" applyBorder="1" applyAlignment="1">
      <alignment horizontal="left" vertical="center" wrapText="1"/>
    </xf>
    <xf numFmtId="0" fontId="0" fillId="2" borderId="46" xfId="0" applyNumberFormat="1" applyBorder="1" applyAlignment="1">
      <alignment vertical="center" wrapText="1"/>
    </xf>
    <xf numFmtId="0" fontId="0" fillId="2" borderId="47" xfId="0" applyNumberFormat="1" applyBorder="1" applyAlignment="1">
      <alignment vertical="center" wrapText="1"/>
    </xf>
    <xf numFmtId="1" fontId="3" fillId="2" borderId="41" xfId="0" applyNumberFormat="1" applyFont="1" applyBorder="1" applyAlignment="1">
      <alignment horizontal="left" vertical="center" wrapText="1"/>
    </xf>
    <xf numFmtId="1" fontId="3" fillId="2" borderId="48" xfId="0" applyNumberFormat="1" applyFont="1" applyBorder="1" applyAlignment="1">
      <alignment horizontal="left" vertical="center" wrapText="1"/>
    </xf>
    <xf numFmtId="0" fontId="0" fillId="2" borderId="49" xfId="0" applyNumberFormat="1" applyBorder="1" applyAlignment="1">
      <alignment vertical="center" wrapText="1"/>
    </xf>
    <xf numFmtId="0" fontId="0" fillId="2" borderId="30" xfId="0" applyNumberFormat="1" applyBorder="1" applyAlignment="1">
      <alignment vertical="center" wrapText="1"/>
    </xf>
    <xf numFmtId="0" fontId="10" fillId="2" borderId="6" xfId="0" applyNumberFormat="1" applyFont="1" applyBorder="1" applyAlignment="1">
      <alignment vertical="top"/>
    </xf>
    <xf numFmtId="0" fontId="0" fillId="2" borderId="0" xfId="0" applyNumberFormat="1" applyFont="1" applyBorder="1" applyAlignment="1">
      <alignment/>
    </xf>
    <xf numFmtId="0" fontId="0" fillId="2" borderId="36" xfId="0" applyNumberFormat="1" applyFont="1" applyBorder="1" applyAlignment="1">
      <alignment/>
    </xf>
    <xf numFmtId="0" fontId="10" fillId="2" borderId="39" xfId="0" applyNumberFormat="1" applyFont="1" applyBorder="1" applyAlignment="1">
      <alignment vertical="top"/>
    </xf>
    <xf numFmtId="0" fontId="0" fillId="2" borderId="40" xfId="0" applyNumberFormat="1" applyFont="1" applyBorder="1" applyAlignment="1">
      <alignment/>
    </xf>
    <xf numFmtId="0" fontId="0" fillId="2" borderId="35" xfId="0" applyNumberFormat="1" applyFont="1" applyBorder="1" applyAlignment="1">
      <alignment/>
    </xf>
    <xf numFmtId="1" fontId="21" fillId="2" borderId="39" xfId="0" applyNumberFormat="1" applyFont="1" applyBorder="1" applyAlignment="1">
      <alignment horizontal="left" vertical="center" wrapText="1"/>
    </xf>
    <xf numFmtId="0" fontId="0" fillId="2" borderId="40" xfId="0" applyNumberFormat="1" applyFont="1" applyBorder="1" applyAlignment="1">
      <alignment vertical="center" wrapText="1"/>
    </xf>
    <xf numFmtId="0" fontId="0" fillId="2" borderId="35" xfId="0" applyNumberFormat="1" applyFont="1" applyBorder="1" applyAlignment="1">
      <alignment vertical="center" wrapText="1"/>
    </xf>
    <xf numFmtId="1" fontId="21" fillId="2" borderId="41" xfId="0" applyNumberFormat="1" applyFont="1" applyBorder="1" applyAlignment="1">
      <alignment horizontal="left" vertical="center" wrapText="1"/>
    </xf>
    <xf numFmtId="0" fontId="0" fillId="2" borderId="42" xfId="0" applyNumberFormat="1" applyFont="1" applyBorder="1" applyAlignment="1">
      <alignment vertical="center" wrapText="1"/>
    </xf>
    <xf numFmtId="0" fontId="0" fillId="2" borderId="25" xfId="0" applyNumberFormat="1" applyFont="1" applyBorder="1" applyAlignment="1">
      <alignment vertical="center" wrapText="1"/>
    </xf>
    <xf numFmtId="1" fontId="21" fillId="2" borderId="6" xfId="0" applyNumberFormat="1" applyFont="1" applyBorder="1" applyAlignment="1">
      <alignment horizontal="left" vertical="center" wrapText="1"/>
    </xf>
    <xf numFmtId="0" fontId="0" fillId="2" borderId="0" xfId="0" applyNumberFormat="1" applyFont="1" applyAlignment="1">
      <alignment vertical="center" wrapText="1"/>
    </xf>
    <xf numFmtId="0" fontId="0" fillId="2" borderId="36" xfId="0" applyNumberFormat="1" applyFont="1" applyBorder="1" applyAlignment="1">
      <alignment vertical="center" wrapText="1"/>
    </xf>
    <xf numFmtId="1" fontId="21" fillId="2" borderId="28" xfId="0" applyNumberFormat="1" applyFont="1" applyBorder="1" applyAlignment="1">
      <alignment horizontal="left" vertical="center" wrapText="1"/>
    </xf>
    <xf numFmtId="0" fontId="0" fillId="2" borderId="28" xfId="0" applyNumberFormat="1" applyFont="1" applyBorder="1" applyAlignment="1">
      <alignment vertical="center" wrapText="1"/>
    </xf>
    <xf numFmtId="0" fontId="0" fillId="2" borderId="43" xfId="0" applyNumberFormat="1" applyFont="1" applyBorder="1" applyAlignment="1">
      <alignment/>
    </xf>
    <xf numFmtId="0" fontId="0" fillId="2" borderId="44" xfId="0" applyNumberFormat="1" applyFont="1" applyBorder="1" applyAlignment="1">
      <alignment/>
    </xf>
    <xf numFmtId="1" fontId="22" fillId="2" borderId="49" xfId="0" applyNumberFormat="1" applyFont="1" applyBorder="1" applyAlignment="1">
      <alignment horizontal="left" vertical="center" wrapText="1"/>
    </xf>
    <xf numFmtId="0" fontId="0" fillId="2" borderId="49" xfId="0" applyNumberFormat="1" applyFont="1" applyBorder="1" applyAlignment="1">
      <alignment vertical="center" wrapText="1"/>
    </xf>
    <xf numFmtId="0" fontId="0" fillId="2" borderId="30" xfId="0" applyNumberFormat="1" applyFont="1" applyBorder="1" applyAlignment="1">
      <alignment vertical="center" wrapText="1"/>
    </xf>
    <xf numFmtId="1" fontId="22" fillId="2" borderId="48" xfId="0" applyNumberFormat="1" applyFont="1" applyBorder="1" applyAlignment="1">
      <alignment horizontal="left" vertical="center" wrapText="1"/>
    </xf>
    <xf numFmtId="0" fontId="10" fillId="2" borderId="50" xfId="0" applyNumberFormat="1" applyFont="1" applyBorder="1" applyAlignment="1">
      <alignment vertical="center"/>
    </xf>
    <xf numFmtId="0" fontId="0" fillId="2" borderId="3" xfId="0" applyNumberFormat="1" applyFont="1" applyBorder="1" applyAlignment="1">
      <alignment vertical="center"/>
    </xf>
    <xf numFmtId="0" fontId="0" fillId="2" borderId="4" xfId="0" applyNumberFormat="1" applyFont="1" applyBorder="1" applyAlignment="1">
      <alignment vertical="center"/>
    </xf>
    <xf numFmtId="166" fontId="0" fillId="2" borderId="37" xfId="0" applyNumberFormat="1" applyFont="1" applyBorder="1" applyAlignment="1">
      <alignment horizontal="center"/>
    </xf>
    <xf numFmtId="0" fontId="0" fillId="2" borderId="38" xfId="0" applyNumberFormat="1" applyFont="1" applyBorder="1" applyAlignment="1">
      <alignment/>
    </xf>
    <xf numFmtId="0" fontId="0" fillId="2" borderId="24" xfId="0" applyNumberFormat="1" applyFont="1" applyBorder="1" applyAlignment="1">
      <alignment/>
    </xf>
    <xf numFmtId="0" fontId="0" fillId="2" borderId="26" xfId="0" applyNumberFormat="1" applyFont="1" applyBorder="1" applyAlignment="1">
      <alignment/>
    </xf>
    <xf numFmtId="0" fontId="0" fillId="2" borderId="24" xfId="0" applyNumberFormat="1" applyFont="1" applyBorder="1" applyAlignment="1" quotePrefix="1">
      <alignment/>
    </xf>
    <xf numFmtId="1" fontId="22" fillId="2" borderId="41" xfId="0" applyNumberFormat="1" applyFont="1" applyBorder="1" applyAlignment="1">
      <alignment horizontal="left" vertical="center" wrapText="1"/>
    </xf>
    <xf numFmtId="0" fontId="0" fillId="2" borderId="42" xfId="0" applyNumberFormat="1" applyFont="1" applyBorder="1" applyAlignment="1">
      <alignment vertical="center" wrapText="1"/>
    </xf>
    <xf numFmtId="0" fontId="0" fillId="2" borderId="25" xfId="0" applyNumberFormat="1" applyFont="1" applyBorder="1" applyAlignment="1">
      <alignment vertical="center" wrapText="1"/>
    </xf>
    <xf numFmtId="0" fontId="10" fillId="2" borderId="51" xfId="0" applyNumberFormat="1" applyFont="1" applyBorder="1" applyAlignment="1">
      <alignment vertical="center"/>
    </xf>
    <xf numFmtId="0" fontId="0" fillId="2" borderId="52" xfId="0" applyNumberFormat="1" applyFont="1" applyBorder="1" applyAlignment="1">
      <alignment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2"/>
  <sheetViews>
    <sheetView workbookViewId="0" topLeftCell="A1">
      <selection activeCell="A1" sqref="A1"/>
    </sheetView>
  </sheetViews>
  <sheetFormatPr defaultColWidth="8.88671875" defaultRowHeight="15"/>
  <cols>
    <col min="1" max="1" width="3.99609375" style="61" customWidth="1"/>
    <col min="2" max="16384" width="8.77734375" style="61" customWidth="1"/>
  </cols>
  <sheetData>
    <row r="1" spans="1:9" ht="38.25" customHeight="1">
      <c r="A1" s="63"/>
      <c r="B1" s="64" t="s">
        <v>29</v>
      </c>
      <c r="C1" s="65"/>
      <c r="D1" s="66"/>
      <c r="E1" s="65"/>
      <c r="F1" s="65"/>
      <c r="G1" s="67"/>
      <c r="H1" s="68"/>
      <c r="I1" s="69"/>
    </row>
    <row r="2" spans="1:9" ht="20.25" customHeight="1">
      <c r="A2" s="70">
        <v>1</v>
      </c>
      <c r="B2" s="235" t="s">
        <v>44</v>
      </c>
      <c r="C2" s="235"/>
      <c r="D2" s="235"/>
      <c r="E2" s="235"/>
      <c r="F2" s="235"/>
      <c r="G2" s="235"/>
      <c r="H2" s="235"/>
      <c r="I2" s="235"/>
    </row>
    <row r="3" spans="1:9" ht="34.5" customHeight="1">
      <c r="A3" s="70">
        <v>2</v>
      </c>
      <c r="B3" s="235" t="s">
        <v>45</v>
      </c>
      <c r="C3" s="235"/>
      <c r="D3" s="235"/>
      <c r="E3" s="235"/>
      <c r="F3" s="235"/>
      <c r="G3" s="235"/>
      <c r="H3" s="235"/>
      <c r="I3" s="235"/>
    </row>
    <row r="4" spans="1:9" ht="34.5" customHeight="1">
      <c r="A4" s="70">
        <v>3</v>
      </c>
      <c r="B4" s="235" t="s">
        <v>39</v>
      </c>
      <c r="C4" s="235"/>
      <c r="D4" s="235"/>
      <c r="E4" s="235"/>
      <c r="F4" s="235"/>
      <c r="G4" s="235"/>
      <c r="H4" s="235"/>
      <c r="I4" s="235"/>
    </row>
    <row r="5" spans="1:9" ht="19.5" customHeight="1">
      <c r="A5" s="70">
        <v>4</v>
      </c>
      <c r="B5" s="233" t="s">
        <v>56</v>
      </c>
      <c r="C5" s="234"/>
      <c r="D5" s="234"/>
      <c r="E5" s="234"/>
      <c r="F5" s="234"/>
      <c r="G5" s="234"/>
      <c r="H5" s="234"/>
      <c r="I5" s="234"/>
    </row>
    <row r="6" spans="1:9" ht="19.5" customHeight="1">
      <c r="A6" s="70">
        <v>5</v>
      </c>
      <c r="B6" s="233" t="s">
        <v>40</v>
      </c>
      <c r="C6" s="234"/>
      <c r="D6" s="234"/>
      <c r="E6" s="234"/>
      <c r="F6" s="234"/>
      <c r="G6" s="234"/>
      <c r="H6" s="234"/>
      <c r="I6" s="234"/>
    </row>
    <row r="7" spans="1:9" ht="30" customHeight="1">
      <c r="A7" s="70">
        <v>6</v>
      </c>
      <c r="B7" s="233" t="s">
        <v>57</v>
      </c>
      <c r="C7" s="234"/>
      <c r="D7" s="234"/>
      <c r="E7" s="234"/>
      <c r="F7" s="234"/>
      <c r="G7" s="234"/>
      <c r="H7" s="234"/>
      <c r="I7" s="234"/>
    </row>
    <row r="8" spans="1:9" ht="19.5" customHeight="1">
      <c r="A8" s="70">
        <v>7</v>
      </c>
      <c r="B8" s="233" t="s">
        <v>58</v>
      </c>
      <c r="C8" s="234"/>
      <c r="D8" s="234"/>
      <c r="E8" s="234"/>
      <c r="F8" s="234"/>
      <c r="G8" s="234"/>
      <c r="H8" s="234"/>
      <c r="I8" s="234"/>
    </row>
    <row r="9" spans="1:9" ht="66" customHeight="1">
      <c r="A9" s="70"/>
      <c r="B9" s="238" t="s">
        <v>51</v>
      </c>
      <c r="C9" s="239"/>
      <c r="D9" s="239"/>
      <c r="E9" s="239"/>
      <c r="F9" s="239"/>
      <c r="G9" s="239"/>
      <c r="H9" s="239"/>
      <c r="I9" s="239"/>
    </row>
    <row r="10" spans="1:9" ht="32.25" customHeight="1">
      <c r="A10" s="70">
        <v>8</v>
      </c>
      <c r="B10" s="236" t="s">
        <v>62</v>
      </c>
      <c r="C10" s="234"/>
      <c r="D10" s="234"/>
      <c r="E10" s="234"/>
      <c r="F10" s="234"/>
      <c r="G10" s="234"/>
      <c r="H10" s="234"/>
      <c r="I10" s="234"/>
    </row>
    <row r="11" spans="1:9" ht="20.25" customHeight="1">
      <c r="A11" s="70">
        <v>9</v>
      </c>
      <c r="B11" s="236" t="s">
        <v>38</v>
      </c>
      <c r="C11" s="234"/>
      <c r="D11" s="234"/>
      <c r="E11" s="234"/>
      <c r="F11" s="234"/>
      <c r="G11" s="234"/>
      <c r="H11" s="234"/>
      <c r="I11" s="234"/>
    </row>
    <row r="12" spans="1:9" ht="45.75" customHeight="1">
      <c r="A12" s="70">
        <v>10</v>
      </c>
      <c r="B12" s="236" t="s">
        <v>46</v>
      </c>
      <c r="C12" s="234"/>
      <c r="D12" s="234"/>
      <c r="E12" s="234"/>
      <c r="F12" s="234"/>
      <c r="G12" s="234"/>
      <c r="H12" s="234"/>
      <c r="I12" s="234"/>
    </row>
    <row r="13" spans="1:9" ht="36" customHeight="1">
      <c r="A13" s="70">
        <v>11</v>
      </c>
      <c r="B13" s="236" t="s">
        <v>47</v>
      </c>
      <c r="C13" s="234"/>
      <c r="D13" s="234"/>
      <c r="E13" s="234"/>
      <c r="F13" s="234"/>
      <c r="G13" s="234"/>
      <c r="H13" s="234"/>
      <c r="I13" s="234"/>
    </row>
    <row r="14" spans="1:9" ht="19.5" customHeight="1">
      <c r="A14" s="70">
        <v>12</v>
      </c>
      <c r="B14" s="237" t="s">
        <v>37</v>
      </c>
      <c r="C14" s="234"/>
      <c r="D14" s="234"/>
      <c r="E14" s="234"/>
      <c r="F14" s="234"/>
      <c r="G14" s="234"/>
      <c r="H14" s="234"/>
      <c r="I14" s="234"/>
    </row>
    <row r="15" spans="1:9" ht="36" customHeight="1">
      <c r="A15" s="70">
        <v>13</v>
      </c>
      <c r="B15" s="237" t="s">
        <v>41</v>
      </c>
      <c r="C15" s="234"/>
      <c r="D15" s="234"/>
      <c r="E15" s="234"/>
      <c r="F15" s="234"/>
      <c r="G15" s="234"/>
      <c r="H15" s="234"/>
      <c r="I15" s="234"/>
    </row>
    <row r="16" spans="1:9" ht="19.5" customHeight="1">
      <c r="A16" s="70">
        <v>14</v>
      </c>
      <c r="B16" s="236" t="s">
        <v>60</v>
      </c>
      <c r="C16" s="234"/>
      <c r="D16" s="234"/>
      <c r="E16" s="234"/>
      <c r="F16" s="234"/>
      <c r="G16" s="234"/>
      <c r="H16" s="234"/>
      <c r="I16" s="234"/>
    </row>
    <row r="17" spans="1:9" ht="19.5" customHeight="1">
      <c r="A17" s="70">
        <v>15</v>
      </c>
      <c r="B17" s="236" t="s">
        <v>61</v>
      </c>
      <c r="C17" s="234"/>
      <c r="D17" s="234"/>
      <c r="E17" s="234"/>
      <c r="F17" s="234"/>
      <c r="G17" s="234"/>
      <c r="H17" s="234"/>
      <c r="I17" s="234"/>
    </row>
    <row r="18" spans="1:9" ht="19.5" customHeight="1">
      <c r="A18" s="70">
        <v>16</v>
      </c>
      <c r="B18" s="236" t="s">
        <v>36</v>
      </c>
      <c r="C18" s="234"/>
      <c r="D18" s="234"/>
      <c r="E18" s="234"/>
      <c r="F18" s="234"/>
      <c r="G18" s="234"/>
      <c r="H18" s="234"/>
      <c r="I18" s="234"/>
    </row>
    <row r="19" spans="1:9" ht="19.5" customHeight="1">
      <c r="A19" s="70">
        <v>17</v>
      </c>
      <c r="B19" s="236" t="s">
        <v>59</v>
      </c>
      <c r="C19" s="234"/>
      <c r="D19" s="234"/>
      <c r="E19" s="234"/>
      <c r="F19" s="234"/>
      <c r="G19" s="234"/>
      <c r="H19" s="234"/>
      <c r="I19" s="234"/>
    </row>
    <row r="20" spans="1:9" ht="36" customHeight="1">
      <c r="A20" s="70">
        <v>18</v>
      </c>
      <c r="B20" s="237" t="s">
        <v>42</v>
      </c>
      <c r="C20" s="234"/>
      <c r="D20" s="234"/>
      <c r="E20" s="234"/>
      <c r="F20" s="234"/>
      <c r="G20" s="234"/>
      <c r="H20" s="234"/>
      <c r="I20" s="234"/>
    </row>
    <row r="21" spans="1:9" ht="39.75" customHeight="1">
      <c r="A21" s="240" t="s">
        <v>43</v>
      </c>
      <c r="B21" s="241"/>
      <c r="C21" s="241"/>
      <c r="D21" s="241"/>
      <c r="E21" s="241"/>
      <c r="F21" s="241"/>
      <c r="G21" s="241"/>
      <c r="H21" s="241"/>
      <c r="I21" s="241"/>
    </row>
    <row r="22" spans="2:9" ht="28.5" customHeight="1">
      <c r="B22" s="62"/>
      <c r="C22" s="62"/>
      <c r="D22" s="62"/>
      <c r="E22" s="62"/>
      <c r="F22" s="62"/>
      <c r="G22" s="62"/>
      <c r="H22" s="62"/>
      <c r="I22" s="62"/>
    </row>
  </sheetData>
  <sheetProtection password="CC3D" sheet="1" objects="1" scenarios="1"/>
  <mergeCells count="20">
    <mergeCell ref="A21:I21"/>
    <mergeCell ref="B11:I11"/>
    <mergeCell ref="B19:I19"/>
    <mergeCell ref="B2:I2"/>
    <mergeCell ref="B3:I3"/>
    <mergeCell ref="B14:I14"/>
    <mergeCell ref="B15:I15"/>
    <mergeCell ref="B5:I5"/>
    <mergeCell ref="B6:I6"/>
    <mergeCell ref="B7:I7"/>
    <mergeCell ref="B8:I8"/>
    <mergeCell ref="B4:I4"/>
    <mergeCell ref="B12:I12"/>
    <mergeCell ref="B20:I20"/>
    <mergeCell ref="B9:I9"/>
    <mergeCell ref="B10:I10"/>
    <mergeCell ref="B13:I13"/>
    <mergeCell ref="B17:I17"/>
    <mergeCell ref="B18:I18"/>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68"/>
  <sheetViews>
    <sheetView showZeros="0" showOutlineSymbols="0" view="pageBreakPreview" zoomScale="75" zoomScaleNormal="75" zoomScaleSheetLayoutView="75" workbookViewId="0" topLeftCell="A50">
      <selection activeCell="G65" sqref="G65:H65"/>
    </sheetView>
  </sheetViews>
  <sheetFormatPr defaultColWidth="8.77734375" defaultRowHeight="15"/>
  <cols>
    <col min="1" max="1" width="7.88671875" style="24"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9" width="11.77734375" style="0" customWidth="1"/>
    <col min="10" max="10" width="16.77734375" style="0" customWidth="1"/>
    <col min="11" max="19" width="10.5546875" style="0" customWidth="1"/>
    <col min="20" max="20" width="135.6640625" style="0" customWidth="1"/>
    <col min="21" max="21" width="145.6640625" style="0" customWidth="1"/>
    <col min="22" max="16384" width="10.5546875" style="0" customWidth="1"/>
  </cols>
  <sheetData>
    <row r="1" spans="1:8" ht="15.75">
      <c r="A1" s="37"/>
      <c r="B1" s="35" t="s">
        <v>0</v>
      </c>
      <c r="C1" s="36"/>
      <c r="D1" s="36"/>
      <c r="E1" s="36"/>
      <c r="F1" s="36"/>
      <c r="G1" s="37"/>
      <c r="H1" s="36"/>
    </row>
    <row r="2" spans="1:8" ht="15">
      <c r="A2" s="34"/>
      <c r="B2" s="15" t="s">
        <v>31</v>
      </c>
      <c r="C2" s="2"/>
      <c r="D2" s="2"/>
      <c r="E2" s="2"/>
      <c r="F2" s="2"/>
      <c r="G2" s="34"/>
      <c r="H2" s="2"/>
    </row>
    <row r="3" spans="1:10" ht="15">
      <c r="A3" s="20"/>
      <c r="B3" s="14" t="s">
        <v>1</v>
      </c>
      <c r="C3" s="42"/>
      <c r="D3" s="42"/>
      <c r="E3" s="42"/>
      <c r="F3" s="42"/>
      <c r="G3" s="41"/>
      <c r="H3" s="40"/>
      <c r="I3" s="79" t="s">
        <v>52</v>
      </c>
      <c r="J3" s="79"/>
    </row>
    <row r="4" spans="1:20" ht="15">
      <c r="A4" s="74" t="s">
        <v>28</v>
      </c>
      <c r="B4" s="16" t="s">
        <v>3</v>
      </c>
      <c r="C4" s="4" t="s">
        <v>4</v>
      </c>
      <c r="D4" s="3" t="s">
        <v>5</v>
      </c>
      <c r="E4" s="5" t="s">
        <v>6</v>
      </c>
      <c r="F4" s="5" t="s">
        <v>7</v>
      </c>
      <c r="G4" s="21" t="s">
        <v>8</v>
      </c>
      <c r="H4" s="5" t="s">
        <v>9</v>
      </c>
      <c r="I4" s="21" t="s">
        <v>8</v>
      </c>
      <c r="J4" s="4" t="s">
        <v>9</v>
      </c>
      <c r="K4" s="83" t="s">
        <v>54</v>
      </c>
      <c r="L4" s="82" t="s">
        <v>55</v>
      </c>
      <c r="M4" s="83" t="s">
        <v>8</v>
      </c>
      <c r="N4" s="83" t="s">
        <v>54</v>
      </c>
      <c r="O4" s="82" t="s">
        <v>55</v>
      </c>
      <c r="P4" s="83" t="s">
        <v>8</v>
      </c>
      <c r="Q4" s="83" t="s">
        <v>54</v>
      </c>
      <c r="R4" s="82" t="s">
        <v>55</v>
      </c>
      <c r="S4" s="83" t="s">
        <v>8</v>
      </c>
      <c r="T4" s="83" t="s">
        <v>53</v>
      </c>
    </row>
    <row r="5" spans="1:20" ht="15.75" thickBot="1">
      <c r="A5" s="26"/>
      <c r="B5" s="52"/>
      <c r="C5" s="53"/>
      <c r="D5" s="54" t="s">
        <v>10</v>
      </c>
      <c r="E5" s="55"/>
      <c r="F5" s="56" t="s">
        <v>11</v>
      </c>
      <c r="G5" s="57"/>
      <c r="H5" s="58"/>
      <c r="I5" s="57"/>
      <c r="J5" s="80"/>
      <c r="K5" s="81"/>
      <c r="L5" s="81"/>
      <c r="M5" s="81"/>
      <c r="N5" s="81"/>
      <c r="O5" s="81"/>
      <c r="P5" s="81"/>
      <c r="Q5" s="81"/>
      <c r="R5" s="81"/>
      <c r="S5" s="81"/>
      <c r="T5" s="81"/>
    </row>
    <row r="6" spans="1:8" s="47" customFormat="1" ht="30" customHeight="1" thickTop="1">
      <c r="A6" s="45"/>
      <c r="B6" s="44" t="s">
        <v>12</v>
      </c>
      <c r="C6" s="248" t="s">
        <v>30</v>
      </c>
      <c r="D6" s="249"/>
      <c r="E6" s="249"/>
      <c r="F6" s="250"/>
      <c r="G6" s="45"/>
      <c r="H6" s="46" t="s">
        <v>2</v>
      </c>
    </row>
    <row r="7" spans="1:8" ht="36" customHeight="1">
      <c r="A7" s="22"/>
      <c r="B7" s="17"/>
      <c r="C7" s="38" t="s">
        <v>19</v>
      </c>
      <c r="D7" s="11"/>
      <c r="E7" s="9" t="s">
        <v>2</v>
      </c>
      <c r="F7" s="9" t="s">
        <v>2</v>
      </c>
      <c r="G7" s="22" t="s">
        <v>2</v>
      </c>
      <c r="H7" s="25"/>
    </row>
    <row r="8" spans="1:8" ht="36" customHeight="1">
      <c r="A8" s="22"/>
      <c r="B8" s="17"/>
      <c r="C8" s="39" t="s">
        <v>20</v>
      </c>
      <c r="D8" s="11"/>
      <c r="E8" s="8"/>
      <c r="F8" s="11"/>
      <c r="G8" s="22"/>
      <c r="H8" s="25"/>
    </row>
    <row r="9" spans="1:8" ht="36" customHeight="1">
      <c r="A9" s="22"/>
      <c r="B9" s="7"/>
      <c r="C9" s="39" t="s">
        <v>23</v>
      </c>
      <c r="D9" s="11"/>
      <c r="E9" s="10"/>
      <c r="F9" s="9"/>
      <c r="G9" s="22"/>
      <c r="H9" s="25"/>
    </row>
    <row r="10" spans="1:8" ht="48" customHeight="1">
      <c r="A10" s="22"/>
      <c r="B10" s="7"/>
      <c r="C10" s="39" t="s">
        <v>24</v>
      </c>
      <c r="D10" s="11"/>
      <c r="E10" s="10"/>
      <c r="F10" s="9"/>
      <c r="G10" s="22"/>
      <c r="H10" s="25"/>
    </row>
    <row r="11" spans="1:8" ht="36" customHeight="1">
      <c r="A11" s="22"/>
      <c r="B11" s="13"/>
      <c r="C11" s="39" t="s">
        <v>25</v>
      </c>
      <c r="D11" s="11"/>
      <c r="E11" s="10"/>
      <c r="F11" s="9"/>
      <c r="G11" s="22"/>
      <c r="H11" s="25"/>
    </row>
    <row r="12" spans="1:8" ht="36" customHeight="1">
      <c r="A12" s="22"/>
      <c r="B12" s="17"/>
      <c r="C12" s="39" t="s">
        <v>26</v>
      </c>
      <c r="D12" s="11"/>
      <c r="E12" s="8"/>
      <c r="F12" s="11"/>
      <c r="G12" s="22"/>
      <c r="H12" s="25"/>
    </row>
    <row r="13" spans="1:8" ht="36" customHeight="1">
      <c r="A13" s="22"/>
      <c r="B13" s="6"/>
      <c r="C13" s="39" t="s">
        <v>27</v>
      </c>
      <c r="D13" s="11"/>
      <c r="E13" s="10"/>
      <c r="F13" s="9"/>
      <c r="G13" s="22"/>
      <c r="H13" s="25"/>
    </row>
    <row r="14" spans="1:8" ht="30" customHeight="1" thickBot="1">
      <c r="A14" s="23"/>
      <c r="B14" s="43" t="str">
        <f>B6</f>
        <v>A</v>
      </c>
      <c r="C14" s="251" t="str">
        <f>C6</f>
        <v>(INSERT LOCATION AND TYPE OF WORK) </v>
      </c>
      <c r="D14" s="252"/>
      <c r="E14" s="252"/>
      <c r="F14" s="253"/>
      <c r="G14" s="23" t="s">
        <v>17</v>
      </c>
      <c r="H14" s="23">
        <f>SUM(H6:H13)</f>
        <v>0</v>
      </c>
    </row>
    <row r="15" spans="1:8" s="47" customFormat="1" ht="30" customHeight="1" thickTop="1">
      <c r="A15" s="45"/>
      <c r="B15" s="44" t="s">
        <v>13</v>
      </c>
      <c r="C15" s="248" t="s">
        <v>30</v>
      </c>
      <c r="D15" s="249"/>
      <c r="E15" s="249"/>
      <c r="F15" s="250"/>
      <c r="G15" s="45"/>
      <c r="H15" s="46"/>
    </row>
    <row r="16" spans="1:8" ht="36" customHeight="1">
      <c r="A16" s="22"/>
      <c r="B16" s="17"/>
      <c r="C16" s="38" t="s">
        <v>19</v>
      </c>
      <c r="D16" s="11"/>
      <c r="E16" s="9" t="s">
        <v>2</v>
      </c>
      <c r="F16" s="9" t="s">
        <v>2</v>
      </c>
      <c r="G16" s="22" t="s">
        <v>2</v>
      </c>
      <c r="H16" s="25"/>
    </row>
    <row r="17" spans="1:8" ht="36" customHeight="1">
      <c r="A17" s="22"/>
      <c r="B17" s="17"/>
      <c r="C17" s="39" t="s">
        <v>20</v>
      </c>
      <c r="D17" s="11"/>
      <c r="E17" s="8"/>
      <c r="F17" s="11"/>
      <c r="G17" s="22"/>
      <c r="H17" s="25"/>
    </row>
    <row r="18" spans="1:8" ht="36" customHeight="1">
      <c r="A18" s="22"/>
      <c r="B18" s="18"/>
      <c r="C18" s="39" t="s">
        <v>21</v>
      </c>
      <c r="D18" s="11"/>
      <c r="E18" s="10"/>
      <c r="F18" s="9"/>
      <c r="G18" s="22"/>
      <c r="H18" s="25"/>
    </row>
    <row r="19" spans="1:8" ht="36" customHeight="1">
      <c r="A19" s="22"/>
      <c r="B19" s="7"/>
      <c r="C19" s="39" t="s">
        <v>22</v>
      </c>
      <c r="D19" s="11"/>
      <c r="E19" s="9"/>
      <c r="F19" s="9"/>
      <c r="G19" s="22"/>
      <c r="H19" s="25"/>
    </row>
    <row r="20" spans="1:8" ht="36" customHeight="1">
      <c r="A20" s="22"/>
      <c r="B20" s="7"/>
      <c r="C20" s="39" t="s">
        <v>23</v>
      </c>
      <c r="D20" s="11"/>
      <c r="E20" s="10"/>
      <c r="F20" s="9"/>
      <c r="G20" s="22"/>
      <c r="H20" s="25"/>
    </row>
    <row r="21" spans="1:8" ht="48" customHeight="1">
      <c r="A21" s="22"/>
      <c r="B21" s="7"/>
      <c r="C21" s="39" t="s">
        <v>24</v>
      </c>
      <c r="D21" s="11"/>
      <c r="E21" s="10"/>
      <c r="F21" s="9"/>
      <c r="G21" s="22"/>
      <c r="H21" s="25"/>
    </row>
    <row r="22" spans="1:8" ht="36" customHeight="1">
      <c r="A22" s="22"/>
      <c r="B22" s="13"/>
      <c r="C22" s="39" t="s">
        <v>25</v>
      </c>
      <c r="D22" s="11"/>
      <c r="E22" s="10"/>
      <c r="F22" s="9"/>
      <c r="G22" s="22"/>
      <c r="H22" s="25"/>
    </row>
    <row r="23" spans="1:8" ht="36" customHeight="1">
      <c r="A23" s="22"/>
      <c r="B23" s="17"/>
      <c r="C23" s="39" t="s">
        <v>26</v>
      </c>
      <c r="D23" s="11"/>
      <c r="E23" s="8"/>
      <c r="F23" s="11"/>
      <c r="G23" s="22"/>
      <c r="H23" s="25"/>
    </row>
    <row r="24" spans="1:8" ht="36" customHeight="1">
      <c r="A24" s="22"/>
      <c r="B24" s="6"/>
      <c r="C24" s="39" t="s">
        <v>27</v>
      </c>
      <c r="D24" s="11"/>
      <c r="E24" s="10"/>
      <c r="F24" s="9"/>
      <c r="G24" s="22"/>
      <c r="H24" s="25"/>
    </row>
    <row r="25" spans="1:8" s="47" customFormat="1" ht="30" customHeight="1" thickBot="1">
      <c r="A25" s="48"/>
      <c r="B25" s="43" t="str">
        <f>B15</f>
        <v>B</v>
      </c>
      <c r="C25" s="251" t="str">
        <f>C15</f>
        <v>(INSERT LOCATION AND TYPE OF WORK) </v>
      </c>
      <c r="D25" s="252"/>
      <c r="E25" s="252"/>
      <c r="F25" s="253"/>
      <c r="G25" s="48" t="s">
        <v>17</v>
      </c>
      <c r="H25" s="48">
        <f>SUM(H15:H24)</f>
        <v>0</v>
      </c>
    </row>
    <row r="26" spans="1:8" s="47" customFormat="1" ht="30" customHeight="1" thickTop="1">
      <c r="A26" s="45"/>
      <c r="B26" s="44" t="s">
        <v>14</v>
      </c>
      <c r="C26" s="248" t="s">
        <v>30</v>
      </c>
      <c r="D26" s="249"/>
      <c r="E26" s="249"/>
      <c r="F26" s="250"/>
      <c r="G26" s="45"/>
      <c r="H26" s="46"/>
    </row>
    <row r="27" spans="1:8" ht="36" customHeight="1">
      <c r="A27" s="22"/>
      <c r="B27" s="17"/>
      <c r="C27" s="38" t="s">
        <v>19</v>
      </c>
      <c r="D27" s="11"/>
      <c r="E27" s="9" t="s">
        <v>2</v>
      </c>
      <c r="F27" s="9" t="s">
        <v>2</v>
      </c>
      <c r="G27" s="22" t="s">
        <v>2</v>
      </c>
      <c r="H27" s="25"/>
    </row>
    <row r="28" spans="1:8" ht="36" customHeight="1">
      <c r="A28" s="22"/>
      <c r="B28" s="17"/>
      <c r="C28" s="39" t="s">
        <v>20</v>
      </c>
      <c r="D28" s="11"/>
      <c r="E28" s="8"/>
      <c r="F28" s="11"/>
      <c r="G28" s="22"/>
      <c r="H28" s="25"/>
    </row>
    <row r="29" spans="1:8" ht="36" customHeight="1">
      <c r="A29" s="22"/>
      <c r="B29" s="18"/>
      <c r="C29" s="39" t="s">
        <v>21</v>
      </c>
      <c r="D29" s="11"/>
      <c r="E29" s="10"/>
      <c r="F29" s="9"/>
      <c r="G29" s="22"/>
      <c r="H29" s="25"/>
    </row>
    <row r="30" spans="1:8" ht="36" customHeight="1">
      <c r="A30" s="22"/>
      <c r="B30" s="7"/>
      <c r="C30" s="39" t="s">
        <v>22</v>
      </c>
      <c r="D30" s="11"/>
      <c r="E30" s="9"/>
      <c r="F30" s="9"/>
      <c r="G30" s="22"/>
      <c r="H30" s="25"/>
    </row>
    <row r="31" spans="1:8" ht="36" customHeight="1">
      <c r="A31" s="22"/>
      <c r="B31" s="7"/>
      <c r="C31" s="39" t="s">
        <v>23</v>
      </c>
      <c r="D31" s="11"/>
      <c r="E31" s="10"/>
      <c r="F31" s="9"/>
      <c r="G31" s="22"/>
      <c r="H31" s="25"/>
    </row>
    <row r="32" spans="1:8" ht="48" customHeight="1">
      <c r="A32" s="22"/>
      <c r="B32" s="7"/>
      <c r="C32" s="39" t="s">
        <v>24</v>
      </c>
      <c r="D32" s="11"/>
      <c r="E32" s="10"/>
      <c r="F32" s="9"/>
      <c r="G32" s="22"/>
      <c r="H32" s="25"/>
    </row>
    <row r="33" spans="1:8" ht="36" customHeight="1">
      <c r="A33" s="22"/>
      <c r="B33" s="13"/>
      <c r="C33" s="39" t="s">
        <v>25</v>
      </c>
      <c r="D33" s="11"/>
      <c r="E33" s="10"/>
      <c r="F33" s="9"/>
      <c r="G33" s="22"/>
      <c r="H33" s="25"/>
    </row>
    <row r="34" spans="1:8" ht="36" customHeight="1">
      <c r="A34" s="22"/>
      <c r="B34" s="17"/>
      <c r="C34" s="39" t="s">
        <v>26</v>
      </c>
      <c r="D34" s="11"/>
      <c r="E34" s="8"/>
      <c r="F34" s="11"/>
      <c r="G34" s="22"/>
      <c r="H34" s="25"/>
    </row>
    <row r="35" spans="1:8" ht="36" customHeight="1">
      <c r="A35" s="22"/>
      <c r="B35" s="6"/>
      <c r="C35" s="39" t="s">
        <v>27</v>
      </c>
      <c r="D35" s="11"/>
      <c r="E35" s="10"/>
      <c r="F35" s="9"/>
      <c r="G35" s="22"/>
      <c r="H35" s="25"/>
    </row>
    <row r="36" spans="1:8" s="47" customFormat="1" ht="30" customHeight="1" thickBot="1">
      <c r="A36" s="48"/>
      <c r="B36" s="43" t="str">
        <f>B26</f>
        <v>C</v>
      </c>
      <c r="C36" s="251" t="str">
        <f>C26</f>
        <v>(INSERT LOCATION AND TYPE OF WORK) </v>
      </c>
      <c r="D36" s="252"/>
      <c r="E36" s="252"/>
      <c r="F36" s="253"/>
      <c r="G36" s="48" t="s">
        <v>17</v>
      </c>
      <c r="H36" s="48">
        <f>SUM(H26:H35)</f>
        <v>0</v>
      </c>
    </row>
    <row r="37" spans="1:8" s="47" customFormat="1" ht="30" customHeight="1" thickTop="1">
      <c r="A37" s="45"/>
      <c r="B37" s="44" t="s">
        <v>15</v>
      </c>
      <c r="C37" s="248" t="s">
        <v>30</v>
      </c>
      <c r="D37" s="249"/>
      <c r="E37" s="249"/>
      <c r="F37" s="250"/>
      <c r="G37" s="45"/>
      <c r="H37" s="46"/>
    </row>
    <row r="38" spans="1:8" ht="36" customHeight="1">
      <c r="A38" s="22"/>
      <c r="B38" s="17"/>
      <c r="C38" s="38" t="s">
        <v>19</v>
      </c>
      <c r="D38" s="11"/>
      <c r="E38" s="9" t="s">
        <v>2</v>
      </c>
      <c r="F38" s="9" t="s">
        <v>2</v>
      </c>
      <c r="G38" s="22" t="s">
        <v>2</v>
      </c>
      <c r="H38" s="25"/>
    </row>
    <row r="39" spans="1:8" ht="36" customHeight="1">
      <c r="A39" s="22"/>
      <c r="B39" s="17"/>
      <c r="C39" s="39" t="s">
        <v>20</v>
      </c>
      <c r="D39" s="11"/>
      <c r="E39" s="8"/>
      <c r="F39" s="11"/>
      <c r="G39" s="22"/>
      <c r="H39" s="25"/>
    </row>
    <row r="40" spans="1:8" ht="36" customHeight="1">
      <c r="A40" s="22"/>
      <c r="B40" s="18"/>
      <c r="C40" s="39" t="s">
        <v>21</v>
      </c>
      <c r="D40" s="11"/>
      <c r="E40" s="10"/>
      <c r="F40" s="9"/>
      <c r="G40" s="22"/>
      <c r="H40" s="25"/>
    </row>
    <row r="41" spans="1:8" ht="36" customHeight="1">
      <c r="A41" s="22"/>
      <c r="B41" s="7"/>
      <c r="C41" s="39" t="s">
        <v>22</v>
      </c>
      <c r="D41" s="11"/>
      <c r="E41" s="9"/>
      <c r="F41" s="9"/>
      <c r="G41" s="22"/>
      <c r="H41" s="25"/>
    </row>
    <row r="42" spans="1:8" ht="36" customHeight="1">
      <c r="A42" s="22"/>
      <c r="B42" s="7"/>
      <c r="C42" s="39" t="s">
        <v>23</v>
      </c>
      <c r="D42" s="11"/>
      <c r="E42" s="10"/>
      <c r="F42" s="9"/>
      <c r="G42" s="22"/>
      <c r="H42" s="25"/>
    </row>
    <row r="43" spans="1:8" ht="48" customHeight="1">
      <c r="A43" s="22"/>
      <c r="B43" s="7"/>
      <c r="C43" s="39" t="s">
        <v>24</v>
      </c>
      <c r="D43" s="11"/>
      <c r="E43" s="10"/>
      <c r="F43" s="9"/>
      <c r="G43" s="22"/>
      <c r="H43" s="25"/>
    </row>
    <row r="44" spans="1:8" ht="36" customHeight="1">
      <c r="A44" s="22"/>
      <c r="B44" s="13"/>
      <c r="C44" s="39" t="s">
        <v>25</v>
      </c>
      <c r="D44" s="11"/>
      <c r="E44" s="10"/>
      <c r="F44" s="9"/>
      <c r="G44" s="22"/>
      <c r="H44" s="25"/>
    </row>
    <row r="45" spans="1:8" ht="36" customHeight="1">
      <c r="A45" s="22"/>
      <c r="B45" s="17"/>
      <c r="C45" s="39" t="s">
        <v>26</v>
      </c>
      <c r="D45" s="11"/>
      <c r="E45" s="8"/>
      <c r="F45" s="11"/>
      <c r="G45" s="22"/>
      <c r="H45" s="25"/>
    </row>
    <row r="46" spans="1:8" ht="36" customHeight="1">
      <c r="A46" s="22"/>
      <c r="B46" s="6"/>
      <c r="C46" s="39" t="s">
        <v>27</v>
      </c>
      <c r="D46" s="11"/>
      <c r="E46" s="10"/>
      <c r="F46" s="9"/>
      <c r="G46" s="22"/>
      <c r="H46" s="25"/>
    </row>
    <row r="47" spans="1:8" s="47" customFormat="1" ht="30" customHeight="1" thickBot="1">
      <c r="A47" s="48"/>
      <c r="B47" s="43" t="str">
        <f>B37</f>
        <v>D</v>
      </c>
      <c r="C47" s="251" t="str">
        <f>C37</f>
        <v>(INSERT LOCATION AND TYPE OF WORK) </v>
      </c>
      <c r="D47" s="252"/>
      <c r="E47" s="252"/>
      <c r="F47" s="253"/>
      <c r="G47" s="48" t="s">
        <v>17</v>
      </c>
      <c r="H47" s="48">
        <f>SUM(H37:H46)</f>
        <v>0</v>
      </c>
    </row>
    <row r="48" spans="1:8" s="47" customFormat="1" ht="30" customHeight="1" thickTop="1">
      <c r="A48" s="49"/>
      <c r="B48" s="44" t="s">
        <v>16</v>
      </c>
      <c r="C48" s="248" t="s">
        <v>30</v>
      </c>
      <c r="D48" s="249"/>
      <c r="E48" s="249"/>
      <c r="F48" s="250"/>
      <c r="G48" s="49"/>
      <c r="H48" s="50"/>
    </row>
    <row r="49" spans="1:8" ht="36" customHeight="1">
      <c r="A49" s="22"/>
      <c r="B49" s="17"/>
      <c r="C49" s="38" t="s">
        <v>19</v>
      </c>
      <c r="D49" s="11"/>
      <c r="E49" s="9" t="s">
        <v>2</v>
      </c>
      <c r="F49" s="9" t="s">
        <v>2</v>
      </c>
      <c r="G49" s="22" t="s">
        <v>2</v>
      </c>
      <c r="H49" s="25"/>
    </row>
    <row r="50" spans="1:8" ht="36" customHeight="1">
      <c r="A50" s="22"/>
      <c r="B50" s="17"/>
      <c r="C50" s="39" t="s">
        <v>20</v>
      </c>
      <c r="D50" s="11"/>
      <c r="E50" s="8"/>
      <c r="F50" s="11"/>
      <c r="G50" s="22"/>
      <c r="H50" s="25"/>
    </row>
    <row r="51" spans="1:8" ht="36" customHeight="1">
      <c r="A51" s="22"/>
      <c r="B51" s="18"/>
      <c r="C51" s="39" t="s">
        <v>21</v>
      </c>
      <c r="D51" s="11"/>
      <c r="E51" s="10"/>
      <c r="F51" s="9"/>
      <c r="G51" s="22"/>
      <c r="H51" s="25"/>
    </row>
    <row r="52" spans="1:8" ht="36" customHeight="1">
      <c r="A52" s="22"/>
      <c r="B52" s="7"/>
      <c r="C52" s="39" t="s">
        <v>22</v>
      </c>
      <c r="D52" s="11"/>
      <c r="E52" s="9"/>
      <c r="F52" s="9"/>
      <c r="G52" s="22"/>
      <c r="H52" s="25"/>
    </row>
    <row r="53" spans="1:8" ht="36" customHeight="1">
      <c r="A53" s="22"/>
      <c r="B53" s="7"/>
      <c r="C53" s="39" t="s">
        <v>23</v>
      </c>
      <c r="D53" s="11"/>
      <c r="E53" s="10"/>
      <c r="F53" s="9"/>
      <c r="G53" s="22"/>
      <c r="H53" s="25"/>
    </row>
    <row r="54" spans="1:8" ht="48" customHeight="1">
      <c r="A54" s="22"/>
      <c r="B54" s="7"/>
      <c r="C54" s="39" t="s">
        <v>24</v>
      </c>
      <c r="D54" s="11"/>
      <c r="E54" s="10"/>
      <c r="F54" s="9"/>
      <c r="G54" s="22"/>
      <c r="H54" s="25"/>
    </row>
    <row r="55" spans="1:8" ht="36" customHeight="1">
      <c r="A55" s="22"/>
      <c r="B55" s="13"/>
      <c r="C55" s="39" t="s">
        <v>25</v>
      </c>
      <c r="D55" s="11"/>
      <c r="E55" s="10"/>
      <c r="F55" s="9"/>
      <c r="G55" s="22"/>
      <c r="H55" s="25"/>
    </row>
    <row r="56" spans="1:8" ht="36" customHeight="1">
      <c r="A56" s="22"/>
      <c r="B56" s="17"/>
      <c r="C56" s="39" t="s">
        <v>26</v>
      </c>
      <c r="D56" s="11"/>
      <c r="E56" s="8"/>
      <c r="F56" s="11"/>
      <c r="G56" s="22"/>
      <c r="H56" s="25"/>
    </row>
    <row r="57" spans="1:8" ht="36" customHeight="1">
      <c r="A57" s="22"/>
      <c r="B57" s="6"/>
      <c r="C57" s="39" t="s">
        <v>27</v>
      </c>
      <c r="D57" s="11"/>
      <c r="E57" s="10"/>
      <c r="F57" s="9"/>
      <c r="G57" s="22"/>
      <c r="H57" s="25"/>
    </row>
    <row r="58" spans="1:8" s="47" customFormat="1" ht="30" customHeight="1" thickBot="1">
      <c r="A58" s="46"/>
      <c r="B58" s="43" t="str">
        <f>B48</f>
        <v>E</v>
      </c>
      <c r="C58" s="251" t="str">
        <f>C48</f>
        <v>(INSERT LOCATION AND TYPE OF WORK) </v>
      </c>
      <c r="D58" s="252"/>
      <c r="E58" s="252"/>
      <c r="F58" s="253"/>
      <c r="G58" s="48" t="s">
        <v>17</v>
      </c>
      <c r="H58" s="51">
        <f>SUM(H48:H57)</f>
        <v>0</v>
      </c>
    </row>
    <row r="59" spans="1:8" ht="36" customHeight="1" thickTop="1">
      <c r="A59" s="75"/>
      <c r="B59" s="12"/>
      <c r="C59" s="19" t="s">
        <v>18</v>
      </c>
      <c r="D59" s="29"/>
      <c r="E59" s="1"/>
      <c r="F59" s="1"/>
      <c r="H59" s="30"/>
    </row>
    <row r="60" spans="1:8" ht="30" customHeight="1" thickBot="1">
      <c r="A60" s="23"/>
      <c r="B60" s="43" t="str">
        <f>B6</f>
        <v>A</v>
      </c>
      <c r="C60" s="259" t="str">
        <f>C6</f>
        <v>(INSERT LOCATION AND TYPE OF WORK) </v>
      </c>
      <c r="D60" s="252"/>
      <c r="E60" s="252"/>
      <c r="F60" s="253"/>
      <c r="G60" s="23" t="s">
        <v>17</v>
      </c>
      <c r="H60" s="23">
        <f>H14</f>
        <v>0</v>
      </c>
    </row>
    <row r="61" spans="1:8" ht="30" customHeight="1" thickBot="1" thickTop="1">
      <c r="A61" s="23"/>
      <c r="B61" s="43" t="str">
        <f>B15</f>
        <v>B</v>
      </c>
      <c r="C61" s="260" t="str">
        <f>C15</f>
        <v>(INSERT LOCATION AND TYPE OF WORK) </v>
      </c>
      <c r="D61" s="261"/>
      <c r="E61" s="261"/>
      <c r="F61" s="262"/>
      <c r="G61" s="23" t="s">
        <v>17</v>
      </c>
      <c r="H61" s="23">
        <f>H25</f>
        <v>0</v>
      </c>
    </row>
    <row r="62" spans="1:8" ht="30" customHeight="1" thickBot="1" thickTop="1">
      <c r="A62" s="23"/>
      <c r="B62" s="43" t="str">
        <f>B26</f>
        <v>C</v>
      </c>
      <c r="C62" s="260" t="str">
        <f>C26</f>
        <v>(INSERT LOCATION AND TYPE OF WORK) </v>
      </c>
      <c r="D62" s="261"/>
      <c r="E62" s="261"/>
      <c r="F62" s="262"/>
      <c r="G62" s="23" t="s">
        <v>17</v>
      </c>
      <c r="H62" s="23">
        <f>H36</f>
        <v>0</v>
      </c>
    </row>
    <row r="63" spans="1:8" ht="30" customHeight="1" thickBot="1" thickTop="1">
      <c r="A63" s="33"/>
      <c r="B63" s="43" t="str">
        <f>B37</f>
        <v>D</v>
      </c>
      <c r="C63" s="260" t="str">
        <f>C37</f>
        <v>(INSERT LOCATION AND TYPE OF WORK) </v>
      </c>
      <c r="D63" s="261"/>
      <c r="E63" s="261"/>
      <c r="F63" s="262"/>
      <c r="G63" s="33" t="s">
        <v>17</v>
      </c>
      <c r="H63" s="33">
        <f>H47</f>
        <v>0</v>
      </c>
    </row>
    <row r="64" spans="1:8" ht="30" customHeight="1" thickBot="1" thickTop="1">
      <c r="A64" s="27"/>
      <c r="B64" s="78" t="str">
        <f>B48</f>
        <v>E</v>
      </c>
      <c r="C64" s="256" t="str">
        <f>C48</f>
        <v>(INSERT LOCATION AND TYPE OF WORK) </v>
      </c>
      <c r="D64" s="257"/>
      <c r="E64" s="257"/>
      <c r="F64" s="258"/>
      <c r="G64" s="27" t="s">
        <v>17</v>
      </c>
      <c r="H64" s="27">
        <f>H58</f>
        <v>0</v>
      </c>
    </row>
    <row r="65" spans="1:8" s="42" customFormat="1" ht="37.5" customHeight="1" thickTop="1">
      <c r="A65" s="22"/>
      <c r="B65" s="254" t="s">
        <v>50</v>
      </c>
      <c r="C65" s="255"/>
      <c r="D65" s="255"/>
      <c r="E65" s="255"/>
      <c r="F65" s="255"/>
      <c r="G65" s="242">
        <f>SUM(H60:H64)</f>
        <v>0</v>
      </c>
      <c r="H65" s="243"/>
    </row>
    <row r="66" spans="1:8" ht="37.5" customHeight="1">
      <c r="A66" s="22"/>
      <c r="B66" s="244" t="s">
        <v>48</v>
      </c>
      <c r="C66" s="245"/>
      <c r="D66" s="245"/>
      <c r="E66" s="245"/>
      <c r="F66" s="245"/>
      <c r="G66" s="245"/>
      <c r="H66" s="246"/>
    </row>
    <row r="67" spans="1:8" ht="37.5" customHeight="1">
      <c r="A67" s="22"/>
      <c r="B67" s="247" t="s">
        <v>49</v>
      </c>
      <c r="C67" s="245"/>
      <c r="D67" s="245"/>
      <c r="E67" s="245"/>
      <c r="F67" s="245"/>
      <c r="G67" s="245"/>
      <c r="H67" s="246"/>
    </row>
    <row r="68" spans="1:8" ht="15.75" customHeight="1">
      <c r="A68" s="76"/>
      <c r="B68" s="71"/>
      <c r="C68" s="72"/>
      <c r="D68" s="73"/>
      <c r="E68" s="72"/>
      <c r="F68" s="72"/>
      <c r="G68" s="31"/>
      <c r="H68" s="32"/>
    </row>
  </sheetData>
  <mergeCells count="19">
    <mergeCell ref="C64:F64"/>
    <mergeCell ref="C60:F60"/>
    <mergeCell ref="C61:F61"/>
    <mergeCell ref="C62:F62"/>
    <mergeCell ref="C63:F63"/>
    <mergeCell ref="C26:F26"/>
    <mergeCell ref="C47:F47"/>
    <mergeCell ref="C48:F48"/>
    <mergeCell ref="C58:F58"/>
    <mergeCell ref="G65:H65"/>
    <mergeCell ref="B66:H66"/>
    <mergeCell ref="B67:H67"/>
    <mergeCell ref="C6:F6"/>
    <mergeCell ref="C36:F36"/>
    <mergeCell ref="B65:F65"/>
    <mergeCell ref="C37:F37"/>
    <mergeCell ref="C15:F15"/>
    <mergeCell ref="C14:F14"/>
    <mergeCell ref="C25:F25"/>
  </mergeCells>
  <printOptions/>
  <pageMargins left="0.5" right="0.5" top="0.75" bottom="0.75" header="0.25" footer="0.25"/>
  <pageSetup horizontalDpi="600" verticalDpi="600" orientation="portrait" scale="75" r:id="rId1"/>
  <headerFooter alignWithMargins="0">
    <oddHeader>&amp;L&amp;10The City of Winnipeg
Bid Opportunity No. xxx-yyyy&amp;R&amp;10Bid Submission
Page &amp;P+3 of ??</oddHeader>
    <oddFooter xml:space="preserve">&amp;R__________________
Name of Bidder                    </oddFooter>
  </headerFooter>
  <rowBreaks count="5" manualBreakCount="5">
    <brk id="14" max="7" man="1"/>
    <brk id="25" max="7" man="1"/>
    <brk id="36" max="7" man="1"/>
    <brk id="47" max="7" man="1"/>
    <brk id="58" max="7" man="1"/>
  </rowBreaks>
</worksheet>
</file>

<file path=xl/worksheets/sheet3.xml><?xml version="1.0" encoding="utf-8"?>
<worksheet xmlns="http://schemas.openxmlformats.org/spreadsheetml/2006/main" xmlns:r="http://schemas.openxmlformats.org/officeDocument/2006/relationships">
  <dimension ref="A1:AG1129"/>
  <sheetViews>
    <sheetView showGridLines="0" showZeros="0" tabSelected="1" showOutlineSymbols="0" view="pageBreakPreview" zoomScale="75" zoomScaleNormal="87" zoomScaleSheetLayoutView="75" workbookViewId="0" topLeftCell="A1">
      <selection activeCell="F9" sqref="F9"/>
    </sheetView>
  </sheetViews>
  <sheetFormatPr defaultColWidth="8.77734375" defaultRowHeight="15"/>
  <cols>
    <col min="1" max="1" width="7.88671875" style="24"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3.77734375" style="24" customWidth="1"/>
    <col min="8" max="8" width="23.77734375" style="24" customWidth="1"/>
    <col min="9" max="9" width="12.6640625" style="0" bestFit="1" customWidth="1"/>
    <col min="10" max="10" width="11.77734375" style="0" bestFit="1" customWidth="1"/>
    <col min="11" max="17" width="10.5546875" style="0" customWidth="1"/>
    <col min="18" max="18" width="135.6640625" style="0" customWidth="1"/>
    <col min="19" max="19" width="145.6640625" style="0" customWidth="1"/>
    <col min="20" max="16384" width="10.5546875" style="0" customWidth="1"/>
  </cols>
  <sheetData>
    <row r="1" spans="1:8" ht="15.75">
      <c r="A1" s="37"/>
      <c r="B1" s="35" t="s">
        <v>0</v>
      </c>
      <c r="C1" s="36"/>
      <c r="D1" s="36"/>
      <c r="E1" s="36"/>
      <c r="F1" s="36"/>
      <c r="G1" s="118"/>
      <c r="H1" s="36"/>
    </row>
    <row r="2" spans="1:8" ht="15">
      <c r="A2" s="34"/>
      <c r="B2" s="119" t="s">
        <v>881</v>
      </c>
      <c r="C2" s="120"/>
      <c r="D2" s="220"/>
      <c r="E2" s="120"/>
      <c r="F2" s="120"/>
      <c r="G2" s="121"/>
      <c r="H2" s="122"/>
    </row>
    <row r="3" spans="1:8" ht="15">
      <c r="A3" s="20"/>
      <c r="B3" s="123" t="s">
        <v>1</v>
      </c>
      <c r="C3" s="124"/>
      <c r="D3" s="124"/>
      <c r="E3" s="124"/>
      <c r="F3" s="124"/>
      <c r="G3" s="125"/>
      <c r="H3" s="126"/>
    </row>
    <row r="4" spans="1:8" ht="15">
      <c r="A4" s="74" t="s">
        <v>28</v>
      </c>
      <c r="B4" s="127" t="s">
        <v>3</v>
      </c>
      <c r="C4" s="128" t="s">
        <v>4</v>
      </c>
      <c r="D4" s="129" t="s">
        <v>5</v>
      </c>
      <c r="E4" s="130" t="s">
        <v>6</v>
      </c>
      <c r="F4" s="130" t="s">
        <v>7</v>
      </c>
      <c r="G4" s="131" t="s">
        <v>8</v>
      </c>
      <c r="H4" s="129" t="s">
        <v>9</v>
      </c>
    </row>
    <row r="5" spans="1:8" ht="15.75" thickBot="1">
      <c r="A5" s="27"/>
      <c r="B5" s="132"/>
      <c r="C5" s="133"/>
      <c r="D5" s="134" t="s">
        <v>10</v>
      </c>
      <c r="E5" s="135"/>
      <c r="F5" s="136" t="s">
        <v>11</v>
      </c>
      <c r="G5" s="137"/>
      <c r="H5" s="138"/>
    </row>
    <row r="6" spans="1:8" ht="34.5" customHeight="1" thickTop="1">
      <c r="A6" s="22"/>
      <c r="B6" s="263" t="s">
        <v>34</v>
      </c>
      <c r="C6" s="264"/>
      <c r="D6" s="264"/>
      <c r="E6" s="264"/>
      <c r="F6" s="265"/>
      <c r="G6" s="147"/>
      <c r="H6" s="166"/>
    </row>
    <row r="7" spans="1:33" s="47" customFormat="1" ht="34.5" customHeight="1">
      <c r="A7" s="45"/>
      <c r="B7" s="139" t="s">
        <v>12</v>
      </c>
      <c r="C7" s="275" t="s">
        <v>63</v>
      </c>
      <c r="D7" s="276"/>
      <c r="E7" s="276"/>
      <c r="F7" s="277"/>
      <c r="G7" s="140"/>
      <c r="H7" s="141" t="s">
        <v>2</v>
      </c>
      <c r="I7"/>
      <c r="J7"/>
      <c r="K7"/>
      <c r="L7"/>
      <c r="M7"/>
      <c r="N7"/>
      <c r="O7"/>
      <c r="P7"/>
      <c r="Q7"/>
      <c r="R7"/>
      <c r="S7"/>
      <c r="T7"/>
      <c r="U7"/>
      <c r="V7"/>
      <c r="W7"/>
      <c r="X7"/>
      <c r="Y7"/>
      <c r="Z7"/>
      <c r="AA7"/>
      <c r="AB7"/>
      <c r="AC7"/>
      <c r="AD7"/>
      <c r="AE7"/>
      <c r="AF7"/>
      <c r="AG7"/>
    </row>
    <row r="8" spans="1:8" ht="34.5" customHeight="1">
      <c r="A8" s="22"/>
      <c r="B8" s="142"/>
      <c r="C8" s="143" t="s">
        <v>19</v>
      </c>
      <c r="D8" s="144"/>
      <c r="E8" s="145" t="s">
        <v>2</v>
      </c>
      <c r="F8" s="221" t="s">
        <v>2</v>
      </c>
      <c r="G8" s="146" t="s">
        <v>2</v>
      </c>
      <c r="H8" s="147"/>
    </row>
    <row r="9" spans="1:33" s="85" customFormat="1" ht="34.5" customHeight="1">
      <c r="A9" s="84" t="s">
        <v>88</v>
      </c>
      <c r="B9" s="101" t="s">
        <v>445</v>
      </c>
      <c r="C9" s="102" t="s">
        <v>90</v>
      </c>
      <c r="D9" s="103" t="s">
        <v>91</v>
      </c>
      <c r="E9" s="104" t="s">
        <v>92</v>
      </c>
      <c r="F9" s="91">
        <v>5</v>
      </c>
      <c r="G9" s="148"/>
      <c r="H9" s="92">
        <f>F9*ROUND(G9,2)</f>
        <v>0</v>
      </c>
      <c r="I9"/>
      <c r="J9"/>
      <c r="K9"/>
      <c r="L9"/>
      <c r="M9"/>
      <c r="N9"/>
      <c r="O9"/>
      <c r="P9"/>
      <c r="Q9"/>
      <c r="R9"/>
      <c r="S9"/>
      <c r="T9"/>
      <c r="U9"/>
      <c r="V9"/>
      <c r="W9"/>
      <c r="X9"/>
      <c r="Y9"/>
      <c r="Z9"/>
      <c r="AA9"/>
      <c r="AB9"/>
      <c r="AC9"/>
      <c r="AD9"/>
      <c r="AE9"/>
      <c r="AF9"/>
      <c r="AG9"/>
    </row>
    <row r="10" spans="1:33" s="85" customFormat="1" ht="34.5" customHeight="1">
      <c r="A10" s="94" t="s">
        <v>99</v>
      </c>
      <c r="B10" s="101" t="s">
        <v>89</v>
      </c>
      <c r="C10" s="102" t="s">
        <v>101</v>
      </c>
      <c r="D10" s="103" t="s">
        <v>91</v>
      </c>
      <c r="E10" s="104" t="s">
        <v>92</v>
      </c>
      <c r="F10" s="115">
        <v>35</v>
      </c>
      <c r="G10" s="148"/>
      <c r="H10" s="92">
        <f>F10*ROUND(G10,2)</f>
        <v>0</v>
      </c>
      <c r="I10"/>
      <c r="J10"/>
      <c r="K10"/>
      <c r="L10"/>
      <c r="M10"/>
      <c r="N10"/>
      <c r="O10"/>
      <c r="P10"/>
      <c r="Q10"/>
      <c r="R10"/>
      <c r="S10"/>
      <c r="T10"/>
      <c r="U10"/>
      <c r="V10"/>
      <c r="W10"/>
      <c r="X10"/>
      <c r="Y10"/>
      <c r="Z10"/>
      <c r="AA10"/>
      <c r="AB10"/>
      <c r="AC10"/>
      <c r="AD10"/>
      <c r="AE10"/>
      <c r="AF10"/>
      <c r="AG10"/>
    </row>
    <row r="11" spans="1:33" s="96" customFormat="1" ht="34.5" customHeight="1">
      <c r="A11" s="95" t="s">
        <v>102</v>
      </c>
      <c r="B11" s="87" t="s">
        <v>446</v>
      </c>
      <c r="C11" s="88" t="s">
        <v>104</v>
      </c>
      <c r="D11" s="89" t="s">
        <v>91</v>
      </c>
      <c r="E11" s="90" t="s">
        <v>105</v>
      </c>
      <c r="F11" s="91">
        <v>1400</v>
      </c>
      <c r="G11" s="148"/>
      <c r="H11" s="92">
        <f>F11*ROUND(G11,2)</f>
        <v>0</v>
      </c>
      <c r="I11"/>
      <c r="J11"/>
      <c r="K11"/>
      <c r="L11"/>
      <c r="M11"/>
      <c r="N11"/>
      <c r="O11"/>
      <c r="P11"/>
      <c r="Q11"/>
      <c r="R11"/>
      <c r="S11"/>
      <c r="T11"/>
      <c r="U11"/>
      <c r="V11"/>
      <c r="W11"/>
      <c r="X11"/>
      <c r="Y11"/>
      <c r="Z11"/>
      <c r="AA11"/>
      <c r="AB11"/>
      <c r="AC11"/>
      <c r="AD11"/>
      <c r="AE11"/>
      <c r="AF11"/>
      <c r="AG11"/>
    </row>
    <row r="12" spans="1:8" ht="34.5" customHeight="1">
      <c r="A12" s="22"/>
      <c r="B12" s="142"/>
      <c r="C12" s="149" t="s">
        <v>442</v>
      </c>
      <c r="D12" s="144"/>
      <c r="E12" s="150"/>
      <c r="F12" s="222"/>
      <c r="G12" s="146"/>
      <c r="H12" s="147"/>
    </row>
    <row r="13" spans="1:33" s="93" customFormat="1" ht="34.5" customHeight="1">
      <c r="A13" s="95" t="s">
        <v>115</v>
      </c>
      <c r="B13" s="87" t="s">
        <v>447</v>
      </c>
      <c r="C13" s="88" t="s">
        <v>117</v>
      </c>
      <c r="D13" s="89" t="s">
        <v>91</v>
      </c>
      <c r="E13" s="90"/>
      <c r="F13" s="91"/>
      <c r="G13" s="97"/>
      <c r="H13" s="97"/>
      <c r="I13"/>
      <c r="J13"/>
      <c r="K13"/>
      <c r="L13"/>
      <c r="M13"/>
      <c r="N13"/>
      <c r="O13"/>
      <c r="P13"/>
      <c r="Q13"/>
      <c r="R13"/>
      <c r="S13"/>
      <c r="T13"/>
      <c r="U13"/>
      <c r="V13"/>
      <c r="W13"/>
      <c r="X13"/>
      <c r="Y13"/>
      <c r="Z13"/>
      <c r="AA13"/>
      <c r="AB13"/>
      <c r="AC13"/>
      <c r="AD13"/>
      <c r="AE13"/>
      <c r="AF13"/>
      <c r="AG13"/>
    </row>
    <row r="14" spans="1:33" s="96" customFormat="1" ht="34.5" customHeight="1">
      <c r="A14" s="95" t="s">
        <v>112</v>
      </c>
      <c r="B14" s="99" t="s">
        <v>113</v>
      </c>
      <c r="C14" s="88" t="s">
        <v>114</v>
      </c>
      <c r="D14" s="89" t="s">
        <v>2</v>
      </c>
      <c r="E14" s="90" t="s">
        <v>105</v>
      </c>
      <c r="F14" s="91">
        <v>370</v>
      </c>
      <c r="G14" s="148"/>
      <c r="H14" s="92">
        <f>F14*ROUND(G14,2)</f>
        <v>0</v>
      </c>
      <c r="I14"/>
      <c r="J14"/>
      <c r="K14"/>
      <c r="L14"/>
      <c r="M14"/>
      <c r="N14"/>
      <c r="O14"/>
      <c r="P14"/>
      <c r="Q14"/>
      <c r="R14"/>
      <c r="S14"/>
      <c r="T14"/>
      <c r="U14"/>
      <c r="V14"/>
      <c r="W14"/>
      <c r="X14"/>
      <c r="Y14"/>
      <c r="Z14"/>
      <c r="AA14"/>
      <c r="AB14"/>
      <c r="AC14"/>
      <c r="AD14"/>
      <c r="AE14"/>
      <c r="AF14"/>
      <c r="AG14"/>
    </row>
    <row r="15" spans="1:33" s="93" customFormat="1" ht="34.5" customHeight="1">
      <c r="A15" s="95" t="s">
        <v>125</v>
      </c>
      <c r="B15" s="87" t="s">
        <v>448</v>
      </c>
      <c r="C15" s="88" t="s">
        <v>127</v>
      </c>
      <c r="D15" s="89" t="s">
        <v>128</v>
      </c>
      <c r="E15" s="90"/>
      <c r="F15" s="91"/>
      <c r="G15" s="97"/>
      <c r="H15" s="92"/>
      <c r="I15"/>
      <c r="J15"/>
      <c r="K15"/>
      <c r="L15"/>
      <c r="M15"/>
      <c r="N15"/>
      <c r="O15"/>
      <c r="P15"/>
      <c r="Q15"/>
      <c r="R15"/>
      <c r="S15"/>
      <c r="T15"/>
      <c r="U15"/>
      <c r="V15"/>
      <c r="W15"/>
      <c r="X15"/>
      <c r="Y15"/>
      <c r="Z15"/>
      <c r="AA15"/>
      <c r="AB15"/>
      <c r="AC15"/>
      <c r="AD15"/>
      <c r="AE15"/>
      <c r="AF15"/>
      <c r="AG15"/>
    </row>
    <row r="16" spans="1:33" s="96" customFormat="1" ht="34.5" customHeight="1">
      <c r="A16" s="95" t="s">
        <v>129</v>
      </c>
      <c r="B16" s="99" t="s">
        <v>113</v>
      </c>
      <c r="C16" s="88" t="s">
        <v>131</v>
      </c>
      <c r="D16" s="89" t="s">
        <v>2</v>
      </c>
      <c r="E16" s="90" t="s">
        <v>105</v>
      </c>
      <c r="F16" s="91">
        <v>715</v>
      </c>
      <c r="G16" s="148"/>
      <c r="H16" s="92">
        <f>F16*ROUND(G16,2)</f>
        <v>0</v>
      </c>
      <c r="I16"/>
      <c r="J16"/>
      <c r="K16"/>
      <c r="L16"/>
      <c r="M16"/>
      <c r="N16"/>
      <c r="O16"/>
      <c r="P16"/>
      <c r="Q16"/>
      <c r="R16"/>
      <c r="S16"/>
      <c r="T16"/>
      <c r="U16"/>
      <c r="V16"/>
      <c r="W16"/>
      <c r="X16"/>
      <c r="Y16"/>
      <c r="Z16"/>
      <c r="AA16"/>
      <c r="AB16"/>
      <c r="AC16"/>
      <c r="AD16"/>
      <c r="AE16"/>
      <c r="AF16"/>
      <c r="AG16"/>
    </row>
    <row r="17" spans="1:33" s="93" customFormat="1" ht="34.5" customHeight="1">
      <c r="A17" s="95" t="s">
        <v>132</v>
      </c>
      <c r="B17" s="87" t="s">
        <v>94</v>
      </c>
      <c r="C17" s="98" t="s">
        <v>134</v>
      </c>
      <c r="D17" s="89" t="s">
        <v>128</v>
      </c>
      <c r="E17" s="90"/>
      <c r="F17" s="91"/>
      <c r="G17" s="97"/>
      <c r="H17" s="92"/>
      <c r="I17"/>
      <c r="J17"/>
      <c r="K17"/>
      <c r="L17"/>
      <c r="M17"/>
      <c r="N17"/>
      <c r="O17"/>
      <c r="P17"/>
      <c r="Q17"/>
      <c r="R17"/>
      <c r="S17"/>
      <c r="T17"/>
      <c r="U17"/>
      <c r="V17"/>
      <c r="W17"/>
      <c r="X17"/>
      <c r="Y17"/>
      <c r="Z17"/>
      <c r="AA17"/>
      <c r="AB17"/>
      <c r="AC17"/>
      <c r="AD17"/>
      <c r="AE17"/>
      <c r="AF17"/>
      <c r="AG17"/>
    </row>
    <row r="18" spans="1:33" s="96" customFormat="1" ht="34.5" customHeight="1">
      <c r="A18" s="95" t="s">
        <v>135</v>
      </c>
      <c r="B18" s="99" t="s">
        <v>113</v>
      </c>
      <c r="C18" s="88" t="s">
        <v>131</v>
      </c>
      <c r="D18" s="89" t="s">
        <v>136</v>
      </c>
      <c r="E18" s="90" t="s">
        <v>105</v>
      </c>
      <c r="F18" s="91">
        <v>895</v>
      </c>
      <c r="G18" s="148"/>
      <c r="H18" s="92">
        <f aca="true" t="shared" si="0" ref="H18:H24">F18*ROUND(G18,2)</f>
        <v>0</v>
      </c>
      <c r="I18"/>
      <c r="J18"/>
      <c r="K18"/>
      <c r="L18"/>
      <c r="M18"/>
      <c r="N18"/>
      <c r="O18"/>
      <c r="P18"/>
      <c r="Q18"/>
      <c r="R18"/>
      <c r="S18"/>
      <c r="T18"/>
      <c r="U18"/>
      <c r="V18"/>
      <c r="W18"/>
      <c r="X18"/>
      <c r="Y18"/>
      <c r="Z18"/>
      <c r="AA18"/>
      <c r="AB18"/>
      <c r="AC18"/>
      <c r="AD18"/>
      <c r="AE18"/>
      <c r="AF18"/>
      <c r="AG18"/>
    </row>
    <row r="19" spans="1:33" s="93" customFormat="1" ht="34.5" customHeight="1">
      <c r="A19" s="95" t="s">
        <v>137</v>
      </c>
      <c r="B19" s="87" t="s">
        <v>100</v>
      </c>
      <c r="C19" s="88" t="s">
        <v>139</v>
      </c>
      <c r="D19" s="89" t="s">
        <v>128</v>
      </c>
      <c r="E19" s="90"/>
      <c r="F19" s="91"/>
      <c r="G19" s="97"/>
      <c r="H19" s="92"/>
      <c r="I19"/>
      <c r="J19"/>
      <c r="K19"/>
      <c r="L19"/>
      <c r="M19"/>
      <c r="N19"/>
      <c r="O19"/>
      <c r="P19"/>
      <c r="Q19"/>
      <c r="R19"/>
      <c r="S19"/>
      <c r="T19"/>
      <c r="U19"/>
      <c r="V19"/>
      <c r="W19"/>
      <c r="X19"/>
      <c r="Y19"/>
      <c r="Z19"/>
      <c r="AA19"/>
      <c r="AB19"/>
      <c r="AC19"/>
      <c r="AD19"/>
      <c r="AE19"/>
      <c r="AF19"/>
      <c r="AG19"/>
    </row>
    <row r="20" spans="1:33" s="96" customFormat="1" ht="34.5" customHeight="1">
      <c r="A20" s="95" t="s">
        <v>140</v>
      </c>
      <c r="B20" s="99" t="s">
        <v>97</v>
      </c>
      <c r="C20" s="88" t="s">
        <v>131</v>
      </c>
      <c r="D20" s="89" t="s">
        <v>136</v>
      </c>
      <c r="E20" s="90"/>
      <c r="F20" s="91"/>
      <c r="G20" s="97"/>
      <c r="H20" s="92"/>
      <c r="I20"/>
      <c r="J20"/>
      <c r="K20"/>
      <c r="L20"/>
      <c r="M20"/>
      <c r="N20"/>
      <c r="O20"/>
      <c r="P20"/>
      <c r="Q20"/>
      <c r="R20"/>
      <c r="S20"/>
      <c r="T20"/>
      <c r="U20"/>
      <c r="V20"/>
      <c r="W20"/>
      <c r="X20"/>
      <c r="Y20"/>
      <c r="Z20"/>
      <c r="AA20"/>
      <c r="AB20"/>
      <c r="AC20"/>
      <c r="AD20"/>
      <c r="AE20"/>
      <c r="AF20"/>
      <c r="AG20"/>
    </row>
    <row r="21" spans="1:33" s="96" customFormat="1" ht="34.5" customHeight="1">
      <c r="A21" s="95" t="s">
        <v>141</v>
      </c>
      <c r="B21" s="151"/>
      <c r="C21" s="88" t="s">
        <v>142</v>
      </c>
      <c r="D21" s="89"/>
      <c r="E21" s="90" t="s">
        <v>105</v>
      </c>
      <c r="F21" s="91">
        <v>15</v>
      </c>
      <c r="G21" s="148"/>
      <c r="H21" s="92">
        <f>F21*ROUND(G21,2)</f>
        <v>0</v>
      </c>
      <c r="I21"/>
      <c r="J21"/>
      <c r="K21"/>
      <c r="L21"/>
      <c r="M21"/>
      <c r="N21"/>
      <c r="O21"/>
      <c r="P21"/>
      <c r="Q21"/>
      <c r="R21"/>
      <c r="S21"/>
      <c r="T21"/>
      <c r="U21"/>
      <c r="V21"/>
      <c r="W21"/>
      <c r="X21"/>
      <c r="Y21"/>
      <c r="Z21"/>
      <c r="AA21"/>
      <c r="AB21"/>
      <c r="AC21"/>
      <c r="AD21"/>
      <c r="AE21"/>
      <c r="AF21"/>
      <c r="AG21"/>
    </row>
    <row r="22" spans="1:33" s="85" customFormat="1" ht="34.5" customHeight="1">
      <c r="A22" s="94" t="s">
        <v>147</v>
      </c>
      <c r="B22" s="101" t="s">
        <v>449</v>
      </c>
      <c r="C22" s="102" t="s">
        <v>149</v>
      </c>
      <c r="D22" s="103" t="s">
        <v>150</v>
      </c>
      <c r="E22" s="104" t="s">
        <v>105</v>
      </c>
      <c r="F22" s="110">
        <v>20</v>
      </c>
      <c r="G22" s="148"/>
      <c r="H22" s="92">
        <f t="shared" si="0"/>
        <v>0</v>
      </c>
      <c r="I22"/>
      <c r="J22"/>
      <c r="K22"/>
      <c r="L22"/>
      <c r="M22"/>
      <c r="N22"/>
      <c r="O22"/>
      <c r="P22"/>
      <c r="Q22"/>
      <c r="R22"/>
      <c r="S22"/>
      <c r="T22"/>
      <c r="U22"/>
      <c r="V22"/>
      <c r="W22"/>
      <c r="X22"/>
      <c r="Y22"/>
      <c r="Z22"/>
      <c r="AA22"/>
      <c r="AB22"/>
      <c r="AC22"/>
      <c r="AD22"/>
      <c r="AE22"/>
      <c r="AF22"/>
      <c r="AG22"/>
    </row>
    <row r="23" spans="1:33" s="96" customFormat="1" ht="34.5" customHeight="1">
      <c r="A23" s="95" t="s">
        <v>151</v>
      </c>
      <c r="B23" s="87" t="s">
        <v>103</v>
      </c>
      <c r="C23" s="88" t="s">
        <v>153</v>
      </c>
      <c r="D23" s="89" t="s">
        <v>128</v>
      </c>
      <c r="E23" s="90" t="s">
        <v>105</v>
      </c>
      <c r="F23" s="91">
        <v>5</v>
      </c>
      <c r="G23" s="148"/>
      <c r="H23" s="92">
        <f t="shared" si="0"/>
        <v>0</v>
      </c>
      <c r="I23"/>
      <c r="J23"/>
      <c r="K23"/>
      <c r="L23"/>
      <c r="M23"/>
      <c r="N23"/>
      <c r="O23"/>
      <c r="P23"/>
      <c r="Q23"/>
      <c r="R23"/>
      <c r="S23"/>
      <c r="T23"/>
      <c r="U23"/>
      <c r="V23"/>
      <c r="W23"/>
      <c r="X23"/>
      <c r="Y23"/>
      <c r="Z23"/>
      <c r="AA23"/>
      <c r="AB23"/>
      <c r="AC23"/>
      <c r="AD23"/>
      <c r="AE23"/>
      <c r="AF23"/>
      <c r="AG23"/>
    </row>
    <row r="24" spans="1:33" s="100" customFormat="1" ht="34.5" customHeight="1">
      <c r="A24" s="94" t="s">
        <v>154</v>
      </c>
      <c r="B24" s="101" t="s">
        <v>450</v>
      </c>
      <c r="C24" s="102" t="s">
        <v>155</v>
      </c>
      <c r="D24" s="103" t="s">
        <v>128</v>
      </c>
      <c r="E24" s="104" t="s">
        <v>105</v>
      </c>
      <c r="F24" s="115">
        <v>10</v>
      </c>
      <c r="G24" s="148"/>
      <c r="H24" s="105">
        <f t="shared" si="0"/>
        <v>0</v>
      </c>
      <c r="I24"/>
      <c r="J24"/>
      <c r="K24"/>
      <c r="L24"/>
      <c r="M24"/>
      <c r="N24"/>
      <c r="O24"/>
      <c r="P24"/>
      <c r="Q24"/>
      <c r="R24"/>
      <c r="S24"/>
      <c r="T24"/>
      <c r="U24"/>
      <c r="V24"/>
      <c r="W24"/>
      <c r="X24"/>
      <c r="Y24"/>
      <c r="Z24"/>
      <c r="AA24"/>
      <c r="AB24"/>
      <c r="AC24"/>
      <c r="AD24"/>
      <c r="AE24"/>
      <c r="AF24"/>
      <c r="AG24"/>
    </row>
    <row r="25" spans="1:33" s="85" customFormat="1" ht="34.5" customHeight="1">
      <c r="A25" s="94" t="s">
        <v>357</v>
      </c>
      <c r="B25" s="101" t="s">
        <v>451</v>
      </c>
      <c r="C25" s="102" t="s">
        <v>359</v>
      </c>
      <c r="D25" s="103" t="s">
        <v>159</v>
      </c>
      <c r="E25" s="104"/>
      <c r="F25" s="115"/>
      <c r="G25" s="97"/>
      <c r="H25" s="92"/>
      <c r="I25"/>
      <c r="J25"/>
      <c r="K25"/>
      <c r="L25"/>
      <c r="M25"/>
      <c r="N25"/>
      <c r="O25"/>
      <c r="P25"/>
      <c r="Q25"/>
      <c r="R25"/>
      <c r="S25"/>
      <c r="T25"/>
      <c r="U25"/>
      <c r="V25"/>
      <c r="W25"/>
      <c r="X25"/>
      <c r="Y25"/>
      <c r="Z25"/>
      <c r="AA25"/>
      <c r="AB25"/>
      <c r="AC25"/>
      <c r="AD25"/>
      <c r="AE25"/>
      <c r="AF25"/>
      <c r="AG25"/>
    </row>
    <row r="26" spans="1:33" s="100" customFormat="1" ht="34.5" customHeight="1">
      <c r="A26" s="94" t="s">
        <v>360</v>
      </c>
      <c r="B26" s="205" t="s">
        <v>113</v>
      </c>
      <c r="C26" s="206" t="s">
        <v>426</v>
      </c>
      <c r="D26" s="207" t="s">
        <v>2</v>
      </c>
      <c r="E26" s="208" t="s">
        <v>109</v>
      </c>
      <c r="F26" s="223">
        <v>75</v>
      </c>
      <c r="G26" s="209"/>
      <c r="H26" s="210">
        <f>F26*ROUND(G26,2)</f>
        <v>0</v>
      </c>
      <c r="I26"/>
      <c r="J26"/>
      <c r="K26"/>
      <c r="L26"/>
      <c r="M26"/>
      <c r="N26"/>
      <c r="O26"/>
      <c r="P26"/>
      <c r="Q26"/>
      <c r="R26"/>
      <c r="S26"/>
      <c r="T26"/>
      <c r="U26"/>
      <c r="V26"/>
      <c r="W26"/>
      <c r="X26"/>
      <c r="Y26"/>
      <c r="Z26"/>
      <c r="AA26"/>
      <c r="AB26"/>
      <c r="AC26"/>
      <c r="AD26"/>
      <c r="AE26"/>
      <c r="AF26"/>
      <c r="AG26"/>
    </row>
    <row r="27" spans="1:33" s="96" customFormat="1" ht="34.5" customHeight="1">
      <c r="A27" s="95" t="s">
        <v>309</v>
      </c>
      <c r="B27" s="87" t="s">
        <v>452</v>
      </c>
      <c r="C27" s="88" t="s">
        <v>311</v>
      </c>
      <c r="D27" s="89" t="s">
        <v>312</v>
      </c>
      <c r="E27" s="90"/>
      <c r="F27" s="91"/>
      <c r="G27" s="97"/>
      <c r="H27" s="92"/>
      <c r="I27"/>
      <c r="J27"/>
      <c r="K27"/>
      <c r="L27"/>
      <c r="M27"/>
      <c r="N27"/>
      <c r="O27"/>
      <c r="P27"/>
      <c r="Q27"/>
      <c r="R27"/>
      <c r="S27"/>
      <c r="T27"/>
      <c r="U27"/>
      <c r="V27"/>
      <c r="W27"/>
      <c r="X27"/>
      <c r="Y27"/>
      <c r="Z27"/>
      <c r="AA27"/>
      <c r="AB27"/>
      <c r="AC27"/>
      <c r="AD27"/>
      <c r="AE27"/>
      <c r="AF27"/>
      <c r="AG27"/>
    </row>
    <row r="28" spans="1:33" s="96" customFormat="1" ht="34.5" customHeight="1">
      <c r="A28" s="95" t="s">
        <v>318</v>
      </c>
      <c r="B28" s="99" t="s">
        <v>113</v>
      </c>
      <c r="C28" s="88" t="s">
        <v>431</v>
      </c>
      <c r="D28" s="89" t="s">
        <v>200</v>
      </c>
      <c r="E28" s="90" t="s">
        <v>109</v>
      </c>
      <c r="F28" s="91">
        <v>60</v>
      </c>
      <c r="G28" s="148"/>
      <c r="H28" s="92">
        <f>F28*ROUND(G28,2)</f>
        <v>0</v>
      </c>
      <c r="I28"/>
      <c r="J28"/>
      <c r="K28"/>
      <c r="L28"/>
      <c r="M28"/>
      <c r="N28"/>
      <c r="O28"/>
      <c r="P28"/>
      <c r="Q28"/>
      <c r="R28"/>
      <c r="S28"/>
      <c r="T28"/>
      <c r="U28"/>
      <c r="V28"/>
      <c r="W28"/>
      <c r="X28"/>
      <c r="Y28"/>
      <c r="Z28"/>
      <c r="AA28"/>
      <c r="AB28"/>
      <c r="AC28"/>
      <c r="AD28"/>
      <c r="AE28"/>
      <c r="AF28"/>
      <c r="AG28"/>
    </row>
    <row r="29" spans="1:33" s="93" customFormat="1" ht="49.5" customHeight="1">
      <c r="A29" s="95" t="s">
        <v>313</v>
      </c>
      <c r="B29" s="99" t="s">
        <v>177</v>
      </c>
      <c r="C29" s="102" t="s">
        <v>315</v>
      </c>
      <c r="D29" s="89" t="s">
        <v>314</v>
      </c>
      <c r="E29" s="90" t="s">
        <v>109</v>
      </c>
      <c r="F29" s="109">
        <v>525</v>
      </c>
      <c r="G29" s="148"/>
      <c r="H29" s="92">
        <f>F29*ROUND(G29,2)</f>
        <v>0</v>
      </c>
      <c r="I29"/>
      <c r="J29"/>
      <c r="K29"/>
      <c r="L29"/>
      <c r="M29"/>
      <c r="N29"/>
      <c r="O29"/>
      <c r="P29"/>
      <c r="Q29"/>
      <c r="R29"/>
      <c r="S29"/>
      <c r="T29"/>
      <c r="U29"/>
      <c r="V29"/>
      <c r="W29"/>
      <c r="X29"/>
      <c r="Y29"/>
      <c r="Z29"/>
      <c r="AA29"/>
      <c r="AB29"/>
      <c r="AC29"/>
      <c r="AD29"/>
      <c r="AE29"/>
      <c r="AF29"/>
      <c r="AG29"/>
    </row>
    <row r="30" spans="1:33" s="93" customFormat="1" ht="49.5" customHeight="1">
      <c r="A30" s="95" t="s">
        <v>316</v>
      </c>
      <c r="B30" s="99" t="s">
        <v>353</v>
      </c>
      <c r="C30" s="88" t="s">
        <v>317</v>
      </c>
      <c r="D30" s="89" t="s">
        <v>314</v>
      </c>
      <c r="E30" s="90" t="s">
        <v>109</v>
      </c>
      <c r="F30" s="109">
        <v>90</v>
      </c>
      <c r="G30" s="148"/>
      <c r="H30" s="92">
        <f>F30*ROUND(G30,2)</f>
        <v>0</v>
      </c>
      <c r="I30"/>
      <c r="J30"/>
      <c r="K30"/>
      <c r="L30"/>
      <c r="M30"/>
      <c r="N30"/>
      <c r="O30"/>
      <c r="P30"/>
      <c r="Q30"/>
      <c r="R30"/>
      <c r="S30"/>
      <c r="T30"/>
      <c r="U30"/>
      <c r="V30"/>
      <c r="W30"/>
      <c r="X30"/>
      <c r="Y30"/>
      <c r="Z30"/>
      <c r="AA30"/>
      <c r="AB30"/>
      <c r="AC30"/>
      <c r="AD30"/>
      <c r="AE30"/>
      <c r="AF30"/>
      <c r="AG30"/>
    </row>
    <row r="31" spans="1:33" s="96" customFormat="1" ht="34.5" customHeight="1">
      <c r="A31" s="95" t="s">
        <v>319</v>
      </c>
      <c r="B31" s="99" t="s">
        <v>130</v>
      </c>
      <c r="C31" s="88" t="s">
        <v>321</v>
      </c>
      <c r="D31" s="89" t="s">
        <v>320</v>
      </c>
      <c r="E31" s="90" t="s">
        <v>109</v>
      </c>
      <c r="F31" s="91">
        <v>15</v>
      </c>
      <c r="G31" s="148"/>
      <c r="H31" s="92">
        <f>F31*ROUND(G31,2)</f>
        <v>0</v>
      </c>
      <c r="I31"/>
      <c r="J31"/>
      <c r="K31"/>
      <c r="L31"/>
      <c r="M31"/>
      <c r="N31"/>
      <c r="O31"/>
      <c r="P31"/>
      <c r="Q31"/>
      <c r="R31"/>
      <c r="S31"/>
      <c r="T31"/>
      <c r="U31"/>
      <c r="V31"/>
      <c r="W31"/>
      <c r="X31"/>
      <c r="Y31"/>
      <c r="Z31"/>
      <c r="AA31"/>
      <c r="AB31"/>
      <c r="AC31"/>
      <c r="AD31"/>
      <c r="AE31"/>
      <c r="AF31"/>
      <c r="AG31"/>
    </row>
    <row r="32" spans="1:33" s="96" customFormat="1" ht="34.5" customHeight="1">
      <c r="A32" s="95" t="s">
        <v>156</v>
      </c>
      <c r="B32" s="87" t="s">
        <v>453</v>
      </c>
      <c r="C32" s="88" t="s">
        <v>158</v>
      </c>
      <c r="D32" s="89" t="s">
        <v>159</v>
      </c>
      <c r="E32" s="90"/>
      <c r="F32" s="91"/>
      <c r="G32" s="97"/>
      <c r="H32" s="92"/>
      <c r="I32"/>
      <c r="J32"/>
      <c r="K32"/>
      <c r="L32"/>
      <c r="M32"/>
      <c r="N32"/>
      <c r="O32"/>
      <c r="P32"/>
      <c r="Q32"/>
      <c r="R32"/>
      <c r="S32"/>
      <c r="T32"/>
      <c r="U32"/>
      <c r="V32"/>
      <c r="W32"/>
      <c r="X32"/>
      <c r="Y32"/>
      <c r="Z32"/>
      <c r="AA32"/>
      <c r="AB32"/>
      <c r="AC32"/>
      <c r="AD32"/>
      <c r="AE32"/>
      <c r="AF32"/>
      <c r="AG32"/>
    </row>
    <row r="33" spans="1:33" s="100" customFormat="1" ht="34.5" customHeight="1">
      <c r="A33" s="94" t="s">
        <v>322</v>
      </c>
      <c r="B33" s="152" t="s">
        <v>113</v>
      </c>
      <c r="C33" s="102" t="s">
        <v>321</v>
      </c>
      <c r="D33" s="103" t="s">
        <v>205</v>
      </c>
      <c r="E33" s="104" t="s">
        <v>109</v>
      </c>
      <c r="F33" s="115">
        <v>15</v>
      </c>
      <c r="G33" s="148"/>
      <c r="H33" s="92">
        <f>F33*ROUND(G33,2)</f>
        <v>0</v>
      </c>
      <c r="I33"/>
      <c r="J33"/>
      <c r="K33"/>
      <c r="L33"/>
      <c r="M33"/>
      <c r="N33"/>
      <c r="O33"/>
      <c r="P33"/>
      <c r="Q33"/>
      <c r="R33"/>
      <c r="S33"/>
      <c r="T33"/>
      <c r="U33"/>
      <c r="V33"/>
      <c r="W33"/>
      <c r="X33"/>
      <c r="Y33"/>
      <c r="Z33"/>
      <c r="AA33"/>
      <c r="AB33"/>
      <c r="AC33"/>
      <c r="AD33"/>
      <c r="AE33"/>
      <c r="AF33"/>
      <c r="AG33"/>
    </row>
    <row r="34" spans="1:33" s="96" customFormat="1" ht="39.75" customHeight="1">
      <c r="A34" s="95" t="s">
        <v>165</v>
      </c>
      <c r="B34" s="87" t="s">
        <v>454</v>
      </c>
      <c r="C34" s="88" t="s">
        <v>167</v>
      </c>
      <c r="D34" s="89" t="s">
        <v>168</v>
      </c>
      <c r="E34" s="90" t="s">
        <v>105</v>
      </c>
      <c r="F34" s="91">
        <v>3</v>
      </c>
      <c r="G34" s="148"/>
      <c r="H34" s="92">
        <f>F34*ROUND(G34,2)</f>
        <v>0</v>
      </c>
      <c r="I34"/>
      <c r="J34"/>
      <c r="K34"/>
      <c r="L34"/>
      <c r="M34"/>
      <c r="N34"/>
      <c r="O34"/>
      <c r="P34"/>
      <c r="Q34"/>
      <c r="R34"/>
      <c r="S34"/>
      <c r="T34"/>
      <c r="U34"/>
      <c r="V34"/>
      <c r="W34"/>
      <c r="X34"/>
      <c r="Y34"/>
      <c r="Z34"/>
      <c r="AA34"/>
      <c r="AB34"/>
      <c r="AC34"/>
      <c r="AD34"/>
      <c r="AE34"/>
      <c r="AF34"/>
      <c r="AG34"/>
    </row>
    <row r="35" spans="1:33" s="96" customFormat="1" ht="34.5" customHeight="1">
      <c r="A35" s="95" t="s">
        <v>169</v>
      </c>
      <c r="B35" s="87" t="s">
        <v>455</v>
      </c>
      <c r="C35" s="88" t="s">
        <v>171</v>
      </c>
      <c r="D35" s="89" t="s">
        <v>172</v>
      </c>
      <c r="E35" s="106"/>
      <c r="F35" s="115"/>
      <c r="G35" s="97"/>
      <c r="H35" s="92"/>
      <c r="I35"/>
      <c r="J35"/>
      <c r="K35"/>
      <c r="L35"/>
      <c r="M35"/>
      <c r="N35"/>
      <c r="O35"/>
      <c r="P35"/>
      <c r="Q35"/>
      <c r="R35"/>
      <c r="S35"/>
      <c r="T35"/>
      <c r="U35"/>
      <c r="V35"/>
      <c r="W35"/>
      <c r="X35"/>
      <c r="Y35"/>
      <c r="Z35"/>
      <c r="AA35"/>
      <c r="AB35"/>
      <c r="AC35"/>
      <c r="AD35"/>
      <c r="AE35"/>
      <c r="AF35"/>
      <c r="AG35"/>
    </row>
    <row r="36" spans="1:33" s="96" customFormat="1" ht="34.5" customHeight="1">
      <c r="A36" s="95" t="s">
        <v>173</v>
      </c>
      <c r="B36" s="99" t="s">
        <v>113</v>
      </c>
      <c r="C36" s="88" t="s">
        <v>174</v>
      </c>
      <c r="D36" s="89"/>
      <c r="E36" s="90"/>
      <c r="F36" s="91"/>
      <c r="G36" s="97"/>
      <c r="H36" s="92"/>
      <c r="I36"/>
      <c r="J36"/>
      <c r="K36"/>
      <c r="L36"/>
      <c r="M36"/>
      <c r="N36"/>
      <c r="O36"/>
      <c r="P36"/>
      <c r="Q36"/>
      <c r="R36"/>
      <c r="S36"/>
      <c r="T36"/>
      <c r="U36"/>
      <c r="V36"/>
      <c r="W36"/>
      <c r="X36"/>
      <c r="Y36"/>
      <c r="Z36"/>
      <c r="AA36"/>
      <c r="AB36"/>
      <c r="AC36"/>
      <c r="AD36"/>
      <c r="AE36"/>
      <c r="AF36"/>
      <c r="AG36"/>
    </row>
    <row r="37" spans="1:33" s="96" customFormat="1" ht="34.5" customHeight="1">
      <c r="A37" s="95" t="s">
        <v>175</v>
      </c>
      <c r="B37" s="151"/>
      <c r="C37" s="88" t="s">
        <v>180</v>
      </c>
      <c r="D37" s="89"/>
      <c r="E37" s="90" t="s">
        <v>98</v>
      </c>
      <c r="F37" s="91">
        <v>745</v>
      </c>
      <c r="G37" s="148"/>
      <c r="H37" s="92">
        <f>F37*ROUND(G37,2)</f>
        <v>0</v>
      </c>
      <c r="I37"/>
      <c r="J37"/>
      <c r="K37"/>
      <c r="L37"/>
      <c r="M37"/>
      <c r="N37"/>
      <c r="O37"/>
      <c r="P37"/>
      <c r="Q37"/>
      <c r="R37"/>
      <c r="S37"/>
      <c r="T37"/>
      <c r="U37"/>
      <c r="V37"/>
      <c r="W37"/>
      <c r="X37"/>
      <c r="Y37"/>
      <c r="Z37"/>
      <c r="AA37"/>
      <c r="AB37"/>
      <c r="AC37"/>
      <c r="AD37"/>
      <c r="AE37"/>
      <c r="AF37"/>
      <c r="AG37"/>
    </row>
    <row r="38" spans="1:33" s="96" customFormat="1" ht="34.5" customHeight="1">
      <c r="A38" s="95" t="s">
        <v>176</v>
      </c>
      <c r="B38" s="99" t="s">
        <v>177</v>
      </c>
      <c r="C38" s="88" t="s">
        <v>178</v>
      </c>
      <c r="D38" s="89"/>
      <c r="E38" s="90"/>
      <c r="F38" s="91"/>
      <c r="G38" s="97"/>
      <c r="H38" s="92"/>
      <c r="I38"/>
      <c r="J38"/>
      <c r="K38"/>
      <c r="L38"/>
      <c r="M38"/>
      <c r="N38"/>
      <c r="O38"/>
      <c r="P38"/>
      <c r="Q38"/>
      <c r="R38"/>
      <c r="S38"/>
      <c r="T38"/>
      <c r="U38"/>
      <c r="V38"/>
      <c r="W38"/>
      <c r="X38"/>
      <c r="Y38"/>
      <c r="Z38"/>
      <c r="AA38"/>
      <c r="AB38"/>
      <c r="AC38"/>
      <c r="AD38"/>
      <c r="AE38"/>
      <c r="AF38"/>
      <c r="AG38"/>
    </row>
    <row r="39" spans="1:33" s="96" customFormat="1" ht="34.5" customHeight="1">
      <c r="A39" s="95" t="s">
        <v>179</v>
      </c>
      <c r="B39" s="151"/>
      <c r="C39" s="88" t="s">
        <v>180</v>
      </c>
      <c r="D39" s="89"/>
      <c r="E39" s="90" t="s">
        <v>98</v>
      </c>
      <c r="F39" s="91">
        <v>10</v>
      </c>
      <c r="G39" s="148"/>
      <c r="H39" s="92">
        <f>F39*ROUND(G39,2)</f>
        <v>0</v>
      </c>
      <c r="I39"/>
      <c r="J39"/>
      <c r="K39"/>
      <c r="L39"/>
      <c r="M39"/>
      <c r="N39"/>
      <c r="O39"/>
      <c r="P39"/>
      <c r="Q39"/>
      <c r="R39"/>
      <c r="S39"/>
      <c r="T39"/>
      <c r="U39"/>
      <c r="V39"/>
      <c r="W39"/>
      <c r="X39"/>
      <c r="Y39"/>
      <c r="Z39"/>
      <c r="AA39"/>
      <c r="AB39"/>
      <c r="AC39"/>
      <c r="AD39"/>
      <c r="AE39"/>
      <c r="AF39"/>
      <c r="AG39"/>
    </row>
    <row r="40" spans="1:33" s="96" customFormat="1" ht="34.5" customHeight="1">
      <c r="A40" s="95" t="s">
        <v>308</v>
      </c>
      <c r="B40" s="151"/>
      <c r="C40" s="88" t="s">
        <v>457</v>
      </c>
      <c r="D40" s="89"/>
      <c r="E40" s="90" t="s">
        <v>98</v>
      </c>
      <c r="F40" s="91">
        <v>20</v>
      </c>
      <c r="G40" s="148"/>
      <c r="H40" s="92">
        <f>F40*ROUND(G40,2)</f>
        <v>0</v>
      </c>
      <c r="I40"/>
      <c r="J40"/>
      <c r="K40"/>
      <c r="L40"/>
      <c r="M40"/>
      <c r="N40"/>
      <c r="O40"/>
      <c r="P40"/>
      <c r="Q40"/>
      <c r="R40"/>
      <c r="S40"/>
      <c r="T40"/>
      <c r="U40"/>
      <c r="V40"/>
      <c r="W40"/>
      <c r="X40"/>
      <c r="Y40"/>
      <c r="Z40"/>
      <c r="AA40"/>
      <c r="AB40"/>
      <c r="AC40"/>
      <c r="AD40"/>
      <c r="AE40"/>
      <c r="AF40"/>
      <c r="AG40"/>
    </row>
    <row r="41" spans="1:33" s="107" customFormat="1" ht="34.5" customHeight="1">
      <c r="A41" s="95" t="s">
        <v>181</v>
      </c>
      <c r="B41" s="87" t="s">
        <v>456</v>
      </c>
      <c r="C41" s="88" t="s">
        <v>183</v>
      </c>
      <c r="D41" s="89" t="s">
        <v>184</v>
      </c>
      <c r="E41" s="90"/>
      <c r="F41" s="91"/>
      <c r="G41" s="97"/>
      <c r="H41" s="92"/>
      <c r="I41"/>
      <c r="J41"/>
      <c r="K41"/>
      <c r="L41"/>
      <c r="M41"/>
      <c r="N41"/>
      <c r="O41"/>
      <c r="P41"/>
      <c r="Q41"/>
      <c r="R41"/>
      <c r="S41"/>
      <c r="T41"/>
      <c r="U41"/>
      <c r="V41"/>
      <c r="W41"/>
      <c r="X41"/>
      <c r="Y41"/>
      <c r="Z41"/>
      <c r="AA41"/>
      <c r="AB41"/>
      <c r="AC41"/>
      <c r="AD41"/>
      <c r="AE41"/>
      <c r="AF41"/>
      <c r="AG41"/>
    </row>
    <row r="42" spans="1:33" s="108" customFormat="1" ht="34.5" customHeight="1">
      <c r="A42" s="95" t="s">
        <v>185</v>
      </c>
      <c r="B42" s="99" t="s">
        <v>113</v>
      </c>
      <c r="C42" s="88" t="s">
        <v>186</v>
      </c>
      <c r="D42" s="89" t="s">
        <v>2</v>
      </c>
      <c r="E42" s="90" t="s">
        <v>105</v>
      </c>
      <c r="F42" s="91">
        <v>100</v>
      </c>
      <c r="G42" s="148"/>
      <c r="H42" s="92">
        <f>F42*ROUND(G42,2)</f>
        <v>0</v>
      </c>
      <c r="I42"/>
      <c r="J42"/>
      <c r="K42"/>
      <c r="L42"/>
      <c r="M42"/>
      <c r="N42"/>
      <c r="O42"/>
      <c r="P42"/>
      <c r="Q42"/>
      <c r="R42"/>
      <c r="S42"/>
      <c r="T42"/>
      <c r="U42"/>
      <c r="V42"/>
      <c r="W42"/>
      <c r="X42"/>
      <c r="Y42"/>
      <c r="Z42"/>
      <c r="AA42"/>
      <c r="AB42"/>
      <c r="AC42"/>
      <c r="AD42"/>
      <c r="AE42"/>
      <c r="AF42"/>
      <c r="AG42"/>
    </row>
    <row r="43" spans="1:33" s="107" customFormat="1" ht="39.75" customHeight="1">
      <c r="A43" s="95" t="s">
        <v>334</v>
      </c>
      <c r="B43" s="87" t="s">
        <v>111</v>
      </c>
      <c r="C43" s="88" t="s">
        <v>336</v>
      </c>
      <c r="D43" s="103" t="s">
        <v>884</v>
      </c>
      <c r="E43" s="90" t="s">
        <v>105</v>
      </c>
      <c r="F43" s="109">
        <v>2010</v>
      </c>
      <c r="G43" s="148"/>
      <c r="H43" s="92">
        <f>F43*ROUND(G43,2)</f>
        <v>0</v>
      </c>
      <c r="I43"/>
      <c r="J43"/>
      <c r="K43"/>
      <c r="L43"/>
      <c r="M43"/>
      <c r="N43"/>
      <c r="O43"/>
      <c r="P43"/>
      <c r="Q43"/>
      <c r="R43"/>
      <c r="S43"/>
      <c r="T43"/>
      <c r="U43"/>
      <c r="V43"/>
      <c r="W43"/>
      <c r="X43"/>
      <c r="Y43"/>
      <c r="Z43"/>
      <c r="AA43"/>
      <c r="AB43"/>
      <c r="AC43"/>
      <c r="AD43"/>
      <c r="AE43"/>
      <c r="AF43"/>
      <c r="AG43"/>
    </row>
    <row r="44" spans="1:33" s="96" customFormat="1" ht="34.5" customHeight="1">
      <c r="A44" s="86" t="s">
        <v>323</v>
      </c>
      <c r="B44" s="87" t="s">
        <v>398</v>
      </c>
      <c r="C44" s="88" t="s">
        <v>325</v>
      </c>
      <c r="D44" s="103" t="s">
        <v>330</v>
      </c>
      <c r="E44" s="90" t="s">
        <v>105</v>
      </c>
      <c r="F44" s="91">
        <v>190</v>
      </c>
      <c r="G44" s="148"/>
      <c r="H44" s="92">
        <f>F44*ROUND(G44,2)</f>
        <v>0</v>
      </c>
      <c r="I44"/>
      <c r="J44"/>
      <c r="K44"/>
      <c r="L44"/>
      <c r="M44"/>
      <c r="N44"/>
      <c r="O44"/>
      <c r="P44"/>
      <c r="Q44"/>
      <c r="R44"/>
      <c r="S44"/>
      <c r="T44"/>
      <c r="U44"/>
      <c r="V44"/>
      <c r="W44"/>
      <c r="X44"/>
      <c r="Y44"/>
      <c r="Z44"/>
      <c r="AA44"/>
      <c r="AB44"/>
      <c r="AC44"/>
      <c r="AD44"/>
      <c r="AE44"/>
      <c r="AF44"/>
      <c r="AG44"/>
    </row>
    <row r="45" spans="1:33" s="96" customFormat="1" ht="34.5" customHeight="1">
      <c r="A45" s="86" t="s">
        <v>327</v>
      </c>
      <c r="B45" s="87" t="s">
        <v>402</v>
      </c>
      <c r="C45" s="88" t="s">
        <v>329</v>
      </c>
      <c r="D45" s="103" t="s">
        <v>885</v>
      </c>
      <c r="E45" s="90" t="s">
        <v>105</v>
      </c>
      <c r="F45" s="109">
        <v>1950</v>
      </c>
      <c r="G45" s="148"/>
      <c r="H45" s="92">
        <f>F45*ROUND(G45,2)</f>
        <v>0</v>
      </c>
      <c r="I45"/>
      <c r="J45"/>
      <c r="K45"/>
      <c r="L45"/>
      <c r="M45"/>
      <c r="N45"/>
      <c r="O45"/>
      <c r="P45"/>
      <c r="Q45"/>
      <c r="R45"/>
      <c r="S45"/>
      <c r="T45"/>
      <c r="U45"/>
      <c r="V45"/>
      <c r="W45"/>
      <c r="X45"/>
      <c r="Y45"/>
      <c r="Z45"/>
      <c r="AA45"/>
      <c r="AB45"/>
      <c r="AC45"/>
      <c r="AD45"/>
      <c r="AE45"/>
      <c r="AF45"/>
      <c r="AG45"/>
    </row>
    <row r="46" spans="1:33" s="96" customFormat="1" ht="34.5" customHeight="1">
      <c r="A46" s="86" t="s">
        <v>331</v>
      </c>
      <c r="B46" s="211" t="s">
        <v>458</v>
      </c>
      <c r="C46" s="212" t="s">
        <v>333</v>
      </c>
      <c r="D46" s="207" t="s">
        <v>885</v>
      </c>
      <c r="E46" s="213" t="s">
        <v>109</v>
      </c>
      <c r="F46" s="224">
        <v>400</v>
      </c>
      <c r="G46" s="209"/>
      <c r="H46" s="210">
        <f>F46*ROUND(G46,2)</f>
        <v>0</v>
      </c>
      <c r="I46"/>
      <c r="J46"/>
      <c r="K46"/>
      <c r="L46"/>
      <c r="M46"/>
      <c r="N46"/>
      <c r="O46"/>
      <c r="P46"/>
      <c r="Q46"/>
      <c r="R46"/>
      <c r="S46"/>
      <c r="T46"/>
      <c r="U46"/>
      <c r="V46"/>
      <c r="W46"/>
      <c r="X46"/>
      <c r="Y46"/>
      <c r="Z46"/>
      <c r="AA46"/>
      <c r="AB46"/>
      <c r="AC46"/>
      <c r="AD46"/>
      <c r="AE46"/>
      <c r="AF46"/>
      <c r="AG46"/>
    </row>
    <row r="47" spans="1:8" ht="34.5" customHeight="1">
      <c r="A47" s="22"/>
      <c r="B47" s="153"/>
      <c r="C47" s="149" t="s">
        <v>23</v>
      </c>
      <c r="D47" s="144"/>
      <c r="E47" s="154"/>
      <c r="F47" s="221"/>
      <c r="G47" s="146"/>
      <c r="H47" s="147"/>
    </row>
    <row r="48" spans="1:33" s="93" customFormat="1" ht="34.5" customHeight="1">
      <c r="A48" s="86" t="s">
        <v>206</v>
      </c>
      <c r="B48" s="87" t="s">
        <v>459</v>
      </c>
      <c r="C48" s="88" t="s">
        <v>208</v>
      </c>
      <c r="D48" s="89" t="s">
        <v>209</v>
      </c>
      <c r="E48" s="90" t="s">
        <v>109</v>
      </c>
      <c r="F48" s="109">
        <v>615</v>
      </c>
      <c r="G48" s="148"/>
      <c r="H48" s="92">
        <f>F48*ROUND(G48,2)</f>
        <v>0</v>
      </c>
      <c r="I48"/>
      <c r="J48"/>
      <c r="K48"/>
      <c r="L48"/>
      <c r="M48"/>
      <c r="N48"/>
      <c r="O48"/>
      <c r="P48"/>
      <c r="Q48"/>
      <c r="R48"/>
      <c r="S48"/>
      <c r="T48"/>
      <c r="U48"/>
      <c r="V48"/>
      <c r="W48"/>
      <c r="X48"/>
      <c r="Y48"/>
      <c r="Z48"/>
      <c r="AA48"/>
      <c r="AB48"/>
      <c r="AC48"/>
      <c r="AD48"/>
      <c r="AE48"/>
      <c r="AF48"/>
      <c r="AG48"/>
    </row>
    <row r="49" spans="1:8" ht="39.75" customHeight="1">
      <c r="A49" s="22"/>
      <c r="B49" s="153"/>
      <c r="C49" s="149" t="s">
        <v>24</v>
      </c>
      <c r="D49" s="144"/>
      <c r="E49" s="154"/>
      <c r="F49" s="221"/>
      <c r="G49" s="146"/>
      <c r="H49" s="147"/>
    </row>
    <row r="50" spans="1:33" s="85" customFormat="1" ht="34.5" customHeight="1">
      <c r="A50" s="84" t="s">
        <v>210</v>
      </c>
      <c r="B50" s="101" t="s">
        <v>460</v>
      </c>
      <c r="C50" s="102" t="s">
        <v>212</v>
      </c>
      <c r="D50" s="103" t="s">
        <v>886</v>
      </c>
      <c r="E50" s="104"/>
      <c r="F50" s="110"/>
      <c r="G50" s="97"/>
      <c r="H50" s="92"/>
      <c r="I50"/>
      <c r="J50"/>
      <c r="K50"/>
      <c r="L50"/>
      <c r="M50"/>
      <c r="N50"/>
      <c r="O50"/>
      <c r="P50"/>
      <c r="Q50"/>
      <c r="R50"/>
      <c r="S50"/>
      <c r="T50"/>
      <c r="U50"/>
      <c r="V50"/>
      <c r="W50"/>
      <c r="X50"/>
      <c r="Y50"/>
      <c r="Z50"/>
      <c r="AA50"/>
      <c r="AB50"/>
      <c r="AC50"/>
      <c r="AD50"/>
      <c r="AE50"/>
      <c r="AF50"/>
      <c r="AG50"/>
    </row>
    <row r="51" spans="1:33" s="93" customFormat="1" ht="34.5" customHeight="1">
      <c r="A51" s="86" t="s">
        <v>213</v>
      </c>
      <c r="B51" s="99" t="s">
        <v>113</v>
      </c>
      <c r="C51" s="88" t="s">
        <v>214</v>
      </c>
      <c r="D51" s="89"/>
      <c r="E51" s="90" t="s">
        <v>124</v>
      </c>
      <c r="F51" s="109">
        <v>2</v>
      </c>
      <c r="G51" s="148"/>
      <c r="H51" s="92">
        <f>F51*ROUND(G51,2)</f>
        <v>0</v>
      </c>
      <c r="I51"/>
      <c r="J51"/>
      <c r="K51"/>
      <c r="L51"/>
      <c r="M51"/>
      <c r="N51"/>
      <c r="O51"/>
      <c r="P51"/>
      <c r="Q51"/>
      <c r="R51"/>
      <c r="S51"/>
      <c r="T51"/>
      <c r="U51"/>
      <c r="V51"/>
      <c r="W51"/>
      <c r="X51"/>
      <c r="Y51"/>
      <c r="Z51"/>
      <c r="AA51"/>
      <c r="AB51"/>
      <c r="AC51"/>
      <c r="AD51"/>
      <c r="AE51"/>
      <c r="AF51"/>
      <c r="AG51"/>
    </row>
    <row r="52" spans="1:33" s="108" customFormat="1" ht="34.5" customHeight="1">
      <c r="A52" s="86" t="s">
        <v>228</v>
      </c>
      <c r="B52" s="87" t="s">
        <v>461</v>
      </c>
      <c r="C52" s="88" t="s">
        <v>230</v>
      </c>
      <c r="D52" s="89" t="s">
        <v>223</v>
      </c>
      <c r="E52" s="90" t="s">
        <v>109</v>
      </c>
      <c r="F52" s="109">
        <v>10</v>
      </c>
      <c r="G52" s="148"/>
      <c r="H52" s="92">
        <f>F52*ROUND(G52,2)</f>
        <v>0</v>
      </c>
      <c r="I52"/>
      <c r="J52"/>
      <c r="K52"/>
      <c r="L52"/>
      <c r="M52"/>
      <c r="N52"/>
      <c r="O52"/>
      <c r="P52"/>
      <c r="Q52"/>
      <c r="R52"/>
      <c r="S52"/>
      <c r="T52"/>
      <c r="U52"/>
      <c r="V52"/>
      <c r="W52"/>
      <c r="X52"/>
      <c r="Y52"/>
      <c r="Z52"/>
      <c r="AA52"/>
      <c r="AB52"/>
      <c r="AC52"/>
      <c r="AD52"/>
      <c r="AE52"/>
      <c r="AF52"/>
      <c r="AG52"/>
    </row>
    <row r="53" spans="1:33" s="113" customFormat="1" ht="34.5" customHeight="1">
      <c r="A53" s="86" t="s">
        <v>300</v>
      </c>
      <c r="B53" s="87" t="s">
        <v>462</v>
      </c>
      <c r="C53" s="112" t="s">
        <v>302</v>
      </c>
      <c r="D53" s="89" t="s">
        <v>223</v>
      </c>
      <c r="E53" s="90"/>
      <c r="F53" s="109"/>
      <c r="G53" s="97"/>
      <c r="H53" s="92"/>
      <c r="I53"/>
      <c r="J53"/>
      <c r="K53"/>
      <c r="L53"/>
      <c r="M53"/>
      <c r="N53"/>
      <c r="O53"/>
      <c r="P53"/>
      <c r="Q53"/>
      <c r="R53"/>
      <c r="S53"/>
      <c r="T53"/>
      <c r="U53"/>
      <c r="V53"/>
      <c r="W53"/>
      <c r="X53"/>
      <c r="Y53"/>
      <c r="Z53"/>
      <c r="AA53"/>
      <c r="AB53"/>
      <c r="AC53"/>
      <c r="AD53"/>
      <c r="AE53"/>
      <c r="AF53"/>
      <c r="AG53"/>
    </row>
    <row r="54" spans="1:33" s="96" customFormat="1" ht="39.75" customHeight="1">
      <c r="A54" s="86" t="s">
        <v>231</v>
      </c>
      <c r="B54" s="99" t="s">
        <v>113</v>
      </c>
      <c r="C54" s="88" t="s">
        <v>232</v>
      </c>
      <c r="D54" s="89"/>
      <c r="E54" s="90" t="s">
        <v>124</v>
      </c>
      <c r="F54" s="109">
        <v>2</v>
      </c>
      <c r="G54" s="148"/>
      <c r="H54" s="92">
        <f>F54*ROUND(G54,2)</f>
        <v>0</v>
      </c>
      <c r="I54"/>
      <c r="J54"/>
      <c r="K54"/>
      <c r="L54"/>
      <c r="M54"/>
      <c r="N54"/>
      <c r="O54"/>
      <c r="P54"/>
      <c r="Q54"/>
      <c r="R54"/>
      <c r="S54"/>
      <c r="T54"/>
      <c r="U54"/>
      <c r="V54"/>
      <c r="W54"/>
      <c r="X54"/>
      <c r="Y54"/>
      <c r="Z54"/>
      <c r="AA54"/>
      <c r="AB54"/>
      <c r="AC54"/>
      <c r="AD54"/>
      <c r="AE54"/>
      <c r="AF54"/>
      <c r="AG54"/>
    </row>
    <row r="55" spans="1:33" s="96" customFormat="1" ht="39.75" customHeight="1">
      <c r="A55" s="86" t="s">
        <v>233</v>
      </c>
      <c r="B55" s="99" t="s">
        <v>177</v>
      </c>
      <c r="C55" s="88" t="s">
        <v>234</v>
      </c>
      <c r="D55" s="89"/>
      <c r="E55" s="90" t="s">
        <v>124</v>
      </c>
      <c r="F55" s="109">
        <v>2</v>
      </c>
      <c r="G55" s="148"/>
      <c r="H55" s="92">
        <f>F55*ROUND(G55,2)</f>
        <v>0</v>
      </c>
      <c r="I55"/>
      <c r="J55"/>
      <c r="K55"/>
      <c r="L55"/>
      <c r="M55"/>
      <c r="N55"/>
      <c r="O55"/>
      <c r="P55"/>
      <c r="Q55"/>
      <c r="R55"/>
      <c r="S55"/>
      <c r="T55"/>
      <c r="U55"/>
      <c r="V55"/>
      <c r="W55"/>
      <c r="X55"/>
      <c r="Y55"/>
      <c r="Z55"/>
      <c r="AA55"/>
      <c r="AB55"/>
      <c r="AC55"/>
      <c r="AD55"/>
      <c r="AE55"/>
      <c r="AF55"/>
      <c r="AG55"/>
    </row>
    <row r="56" spans="1:33" s="96" customFormat="1" ht="39.75" customHeight="1">
      <c r="A56" s="86" t="s">
        <v>347</v>
      </c>
      <c r="B56" s="99" t="s">
        <v>353</v>
      </c>
      <c r="C56" s="88" t="s">
        <v>348</v>
      </c>
      <c r="D56" s="89"/>
      <c r="E56" s="90" t="s">
        <v>124</v>
      </c>
      <c r="F56" s="109">
        <v>4</v>
      </c>
      <c r="G56" s="148"/>
      <c r="H56" s="92">
        <f>F56*ROUND(G56,2)</f>
        <v>0</v>
      </c>
      <c r="I56"/>
      <c r="J56"/>
      <c r="K56"/>
      <c r="L56"/>
      <c r="M56"/>
      <c r="N56"/>
      <c r="O56"/>
      <c r="P56"/>
      <c r="Q56"/>
      <c r="R56"/>
      <c r="S56"/>
      <c r="T56"/>
      <c r="U56"/>
      <c r="V56"/>
      <c r="W56"/>
      <c r="X56"/>
      <c r="Y56"/>
      <c r="Z56"/>
      <c r="AA56"/>
      <c r="AB56"/>
      <c r="AC56"/>
      <c r="AD56"/>
      <c r="AE56"/>
      <c r="AF56"/>
      <c r="AG56"/>
    </row>
    <row r="57" spans="1:33" s="96" customFormat="1" ht="34.5" customHeight="1">
      <c r="A57" s="86" t="s">
        <v>349</v>
      </c>
      <c r="B57" s="99" t="s">
        <v>130</v>
      </c>
      <c r="C57" s="88" t="s">
        <v>351</v>
      </c>
      <c r="D57" s="89"/>
      <c r="E57" s="90" t="s">
        <v>124</v>
      </c>
      <c r="F57" s="109">
        <v>4</v>
      </c>
      <c r="G57" s="148"/>
      <c r="H57" s="92">
        <f>F57*ROUND(G57,2)</f>
        <v>0</v>
      </c>
      <c r="I57"/>
      <c r="J57"/>
      <c r="K57"/>
      <c r="L57"/>
      <c r="M57"/>
      <c r="N57"/>
      <c r="O57"/>
      <c r="P57"/>
      <c r="Q57"/>
      <c r="R57"/>
      <c r="S57"/>
      <c r="T57"/>
      <c r="U57"/>
      <c r="V57"/>
      <c r="W57"/>
      <c r="X57"/>
      <c r="Y57"/>
      <c r="Z57"/>
      <c r="AA57"/>
      <c r="AB57"/>
      <c r="AC57"/>
      <c r="AD57"/>
      <c r="AE57"/>
      <c r="AF57"/>
      <c r="AG57"/>
    </row>
    <row r="58" spans="1:33" s="113" customFormat="1" ht="34.5" customHeight="1">
      <c r="A58" s="86" t="s">
        <v>235</v>
      </c>
      <c r="B58" s="87" t="s">
        <v>463</v>
      </c>
      <c r="C58" s="112" t="s">
        <v>237</v>
      </c>
      <c r="D58" s="89" t="s">
        <v>223</v>
      </c>
      <c r="E58" s="90"/>
      <c r="F58" s="109"/>
      <c r="G58" s="97"/>
      <c r="H58" s="92"/>
      <c r="I58"/>
      <c r="J58"/>
      <c r="K58"/>
      <c r="L58"/>
      <c r="M58"/>
      <c r="N58"/>
      <c r="O58"/>
      <c r="P58"/>
      <c r="Q58"/>
      <c r="R58"/>
      <c r="S58"/>
      <c r="T58"/>
      <c r="U58"/>
      <c r="V58"/>
      <c r="W58"/>
      <c r="X58"/>
      <c r="Y58"/>
      <c r="Z58"/>
      <c r="AA58"/>
      <c r="AB58"/>
      <c r="AC58"/>
      <c r="AD58"/>
      <c r="AE58"/>
      <c r="AF58"/>
      <c r="AG58"/>
    </row>
    <row r="59" spans="1:33" s="113" customFormat="1" ht="34.5" customHeight="1">
      <c r="A59" s="86" t="s">
        <v>238</v>
      </c>
      <c r="B59" s="99" t="s">
        <v>113</v>
      </c>
      <c r="C59" s="112" t="s">
        <v>239</v>
      </c>
      <c r="D59" s="89"/>
      <c r="E59" s="90" t="s">
        <v>124</v>
      </c>
      <c r="F59" s="109">
        <v>2</v>
      </c>
      <c r="G59" s="148"/>
      <c r="H59" s="92">
        <f>F59*ROUND(G59,2)</f>
        <v>0</v>
      </c>
      <c r="I59"/>
      <c r="J59"/>
      <c r="K59"/>
      <c r="L59"/>
      <c r="M59"/>
      <c r="N59"/>
      <c r="O59"/>
      <c r="P59"/>
      <c r="Q59"/>
      <c r="R59"/>
      <c r="S59"/>
      <c r="T59"/>
      <c r="U59"/>
      <c r="V59"/>
      <c r="W59"/>
      <c r="X59"/>
      <c r="Y59"/>
      <c r="Z59"/>
      <c r="AA59"/>
      <c r="AB59"/>
      <c r="AC59"/>
      <c r="AD59"/>
      <c r="AE59"/>
      <c r="AF59"/>
      <c r="AG59"/>
    </row>
    <row r="60" spans="1:33" s="93" customFormat="1" ht="34.5" customHeight="1">
      <c r="A60" s="86" t="s">
        <v>341</v>
      </c>
      <c r="B60" s="87" t="s">
        <v>464</v>
      </c>
      <c r="C60" s="88" t="s">
        <v>343</v>
      </c>
      <c r="D60" s="89" t="s">
        <v>223</v>
      </c>
      <c r="E60" s="90" t="s">
        <v>124</v>
      </c>
      <c r="F60" s="109">
        <v>1</v>
      </c>
      <c r="G60" s="148"/>
      <c r="H60" s="92">
        <f>F60*ROUND(G60,2)</f>
        <v>0</v>
      </c>
      <c r="I60"/>
      <c r="J60"/>
      <c r="K60"/>
      <c r="L60"/>
      <c r="M60"/>
      <c r="N60"/>
      <c r="O60"/>
      <c r="P60"/>
      <c r="Q60"/>
      <c r="R60"/>
      <c r="S60"/>
      <c r="T60"/>
      <c r="U60"/>
      <c r="V60"/>
      <c r="W60"/>
      <c r="X60"/>
      <c r="Y60"/>
      <c r="Z60"/>
      <c r="AA60"/>
      <c r="AB60"/>
      <c r="AC60"/>
      <c r="AD60"/>
      <c r="AE60"/>
      <c r="AF60"/>
      <c r="AG60"/>
    </row>
    <row r="61" spans="1:33" s="96" customFormat="1" ht="34.5" customHeight="1">
      <c r="A61" s="86" t="s">
        <v>250</v>
      </c>
      <c r="B61" s="87" t="s">
        <v>465</v>
      </c>
      <c r="C61" s="88" t="s">
        <v>251</v>
      </c>
      <c r="D61" s="89" t="s">
        <v>223</v>
      </c>
      <c r="E61" s="90" t="s">
        <v>124</v>
      </c>
      <c r="F61" s="109">
        <v>2</v>
      </c>
      <c r="G61" s="148"/>
      <c r="H61" s="92">
        <f>F61*ROUND(G61,2)</f>
        <v>0</v>
      </c>
      <c r="I61"/>
      <c r="J61"/>
      <c r="K61"/>
      <c r="L61"/>
      <c r="M61"/>
      <c r="N61"/>
      <c r="O61"/>
      <c r="P61"/>
      <c r="Q61"/>
      <c r="R61"/>
      <c r="S61"/>
      <c r="T61"/>
      <c r="U61"/>
      <c r="V61"/>
      <c r="W61"/>
      <c r="X61"/>
      <c r="Y61"/>
      <c r="Z61"/>
      <c r="AA61"/>
      <c r="AB61"/>
      <c r="AC61"/>
      <c r="AD61"/>
      <c r="AE61"/>
      <c r="AF61"/>
      <c r="AG61"/>
    </row>
    <row r="62" spans="1:33" s="93" customFormat="1" ht="34.5" customHeight="1">
      <c r="A62" s="86" t="s">
        <v>344</v>
      </c>
      <c r="B62" s="87" t="s">
        <v>466</v>
      </c>
      <c r="C62" s="88" t="s">
        <v>346</v>
      </c>
      <c r="D62" s="89" t="s">
        <v>894</v>
      </c>
      <c r="E62" s="90" t="s">
        <v>124</v>
      </c>
      <c r="F62" s="109">
        <v>2</v>
      </c>
      <c r="G62" s="148"/>
      <c r="H62" s="92">
        <f>F62*ROUND(G62,2)</f>
        <v>0</v>
      </c>
      <c r="I62"/>
      <c r="J62"/>
      <c r="K62"/>
      <c r="L62"/>
      <c r="M62"/>
      <c r="N62"/>
      <c r="O62"/>
      <c r="P62"/>
      <c r="Q62"/>
      <c r="R62"/>
      <c r="S62"/>
      <c r="T62"/>
      <c r="U62"/>
      <c r="V62"/>
      <c r="W62"/>
      <c r="X62"/>
      <c r="Y62"/>
      <c r="Z62"/>
      <c r="AA62"/>
      <c r="AB62"/>
      <c r="AC62"/>
      <c r="AD62"/>
      <c r="AE62"/>
      <c r="AF62"/>
      <c r="AG62"/>
    </row>
    <row r="63" spans="1:8" ht="34.5" customHeight="1">
      <c r="A63" s="22"/>
      <c r="B63" s="155"/>
      <c r="C63" s="149" t="s">
        <v>25</v>
      </c>
      <c r="D63" s="144"/>
      <c r="E63" s="154"/>
      <c r="F63" s="221"/>
      <c r="G63" s="146"/>
      <c r="H63" s="147"/>
    </row>
    <row r="64" spans="1:33" s="96" customFormat="1" ht="39.75" customHeight="1">
      <c r="A64" s="86" t="s">
        <v>252</v>
      </c>
      <c r="B64" s="87" t="s">
        <v>467</v>
      </c>
      <c r="C64" s="88" t="s">
        <v>254</v>
      </c>
      <c r="D64" s="89" t="s">
        <v>255</v>
      </c>
      <c r="E64" s="90" t="s">
        <v>124</v>
      </c>
      <c r="F64" s="109">
        <v>2</v>
      </c>
      <c r="G64" s="148"/>
      <c r="H64" s="92">
        <f>F64*ROUND(G64,2)</f>
        <v>0</v>
      </c>
      <c r="I64"/>
      <c r="J64"/>
      <c r="K64"/>
      <c r="L64"/>
      <c r="M64"/>
      <c r="N64"/>
      <c r="O64"/>
      <c r="P64"/>
      <c r="Q64"/>
      <c r="R64"/>
      <c r="S64"/>
      <c r="T64"/>
      <c r="U64"/>
      <c r="V64"/>
      <c r="W64"/>
      <c r="X64"/>
      <c r="Y64"/>
      <c r="Z64"/>
      <c r="AA64"/>
      <c r="AB64"/>
      <c r="AC64"/>
      <c r="AD64"/>
      <c r="AE64"/>
      <c r="AF64"/>
      <c r="AG64"/>
    </row>
    <row r="65" spans="1:33" s="100" customFormat="1" ht="34.5" customHeight="1">
      <c r="A65" s="84" t="s">
        <v>305</v>
      </c>
      <c r="B65" s="101" t="s">
        <v>468</v>
      </c>
      <c r="C65" s="102" t="s">
        <v>307</v>
      </c>
      <c r="D65" s="103" t="s">
        <v>223</v>
      </c>
      <c r="E65" s="104"/>
      <c r="F65" s="110"/>
      <c r="G65" s="97"/>
      <c r="H65" s="105">
        <f>F65*ROUND(G65,2)</f>
        <v>0</v>
      </c>
      <c r="I65"/>
      <c r="J65"/>
      <c r="K65"/>
      <c r="L65"/>
      <c r="M65"/>
      <c r="N65"/>
      <c r="O65"/>
      <c r="P65"/>
      <c r="Q65"/>
      <c r="R65"/>
      <c r="S65"/>
      <c r="T65"/>
      <c r="U65"/>
      <c r="V65"/>
      <c r="W65"/>
      <c r="X65"/>
      <c r="Y65"/>
      <c r="Z65"/>
      <c r="AA65"/>
      <c r="AB65"/>
      <c r="AC65"/>
      <c r="AD65"/>
      <c r="AE65"/>
      <c r="AF65"/>
      <c r="AG65"/>
    </row>
    <row r="66" spans="1:33" s="111" customFormat="1" ht="34.5" customHeight="1">
      <c r="A66" s="84" t="s">
        <v>256</v>
      </c>
      <c r="B66" s="214" t="s">
        <v>113</v>
      </c>
      <c r="C66" s="206" t="s">
        <v>430</v>
      </c>
      <c r="D66" s="207"/>
      <c r="E66" s="208" t="s">
        <v>257</v>
      </c>
      <c r="F66" s="225">
        <v>0.6</v>
      </c>
      <c r="G66" s="215"/>
      <c r="H66" s="216">
        <f>F66*ROUND(G66,2)</f>
        <v>0</v>
      </c>
      <c r="I66"/>
      <c r="J66"/>
      <c r="K66"/>
      <c r="L66"/>
      <c r="M66"/>
      <c r="N66"/>
      <c r="O66"/>
      <c r="P66"/>
      <c r="Q66"/>
      <c r="R66"/>
      <c r="S66"/>
      <c r="T66"/>
      <c r="U66"/>
      <c r="V66"/>
      <c r="W66"/>
      <c r="X66"/>
      <c r="Y66"/>
      <c r="Z66"/>
      <c r="AA66"/>
      <c r="AB66"/>
      <c r="AC66"/>
      <c r="AD66"/>
      <c r="AE66"/>
      <c r="AF66"/>
      <c r="AG66"/>
    </row>
    <row r="67" spans="1:33" s="93" customFormat="1" ht="34.5" customHeight="1">
      <c r="A67" s="86" t="s">
        <v>258</v>
      </c>
      <c r="B67" s="87" t="s">
        <v>469</v>
      </c>
      <c r="C67" s="88" t="s">
        <v>260</v>
      </c>
      <c r="D67" s="89" t="s">
        <v>255</v>
      </c>
      <c r="E67" s="90"/>
      <c r="F67" s="109"/>
      <c r="G67" s="97"/>
      <c r="H67" s="92"/>
      <c r="I67"/>
      <c r="J67"/>
      <c r="K67"/>
      <c r="L67"/>
      <c r="M67"/>
      <c r="N67"/>
      <c r="O67"/>
      <c r="P67"/>
      <c r="Q67"/>
      <c r="R67"/>
      <c r="S67"/>
      <c r="T67"/>
      <c r="U67"/>
      <c r="V67"/>
      <c r="W67"/>
      <c r="X67"/>
      <c r="Y67"/>
      <c r="Z67"/>
      <c r="AA67"/>
      <c r="AB67"/>
      <c r="AC67"/>
      <c r="AD67"/>
      <c r="AE67"/>
      <c r="AF67"/>
      <c r="AG67"/>
    </row>
    <row r="68" spans="1:33" s="96" customFormat="1" ht="34.5" customHeight="1">
      <c r="A68" s="86" t="s">
        <v>352</v>
      </c>
      <c r="B68" s="99" t="s">
        <v>113</v>
      </c>
      <c r="C68" s="88" t="s">
        <v>354</v>
      </c>
      <c r="D68" s="89"/>
      <c r="E68" s="90" t="s">
        <v>124</v>
      </c>
      <c r="F68" s="109">
        <v>2</v>
      </c>
      <c r="G68" s="148"/>
      <c r="H68" s="92">
        <f aca="true" t="shared" si="1" ref="H68:H74">F68*ROUND(G68,2)</f>
        <v>0</v>
      </c>
      <c r="I68"/>
      <c r="J68"/>
      <c r="K68"/>
      <c r="L68"/>
      <c r="M68"/>
      <c r="N68"/>
      <c r="O68"/>
      <c r="P68"/>
      <c r="Q68"/>
      <c r="R68"/>
      <c r="S68"/>
      <c r="T68"/>
      <c r="U68"/>
      <c r="V68"/>
      <c r="W68"/>
      <c r="X68"/>
      <c r="Y68"/>
      <c r="Z68"/>
      <c r="AA68"/>
      <c r="AB68"/>
      <c r="AC68"/>
      <c r="AD68"/>
      <c r="AE68"/>
      <c r="AF68"/>
      <c r="AG68"/>
    </row>
    <row r="69" spans="1:33" s="96" customFormat="1" ht="34.5" customHeight="1">
      <c r="A69" s="86" t="s">
        <v>355</v>
      </c>
      <c r="B69" s="99" t="s">
        <v>177</v>
      </c>
      <c r="C69" s="88" t="s">
        <v>356</v>
      </c>
      <c r="D69" s="89"/>
      <c r="E69" s="90" t="s">
        <v>124</v>
      </c>
      <c r="F69" s="109">
        <v>2</v>
      </c>
      <c r="G69" s="148"/>
      <c r="H69" s="92">
        <f t="shared" si="1"/>
        <v>0</v>
      </c>
      <c r="I69"/>
      <c r="J69"/>
      <c r="K69"/>
      <c r="L69"/>
      <c r="M69"/>
      <c r="N69"/>
      <c r="O69"/>
      <c r="P69"/>
      <c r="Q69"/>
      <c r="R69"/>
      <c r="S69"/>
      <c r="T69"/>
      <c r="U69"/>
      <c r="V69"/>
      <c r="W69"/>
      <c r="X69"/>
      <c r="Y69"/>
      <c r="Z69"/>
      <c r="AA69"/>
      <c r="AB69"/>
      <c r="AC69"/>
      <c r="AD69"/>
      <c r="AE69"/>
      <c r="AF69"/>
      <c r="AG69"/>
    </row>
    <row r="70" spans="1:33" s="93" customFormat="1" ht="34.5" customHeight="1">
      <c r="A70" s="86" t="s">
        <v>263</v>
      </c>
      <c r="B70" s="87" t="s">
        <v>470</v>
      </c>
      <c r="C70" s="88" t="s">
        <v>265</v>
      </c>
      <c r="D70" s="89" t="s">
        <v>255</v>
      </c>
      <c r="E70" s="90" t="s">
        <v>124</v>
      </c>
      <c r="F70" s="110">
        <v>2</v>
      </c>
      <c r="G70" s="148"/>
      <c r="H70" s="92">
        <f t="shared" si="1"/>
        <v>0</v>
      </c>
      <c r="I70"/>
      <c r="J70"/>
      <c r="K70"/>
      <c r="L70"/>
      <c r="M70"/>
      <c r="N70"/>
      <c r="O70"/>
      <c r="P70"/>
      <c r="Q70"/>
      <c r="R70"/>
      <c r="S70"/>
      <c r="T70"/>
      <c r="U70"/>
      <c r="V70"/>
      <c r="W70"/>
      <c r="X70"/>
      <c r="Y70"/>
      <c r="Z70"/>
      <c r="AA70"/>
      <c r="AB70"/>
      <c r="AC70"/>
      <c r="AD70"/>
      <c r="AE70"/>
      <c r="AF70"/>
      <c r="AG70"/>
    </row>
    <row r="71" spans="1:33" s="93" customFormat="1" ht="34.5" customHeight="1">
      <c r="A71" s="86" t="s">
        <v>266</v>
      </c>
      <c r="B71" s="87" t="s">
        <v>471</v>
      </c>
      <c r="C71" s="88" t="s">
        <v>268</v>
      </c>
      <c r="D71" s="89" t="s">
        <v>255</v>
      </c>
      <c r="E71" s="90" t="s">
        <v>124</v>
      </c>
      <c r="F71" s="109">
        <v>1</v>
      </c>
      <c r="G71" s="148"/>
      <c r="H71" s="92">
        <f t="shared" si="1"/>
        <v>0</v>
      </c>
      <c r="I71"/>
      <c r="J71"/>
      <c r="K71"/>
      <c r="L71"/>
      <c r="M71"/>
      <c r="N71"/>
      <c r="O71"/>
      <c r="P71"/>
      <c r="Q71"/>
      <c r="R71"/>
      <c r="S71"/>
      <c r="T71"/>
      <c r="U71"/>
      <c r="V71"/>
      <c r="W71"/>
      <c r="X71"/>
      <c r="Y71"/>
      <c r="Z71"/>
      <c r="AA71"/>
      <c r="AB71"/>
      <c r="AC71"/>
      <c r="AD71"/>
      <c r="AE71"/>
      <c r="AF71"/>
      <c r="AG71"/>
    </row>
    <row r="72" spans="1:33" s="114" customFormat="1" ht="30" customHeight="1">
      <c r="A72" s="86" t="s">
        <v>269</v>
      </c>
      <c r="B72" s="87" t="s">
        <v>472</v>
      </c>
      <c r="C72" s="88" t="s">
        <v>271</v>
      </c>
      <c r="D72" s="89" t="s">
        <v>255</v>
      </c>
      <c r="E72" s="90" t="s">
        <v>124</v>
      </c>
      <c r="F72" s="109">
        <v>10</v>
      </c>
      <c r="G72" s="148"/>
      <c r="H72" s="92">
        <f t="shared" si="1"/>
        <v>0</v>
      </c>
      <c r="I72"/>
      <c r="J72"/>
      <c r="K72"/>
      <c r="L72"/>
      <c r="M72"/>
      <c r="N72"/>
      <c r="O72"/>
      <c r="P72"/>
      <c r="Q72"/>
      <c r="R72"/>
      <c r="S72"/>
      <c r="T72"/>
      <c r="U72"/>
      <c r="V72"/>
      <c r="W72"/>
      <c r="X72"/>
      <c r="Y72"/>
      <c r="Z72"/>
      <c r="AA72"/>
      <c r="AB72"/>
      <c r="AC72"/>
      <c r="AD72"/>
      <c r="AE72"/>
      <c r="AF72"/>
      <c r="AG72"/>
    </row>
    <row r="73" spans="1:33" s="96" customFormat="1" ht="34.5" customHeight="1">
      <c r="A73" s="86" t="s">
        <v>272</v>
      </c>
      <c r="B73" s="101" t="s">
        <v>473</v>
      </c>
      <c r="C73" s="88" t="s">
        <v>274</v>
      </c>
      <c r="D73" s="89" t="s">
        <v>255</v>
      </c>
      <c r="E73" s="90" t="s">
        <v>124</v>
      </c>
      <c r="F73" s="109">
        <v>5</v>
      </c>
      <c r="G73" s="148"/>
      <c r="H73" s="92">
        <f t="shared" si="1"/>
        <v>0</v>
      </c>
      <c r="I73"/>
      <c r="J73"/>
      <c r="K73"/>
      <c r="L73"/>
      <c r="M73"/>
      <c r="N73"/>
      <c r="O73"/>
      <c r="P73"/>
      <c r="Q73"/>
      <c r="R73"/>
      <c r="S73"/>
      <c r="T73"/>
      <c r="U73"/>
      <c r="V73"/>
      <c r="W73"/>
      <c r="X73"/>
      <c r="Y73"/>
      <c r="Z73"/>
      <c r="AA73"/>
      <c r="AB73"/>
      <c r="AC73"/>
      <c r="AD73"/>
      <c r="AE73"/>
      <c r="AF73"/>
      <c r="AG73"/>
    </row>
    <row r="74" spans="1:33" s="100" customFormat="1" ht="34.5" customHeight="1">
      <c r="A74" s="84" t="s">
        <v>427</v>
      </c>
      <c r="B74" s="101" t="s">
        <v>474</v>
      </c>
      <c r="C74" s="102" t="s">
        <v>428</v>
      </c>
      <c r="D74" s="103" t="s">
        <v>223</v>
      </c>
      <c r="E74" s="104" t="s">
        <v>124</v>
      </c>
      <c r="F74" s="110">
        <v>2</v>
      </c>
      <c r="G74" s="148"/>
      <c r="H74" s="105">
        <f t="shared" si="1"/>
        <v>0</v>
      </c>
      <c r="I74"/>
      <c r="J74"/>
      <c r="K74"/>
      <c r="L74"/>
      <c r="M74"/>
      <c r="N74"/>
      <c r="O74"/>
      <c r="P74"/>
      <c r="Q74"/>
      <c r="R74"/>
      <c r="S74"/>
      <c r="T74"/>
      <c r="U74"/>
      <c r="V74"/>
      <c r="W74"/>
      <c r="X74"/>
      <c r="Y74"/>
      <c r="Z74"/>
      <c r="AA74"/>
      <c r="AB74"/>
      <c r="AC74"/>
      <c r="AD74"/>
      <c r="AE74"/>
      <c r="AF74"/>
      <c r="AG74"/>
    </row>
    <row r="75" spans="1:8" ht="34.5" customHeight="1">
      <c r="A75" s="22"/>
      <c r="B75" s="142"/>
      <c r="C75" s="149" t="s">
        <v>26</v>
      </c>
      <c r="D75" s="144"/>
      <c r="E75" s="150"/>
      <c r="F75" s="222"/>
      <c r="G75" s="146"/>
      <c r="H75" s="147"/>
    </row>
    <row r="76" spans="1:33" s="93" customFormat="1" ht="34.5" customHeight="1">
      <c r="A76" s="95" t="s">
        <v>275</v>
      </c>
      <c r="B76" s="87" t="s">
        <v>475</v>
      </c>
      <c r="C76" s="88" t="s">
        <v>277</v>
      </c>
      <c r="D76" s="89" t="s">
        <v>278</v>
      </c>
      <c r="E76" s="90"/>
      <c r="F76" s="91"/>
      <c r="G76" s="97"/>
      <c r="H76" s="97"/>
      <c r="I76"/>
      <c r="J76"/>
      <c r="K76"/>
      <c r="L76"/>
      <c r="M76"/>
      <c r="N76"/>
      <c r="O76"/>
      <c r="P76"/>
      <c r="Q76"/>
      <c r="R76"/>
      <c r="S76"/>
      <c r="T76"/>
      <c r="U76"/>
      <c r="V76"/>
      <c r="W76"/>
      <c r="X76"/>
      <c r="Y76"/>
      <c r="Z76"/>
      <c r="AA76"/>
      <c r="AB76"/>
      <c r="AC76"/>
      <c r="AD76"/>
      <c r="AE76"/>
      <c r="AF76"/>
      <c r="AG76"/>
    </row>
    <row r="77" spans="1:33" s="96" customFormat="1" ht="34.5" customHeight="1">
      <c r="A77" s="95" t="s">
        <v>279</v>
      </c>
      <c r="B77" s="99" t="s">
        <v>113</v>
      </c>
      <c r="C77" s="88" t="s">
        <v>280</v>
      </c>
      <c r="D77" s="89"/>
      <c r="E77" s="90" t="s">
        <v>105</v>
      </c>
      <c r="F77" s="91">
        <v>100</v>
      </c>
      <c r="G77" s="148"/>
      <c r="H77" s="92">
        <f>F77*ROUND(G77,2)</f>
        <v>0</v>
      </c>
      <c r="I77"/>
      <c r="J77"/>
      <c r="K77"/>
      <c r="L77"/>
      <c r="M77"/>
      <c r="N77"/>
      <c r="O77"/>
      <c r="P77"/>
      <c r="Q77"/>
      <c r="R77"/>
      <c r="S77"/>
      <c r="T77"/>
      <c r="U77"/>
      <c r="V77"/>
      <c r="W77"/>
      <c r="X77"/>
      <c r="Y77"/>
      <c r="Z77"/>
      <c r="AA77"/>
      <c r="AB77"/>
      <c r="AC77"/>
      <c r="AD77"/>
      <c r="AE77"/>
      <c r="AF77"/>
      <c r="AG77"/>
    </row>
    <row r="78" spans="1:33" s="96" customFormat="1" ht="34.5" customHeight="1">
      <c r="A78" s="95" t="s">
        <v>281</v>
      </c>
      <c r="B78" s="99" t="s">
        <v>177</v>
      </c>
      <c r="C78" s="88" t="s">
        <v>282</v>
      </c>
      <c r="D78" s="89"/>
      <c r="E78" s="90" t="s">
        <v>105</v>
      </c>
      <c r="F78" s="91">
        <v>1300</v>
      </c>
      <c r="G78" s="148"/>
      <c r="H78" s="92">
        <f>F78*ROUND(G78,2)</f>
        <v>0</v>
      </c>
      <c r="I78"/>
      <c r="J78"/>
      <c r="K78"/>
      <c r="L78"/>
      <c r="M78"/>
      <c r="N78"/>
      <c r="O78"/>
      <c r="P78"/>
      <c r="Q78"/>
      <c r="R78"/>
      <c r="S78"/>
      <c r="T78"/>
      <c r="U78"/>
      <c r="V78"/>
      <c r="W78"/>
      <c r="X78"/>
      <c r="Y78"/>
      <c r="Z78"/>
      <c r="AA78"/>
      <c r="AB78"/>
      <c r="AC78"/>
      <c r="AD78"/>
      <c r="AE78"/>
      <c r="AF78"/>
      <c r="AG78"/>
    </row>
    <row r="79" spans="1:8" ht="34.5" customHeight="1" thickBot="1">
      <c r="A79" s="23"/>
      <c r="B79" s="158" t="s">
        <v>12</v>
      </c>
      <c r="C79" s="272" t="str">
        <f>C7</f>
        <v>Moncton Av. Crack &amp; Seat Rehabilitation; Besant St. - London Av. </v>
      </c>
      <c r="D79" s="273"/>
      <c r="E79" s="273"/>
      <c r="F79" s="274"/>
      <c r="G79" s="160" t="s">
        <v>17</v>
      </c>
      <c r="H79" s="160">
        <f>SUM(H7:H78)</f>
        <v>0</v>
      </c>
    </row>
    <row r="80" spans="1:33" s="47" customFormat="1" ht="34.5" customHeight="1" thickTop="1">
      <c r="A80" s="45"/>
      <c r="B80" s="139" t="s">
        <v>13</v>
      </c>
      <c r="C80" s="278" t="s">
        <v>64</v>
      </c>
      <c r="D80" s="279"/>
      <c r="E80" s="279"/>
      <c r="F80" s="279"/>
      <c r="G80" s="201"/>
      <c r="H80" s="201"/>
      <c r="I80"/>
      <c r="J80"/>
      <c r="K80"/>
      <c r="L80"/>
      <c r="M80"/>
      <c r="N80"/>
      <c r="O80"/>
      <c r="P80"/>
      <c r="Q80"/>
      <c r="R80"/>
      <c r="S80"/>
      <c r="T80"/>
      <c r="U80"/>
      <c r="V80"/>
      <c r="W80"/>
      <c r="X80"/>
      <c r="Y80"/>
      <c r="Z80"/>
      <c r="AA80"/>
      <c r="AB80"/>
      <c r="AC80"/>
      <c r="AD80"/>
      <c r="AE80"/>
      <c r="AF80"/>
      <c r="AG80"/>
    </row>
    <row r="81" spans="1:8" ht="34.5" customHeight="1">
      <c r="A81" s="22"/>
      <c r="B81" s="142"/>
      <c r="C81" s="143" t="s">
        <v>19</v>
      </c>
      <c r="D81" s="144"/>
      <c r="E81" s="145" t="s">
        <v>2</v>
      </c>
      <c r="F81" s="221" t="s">
        <v>2</v>
      </c>
      <c r="G81" s="146" t="s">
        <v>2</v>
      </c>
      <c r="H81" s="147"/>
    </row>
    <row r="82" spans="1:33" s="85" customFormat="1" ht="34.5" customHeight="1">
      <c r="A82" s="94" t="s">
        <v>99</v>
      </c>
      <c r="B82" s="101" t="s">
        <v>116</v>
      </c>
      <c r="C82" s="102" t="s">
        <v>101</v>
      </c>
      <c r="D82" s="103" t="s">
        <v>91</v>
      </c>
      <c r="E82" s="104" t="s">
        <v>92</v>
      </c>
      <c r="F82" s="115">
        <v>25</v>
      </c>
      <c r="G82" s="148"/>
      <c r="H82" s="92">
        <f>F82*ROUND(G82,2)</f>
        <v>0</v>
      </c>
      <c r="I82"/>
      <c r="J82"/>
      <c r="K82"/>
      <c r="L82"/>
      <c r="M82"/>
      <c r="N82"/>
      <c r="O82"/>
      <c r="P82"/>
      <c r="Q82"/>
      <c r="R82"/>
      <c r="S82"/>
      <c r="T82"/>
      <c r="U82"/>
      <c r="V82"/>
      <c r="W82"/>
      <c r="X82"/>
      <c r="Y82"/>
      <c r="Z82"/>
      <c r="AA82"/>
      <c r="AB82"/>
      <c r="AC82"/>
      <c r="AD82"/>
      <c r="AE82"/>
      <c r="AF82"/>
      <c r="AG82"/>
    </row>
    <row r="83" spans="1:33" s="96" customFormat="1" ht="34.5" customHeight="1">
      <c r="A83" s="95" t="s">
        <v>102</v>
      </c>
      <c r="B83" s="87" t="s">
        <v>284</v>
      </c>
      <c r="C83" s="88" t="s">
        <v>104</v>
      </c>
      <c r="D83" s="89" t="s">
        <v>91</v>
      </c>
      <c r="E83" s="90" t="s">
        <v>105</v>
      </c>
      <c r="F83" s="91">
        <v>1000</v>
      </c>
      <c r="G83" s="148"/>
      <c r="H83" s="92">
        <f>F83*ROUND(G83,2)</f>
        <v>0</v>
      </c>
      <c r="I83"/>
      <c r="J83"/>
      <c r="K83"/>
      <c r="L83"/>
      <c r="M83"/>
      <c r="N83"/>
      <c r="O83"/>
      <c r="P83"/>
      <c r="Q83"/>
      <c r="R83"/>
      <c r="S83"/>
      <c r="T83"/>
      <c r="U83"/>
      <c r="V83"/>
      <c r="W83"/>
      <c r="X83"/>
      <c r="Y83"/>
      <c r="Z83"/>
      <c r="AA83"/>
      <c r="AB83"/>
      <c r="AC83"/>
      <c r="AD83"/>
      <c r="AE83"/>
      <c r="AF83"/>
      <c r="AG83"/>
    </row>
    <row r="84" spans="1:8" ht="34.5" customHeight="1">
      <c r="A84" s="22"/>
      <c r="B84" s="142"/>
      <c r="C84" s="149" t="s">
        <v>442</v>
      </c>
      <c r="D84" s="144"/>
      <c r="E84" s="150"/>
      <c r="F84" s="222"/>
      <c r="G84" s="146"/>
      <c r="H84" s="147"/>
    </row>
    <row r="85" spans="1:33" s="93" customFormat="1" ht="34.5" customHeight="1">
      <c r="A85" s="95" t="s">
        <v>115</v>
      </c>
      <c r="B85" s="87" t="s">
        <v>289</v>
      </c>
      <c r="C85" s="88" t="s">
        <v>117</v>
      </c>
      <c r="D85" s="89" t="s">
        <v>91</v>
      </c>
      <c r="E85" s="90"/>
      <c r="F85" s="91"/>
      <c r="G85" s="97"/>
      <c r="H85" s="97"/>
      <c r="I85"/>
      <c r="J85"/>
      <c r="K85"/>
      <c r="L85"/>
      <c r="M85"/>
      <c r="N85"/>
      <c r="O85"/>
      <c r="P85"/>
      <c r="Q85"/>
      <c r="R85"/>
      <c r="S85"/>
      <c r="T85"/>
      <c r="U85"/>
      <c r="V85"/>
      <c r="W85"/>
      <c r="X85"/>
      <c r="Y85"/>
      <c r="Z85"/>
      <c r="AA85"/>
      <c r="AB85"/>
      <c r="AC85"/>
      <c r="AD85"/>
      <c r="AE85"/>
      <c r="AF85"/>
      <c r="AG85"/>
    </row>
    <row r="86" spans="1:33" s="96" customFormat="1" ht="34.5" customHeight="1">
      <c r="A86" s="95" t="s">
        <v>112</v>
      </c>
      <c r="B86" s="99" t="s">
        <v>113</v>
      </c>
      <c r="C86" s="88" t="s">
        <v>114</v>
      </c>
      <c r="D86" s="89" t="s">
        <v>2</v>
      </c>
      <c r="E86" s="90" t="s">
        <v>105</v>
      </c>
      <c r="F86" s="91">
        <v>345</v>
      </c>
      <c r="G86" s="148"/>
      <c r="H86" s="92">
        <f>F86*ROUND(G86,2)</f>
        <v>0</v>
      </c>
      <c r="I86"/>
      <c r="J86"/>
      <c r="K86"/>
      <c r="L86"/>
      <c r="M86"/>
      <c r="N86"/>
      <c r="O86"/>
      <c r="P86"/>
      <c r="Q86"/>
      <c r="R86"/>
      <c r="S86"/>
      <c r="T86"/>
      <c r="U86"/>
      <c r="V86"/>
      <c r="W86"/>
      <c r="X86"/>
      <c r="Y86"/>
      <c r="Z86"/>
      <c r="AA86"/>
      <c r="AB86"/>
      <c r="AC86"/>
      <c r="AD86"/>
      <c r="AE86"/>
      <c r="AF86"/>
      <c r="AG86"/>
    </row>
    <row r="87" spans="1:33" s="93" customFormat="1" ht="34.5" customHeight="1">
      <c r="A87" s="95" t="s">
        <v>137</v>
      </c>
      <c r="B87" s="87" t="s">
        <v>476</v>
      </c>
      <c r="C87" s="88" t="s">
        <v>139</v>
      </c>
      <c r="D87" s="89" t="s">
        <v>128</v>
      </c>
      <c r="E87" s="90"/>
      <c r="F87" s="91"/>
      <c r="G87" s="97"/>
      <c r="H87" s="92"/>
      <c r="I87"/>
      <c r="J87"/>
      <c r="K87"/>
      <c r="L87"/>
      <c r="M87"/>
      <c r="N87"/>
      <c r="O87"/>
      <c r="P87"/>
      <c r="Q87"/>
      <c r="R87"/>
      <c r="S87"/>
      <c r="T87"/>
      <c r="U87"/>
      <c r="V87"/>
      <c r="W87"/>
      <c r="X87"/>
      <c r="Y87"/>
      <c r="Z87"/>
      <c r="AA87"/>
      <c r="AB87"/>
      <c r="AC87"/>
      <c r="AD87"/>
      <c r="AE87"/>
      <c r="AF87"/>
      <c r="AG87"/>
    </row>
    <row r="88" spans="1:33" s="96" customFormat="1" ht="34.5" customHeight="1">
      <c r="A88" s="95" t="s">
        <v>140</v>
      </c>
      <c r="B88" s="99" t="s">
        <v>97</v>
      </c>
      <c r="C88" s="88" t="s">
        <v>131</v>
      </c>
      <c r="D88" s="89" t="s">
        <v>136</v>
      </c>
      <c r="E88" s="90"/>
      <c r="F88" s="91"/>
      <c r="G88" s="97"/>
      <c r="H88" s="92"/>
      <c r="I88"/>
      <c r="J88"/>
      <c r="K88"/>
      <c r="L88"/>
      <c r="M88"/>
      <c r="N88"/>
      <c r="O88"/>
      <c r="P88"/>
      <c r="Q88"/>
      <c r="R88"/>
      <c r="S88"/>
      <c r="T88"/>
      <c r="U88"/>
      <c r="V88"/>
      <c r="W88"/>
      <c r="X88"/>
      <c r="Y88"/>
      <c r="Z88"/>
      <c r="AA88"/>
      <c r="AB88"/>
      <c r="AC88"/>
      <c r="AD88"/>
      <c r="AE88"/>
      <c r="AF88"/>
      <c r="AG88"/>
    </row>
    <row r="89" spans="1:33" s="96" customFormat="1" ht="34.5" customHeight="1">
      <c r="A89" s="95" t="s">
        <v>141</v>
      </c>
      <c r="B89" s="151"/>
      <c r="C89" s="88" t="s">
        <v>142</v>
      </c>
      <c r="D89" s="89"/>
      <c r="E89" s="90" t="s">
        <v>105</v>
      </c>
      <c r="F89" s="91">
        <v>20</v>
      </c>
      <c r="G89" s="148"/>
      <c r="H89" s="92">
        <f>F89*ROUND(G89,2)</f>
        <v>0</v>
      </c>
      <c r="I89"/>
      <c r="J89"/>
      <c r="K89"/>
      <c r="L89"/>
      <c r="M89"/>
      <c r="N89"/>
      <c r="O89"/>
      <c r="P89"/>
      <c r="Q89"/>
      <c r="R89"/>
      <c r="S89"/>
      <c r="T89"/>
      <c r="U89"/>
      <c r="V89"/>
      <c r="W89"/>
      <c r="X89"/>
      <c r="Y89"/>
      <c r="Z89"/>
      <c r="AA89"/>
      <c r="AB89"/>
      <c r="AC89"/>
      <c r="AD89"/>
      <c r="AE89"/>
      <c r="AF89"/>
      <c r="AG89"/>
    </row>
    <row r="90" spans="1:33" s="100" customFormat="1" ht="34.5" customHeight="1">
      <c r="A90" s="94" t="s">
        <v>143</v>
      </c>
      <c r="B90" s="161"/>
      <c r="C90" s="102" t="s">
        <v>144</v>
      </c>
      <c r="D90" s="103"/>
      <c r="E90" s="104" t="s">
        <v>105</v>
      </c>
      <c r="F90" s="115">
        <v>20</v>
      </c>
      <c r="G90" s="148"/>
      <c r="H90" s="92">
        <f>F90*ROUND(G90,2)</f>
        <v>0</v>
      </c>
      <c r="I90"/>
      <c r="J90"/>
      <c r="K90"/>
      <c r="L90"/>
      <c r="M90"/>
      <c r="N90"/>
      <c r="O90"/>
      <c r="P90"/>
      <c r="Q90"/>
      <c r="R90"/>
      <c r="S90"/>
      <c r="T90"/>
      <c r="U90"/>
      <c r="V90"/>
      <c r="W90"/>
      <c r="X90"/>
      <c r="Y90"/>
      <c r="Z90"/>
      <c r="AA90"/>
      <c r="AB90"/>
      <c r="AC90"/>
      <c r="AD90"/>
      <c r="AE90"/>
      <c r="AF90"/>
      <c r="AG90"/>
    </row>
    <row r="91" spans="1:33" s="85" customFormat="1" ht="34.5" customHeight="1">
      <c r="A91" s="94" t="s">
        <v>147</v>
      </c>
      <c r="B91" s="101" t="s">
        <v>477</v>
      </c>
      <c r="C91" s="102" t="s">
        <v>149</v>
      </c>
      <c r="D91" s="103" t="s">
        <v>150</v>
      </c>
      <c r="E91" s="104" t="s">
        <v>105</v>
      </c>
      <c r="F91" s="110">
        <v>15</v>
      </c>
      <c r="G91" s="148"/>
      <c r="H91" s="92">
        <f>F91*ROUND(G91,2)</f>
        <v>0</v>
      </c>
      <c r="I91"/>
      <c r="J91"/>
      <c r="K91"/>
      <c r="L91"/>
      <c r="M91"/>
      <c r="N91"/>
      <c r="O91"/>
      <c r="P91"/>
      <c r="Q91"/>
      <c r="R91"/>
      <c r="S91"/>
      <c r="T91"/>
      <c r="U91"/>
      <c r="V91"/>
      <c r="W91"/>
      <c r="X91"/>
      <c r="Y91"/>
      <c r="Z91"/>
      <c r="AA91"/>
      <c r="AB91"/>
      <c r="AC91"/>
      <c r="AD91"/>
      <c r="AE91"/>
      <c r="AF91"/>
      <c r="AG91"/>
    </row>
    <row r="92" spans="1:33" s="96" customFormat="1" ht="34.5" customHeight="1">
      <c r="A92" s="95" t="s">
        <v>151</v>
      </c>
      <c r="B92" s="87" t="s">
        <v>416</v>
      </c>
      <c r="C92" s="88" t="s">
        <v>153</v>
      </c>
      <c r="D92" s="89" t="s">
        <v>128</v>
      </c>
      <c r="E92" s="90" t="s">
        <v>105</v>
      </c>
      <c r="F92" s="91">
        <v>5</v>
      </c>
      <c r="G92" s="148"/>
      <c r="H92" s="92">
        <f>F92*ROUND(G92,2)</f>
        <v>0</v>
      </c>
      <c r="I92"/>
      <c r="J92"/>
      <c r="K92"/>
      <c r="L92"/>
      <c r="M92"/>
      <c r="N92"/>
      <c r="O92"/>
      <c r="P92"/>
      <c r="Q92"/>
      <c r="R92"/>
      <c r="S92"/>
      <c r="T92"/>
      <c r="U92"/>
      <c r="V92"/>
      <c r="W92"/>
      <c r="X92"/>
      <c r="Y92"/>
      <c r="Z92"/>
      <c r="AA92"/>
      <c r="AB92"/>
      <c r="AC92"/>
      <c r="AD92"/>
      <c r="AE92"/>
      <c r="AF92"/>
      <c r="AG92"/>
    </row>
    <row r="93" spans="1:33" s="100" customFormat="1" ht="34.5" customHeight="1">
      <c r="A93" s="94" t="s">
        <v>154</v>
      </c>
      <c r="B93" s="101" t="s">
        <v>419</v>
      </c>
      <c r="C93" s="102" t="s">
        <v>155</v>
      </c>
      <c r="D93" s="103" t="s">
        <v>128</v>
      </c>
      <c r="E93" s="104" t="s">
        <v>105</v>
      </c>
      <c r="F93" s="115">
        <v>5</v>
      </c>
      <c r="G93" s="148"/>
      <c r="H93" s="105">
        <f>F93*ROUND(G93,2)</f>
        <v>0</v>
      </c>
      <c r="I93"/>
      <c r="J93"/>
      <c r="K93"/>
      <c r="L93"/>
      <c r="M93"/>
      <c r="N93"/>
      <c r="O93"/>
      <c r="P93"/>
      <c r="Q93"/>
      <c r="R93"/>
      <c r="S93"/>
      <c r="T93"/>
      <c r="U93"/>
      <c r="V93"/>
      <c r="W93"/>
      <c r="X93"/>
      <c r="Y93"/>
      <c r="Z93"/>
      <c r="AA93"/>
      <c r="AB93"/>
      <c r="AC93"/>
      <c r="AD93"/>
      <c r="AE93"/>
      <c r="AF93"/>
      <c r="AG93"/>
    </row>
    <row r="94" spans="1:33" s="85" customFormat="1" ht="34.5" customHeight="1">
      <c r="A94" s="94" t="s">
        <v>357</v>
      </c>
      <c r="B94" s="101" t="s">
        <v>379</v>
      </c>
      <c r="C94" s="102" t="s">
        <v>359</v>
      </c>
      <c r="D94" s="103" t="s">
        <v>159</v>
      </c>
      <c r="E94" s="104"/>
      <c r="F94" s="115"/>
      <c r="G94" s="97"/>
      <c r="H94" s="92"/>
      <c r="I94"/>
      <c r="J94"/>
      <c r="K94"/>
      <c r="L94"/>
      <c r="M94"/>
      <c r="N94"/>
      <c r="O94"/>
      <c r="P94"/>
      <c r="Q94"/>
      <c r="R94"/>
      <c r="S94"/>
      <c r="T94"/>
      <c r="U94"/>
      <c r="V94"/>
      <c r="W94"/>
      <c r="X94"/>
      <c r="Y94"/>
      <c r="Z94"/>
      <c r="AA94"/>
      <c r="AB94"/>
      <c r="AC94"/>
      <c r="AD94"/>
      <c r="AE94"/>
      <c r="AF94"/>
      <c r="AG94"/>
    </row>
    <row r="95" spans="1:33" s="100" customFormat="1" ht="34.5" customHeight="1">
      <c r="A95" s="94" t="s">
        <v>360</v>
      </c>
      <c r="B95" s="152" t="s">
        <v>113</v>
      </c>
      <c r="C95" s="102" t="s">
        <v>426</v>
      </c>
      <c r="D95" s="103" t="s">
        <v>2</v>
      </c>
      <c r="E95" s="104" t="s">
        <v>109</v>
      </c>
      <c r="F95" s="115">
        <v>140</v>
      </c>
      <c r="G95" s="148"/>
      <c r="H95" s="92">
        <f>F95*ROUND(G95,2)</f>
        <v>0</v>
      </c>
      <c r="I95"/>
      <c r="J95"/>
      <c r="K95"/>
      <c r="L95"/>
      <c r="M95"/>
      <c r="N95"/>
      <c r="O95"/>
      <c r="P95"/>
      <c r="Q95"/>
      <c r="R95"/>
      <c r="S95"/>
      <c r="T95"/>
      <c r="U95"/>
      <c r="V95"/>
      <c r="W95"/>
      <c r="X95"/>
      <c r="Y95"/>
      <c r="Z95"/>
      <c r="AA95"/>
      <c r="AB95"/>
      <c r="AC95"/>
      <c r="AD95"/>
      <c r="AE95"/>
      <c r="AF95"/>
      <c r="AG95"/>
    </row>
    <row r="96" spans="1:33" s="96" customFormat="1" ht="34.5" customHeight="1">
      <c r="A96" s="95" t="s">
        <v>309</v>
      </c>
      <c r="B96" s="87" t="s">
        <v>119</v>
      </c>
      <c r="C96" s="88" t="s">
        <v>311</v>
      </c>
      <c r="D96" s="89" t="s">
        <v>312</v>
      </c>
      <c r="E96" s="90"/>
      <c r="F96" s="91"/>
      <c r="G96" s="97"/>
      <c r="H96" s="92"/>
      <c r="I96"/>
      <c r="J96"/>
      <c r="K96"/>
      <c r="L96"/>
      <c r="M96"/>
      <c r="N96"/>
      <c r="O96"/>
      <c r="P96"/>
      <c r="Q96"/>
      <c r="R96"/>
      <c r="S96"/>
      <c r="T96"/>
      <c r="U96"/>
      <c r="V96"/>
      <c r="W96"/>
      <c r="X96"/>
      <c r="Y96"/>
      <c r="Z96"/>
      <c r="AA96"/>
      <c r="AB96"/>
      <c r="AC96"/>
      <c r="AD96"/>
      <c r="AE96"/>
      <c r="AF96"/>
      <c r="AG96"/>
    </row>
    <row r="97" spans="1:33" s="96" customFormat="1" ht="34.5" customHeight="1">
      <c r="A97" s="95" t="s">
        <v>318</v>
      </c>
      <c r="B97" s="99" t="s">
        <v>113</v>
      </c>
      <c r="C97" s="88" t="s">
        <v>431</v>
      </c>
      <c r="D97" s="89" t="s">
        <v>200</v>
      </c>
      <c r="E97" s="90" t="s">
        <v>109</v>
      </c>
      <c r="F97" s="91">
        <v>140</v>
      </c>
      <c r="G97" s="148"/>
      <c r="H97" s="92">
        <f>F97*ROUND(G97,2)</f>
        <v>0</v>
      </c>
      <c r="I97"/>
      <c r="J97"/>
      <c r="K97"/>
      <c r="L97"/>
      <c r="M97"/>
      <c r="N97"/>
      <c r="O97"/>
      <c r="P97"/>
      <c r="Q97"/>
      <c r="R97"/>
      <c r="S97"/>
      <c r="T97"/>
      <c r="U97"/>
      <c r="V97"/>
      <c r="W97"/>
      <c r="X97"/>
      <c r="Y97"/>
      <c r="Z97"/>
      <c r="AA97"/>
      <c r="AB97"/>
      <c r="AC97"/>
      <c r="AD97"/>
      <c r="AE97"/>
      <c r="AF97"/>
      <c r="AG97"/>
    </row>
    <row r="98" spans="1:33" s="93" customFormat="1" ht="49.5" customHeight="1">
      <c r="A98" s="95" t="s">
        <v>313</v>
      </c>
      <c r="B98" s="99" t="s">
        <v>177</v>
      </c>
      <c r="C98" s="102" t="s">
        <v>361</v>
      </c>
      <c r="D98" s="89" t="s">
        <v>314</v>
      </c>
      <c r="E98" s="90" t="s">
        <v>109</v>
      </c>
      <c r="F98" s="109">
        <v>415</v>
      </c>
      <c r="G98" s="148"/>
      <c r="H98" s="92">
        <f>F98*ROUND(G98,2)</f>
        <v>0</v>
      </c>
      <c r="I98"/>
      <c r="J98"/>
      <c r="K98"/>
      <c r="L98"/>
      <c r="M98"/>
      <c r="N98"/>
      <c r="O98"/>
      <c r="P98"/>
      <c r="Q98"/>
      <c r="R98"/>
      <c r="S98"/>
      <c r="T98"/>
      <c r="U98"/>
      <c r="V98"/>
      <c r="W98"/>
      <c r="X98"/>
      <c r="Y98"/>
      <c r="Z98"/>
      <c r="AA98"/>
      <c r="AB98"/>
      <c r="AC98"/>
      <c r="AD98"/>
      <c r="AE98"/>
      <c r="AF98"/>
      <c r="AG98"/>
    </row>
    <row r="99" spans="1:33" s="93" customFormat="1" ht="49.5" customHeight="1">
      <c r="A99" s="95" t="s">
        <v>316</v>
      </c>
      <c r="B99" s="99" t="s">
        <v>353</v>
      </c>
      <c r="C99" s="88" t="s">
        <v>317</v>
      </c>
      <c r="D99" s="89" t="s">
        <v>314</v>
      </c>
      <c r="E99" s="90" t="s">
        <v>109</v>
      </c>
      <c r="F99" s="109">
        <v>150</v>
      </c>
      <c r="G99" s="148"/>
      <c r="H99" s="92">
        <f>F99*ROUND(G99,2)</f>
        <v>0</v>
      </c>
      <c r="I99"/>
      <c r="J99"/>
      <c r="K99"/>
      <c r="L99"/>
      <c r="M99"/>
      <c r="N99"/>
      <c r="O99"/>
      <c r="P99"/>
      <c r="Q99"/>
      <c r="R99"/>
      <c r="S99"/>
      <c r="T99"/>
      <c r="U99"/>
      <c r="V99"/>
      <c r="W99"/>
      <c r="X99"/>
      <c r="Y99"/>
      <c r="Z99"/>
      <c r="AA99"/>
      <c r="AB99"/>
      <c r="AC99"/>
      <c r="AD99"/>
      <c r="AE99"/>
      <c r="AF99"/>
      <c r="AG99"/>
    </row>
    <row r="100" spans="1:33" s="96" customFormat="1" ht="34.5" customHeight="1">
      <c r="A100" s="95" t="s">
        <v>156</v>
      </c>
      <c r="B100" s="87" t="s">
        <v>126</v>
      </c>
      <c r="C100" s="88" t="s">
        <v>158</v>
      </c>
      <c r="D100" s="89" t="s">
        <v>159</v>
      </c>
      <c r="E100" s="90"/>
      <c r="F100" s="91"/>
      <c r="G100" s="97"/>
      <c r="H100" s="92"/>
      <c r="I100"/>
      <c r="J100"/>
      <c r="K100"/>
      <c r="L100"/>
      <c r="M100"/>
      <c r="N100"/>
      <c r="O100"/>
      <c r="P100"/>
      <c r="Q100"/>
      <c r="R100"/>
      <c r="S100"/>
      <c r="T100"/>
      <c r="U100"/>
      <c r="V100"/>
      <c r="W100"/>
      <c r="X100"/>
      <c r="Y100"/>
      <c r="Z100"/>
      <c r="AA100"/>
      <c r="AB100"/>
      <c r="AC100"/>
      <c r="AD100"/>
      <c r="AE100"/>
      <c r="AF100"/>
      <c r="AG100"/>
    </row>
    <row r="101" spans="1:33" s="100" customFormat="1" ht="34.5" customHeight="1">
      <c r="A101" s="94" t="s">
        <v>322</v>
      </c>
      <c r="B101" s="152" t="s">
        <v>113</v>
      </c>
      <c r="C101" s="102" t="s">
        <v>321</v>
      </c>
      <c r="D101" s="103" t="s">
        <v>205</v>
      </c>
      <c r="E101" s="104" t="s">
        <v>109</v>
      </c>
      <c r="F101" s="115">
        <v>10</v>
      </c>
      <c r="G101" s="148"/>
      <c r="H101" s="92">
        <f>F101*ROUND(G101,2)</f>
        <v>0</v>
      </c>
      <c r="I101"/>
      <c r="J101"/>
      <c r="K101"/>
      <c r="L101"/>
      <c r="M101"/>
      <c r="N101"/>
      <c r="O101"/>
      <c r="P101"/>
      <c r="Q101"/>
      <c r="R101"/>
      <c r="S101"/>
      <c r="T101"/>
      <c r="U101"/>
      <c r="V101"/>
      <c r="W101"/>
      <c r="X101"/>
      <c r="Y101"/>
      <c r="Z101"/>
      <c r="AA101"/>
      <c r="AB101"/>
      <c r="AC101"/>
      <c r="AD101"/>
      <c r="AE101"/>
      <c r="AF101"/>
      <c r="AG101"/>
    </row>
    <row r="102" spans="1:33" s="96" customFormat="1" ht="39.75" customHeight="1">
      <c r="A102" s="95" t="s">
        <v>165</v>
      </c>
      <c r="B102" s="211" t="s">
        <v>133</v>
      </c>
      <c r="C102" s="212" t="s">
        <v>167</v>
      </c>
      <c r="D102" s="217" t="s">
        <v>168</v>
      </c>
      <c r="E102" s="213" t="s">
        <v>105</v>
      </c>
      <c r="F102" s="226">
        <v>5</v>
      </c>
      <c r="G102" s="209"/>
      <c r="H102" s="210">
        <f>F102*ROUND(G102,2)</f>
        <v>0</v>
      </c>
      <c r="I102"/>
      <c r="J102"/>
      <c r="K102"/>
      <c r="L102"/>
      <c r="M102"/>
      <c r="N102"/>
      <c r="O102"/>
      <c r="P102"/>
      <c r="Q102"/>
      <c r="R102"/>
      <c r="S102"/>
      <c r="T102"/>
      <c r="U102"/>
      <c r="V102"/>
      <c r="W102"/>
      <c r="X102"/>
      <c r="Y102"/>
      <c r="Z102"/>
      <c r="AA102"/>
      <c r="AB102"/>
      <c r="AC102"/>
      <c r="AD102"/>
      <c r="AE102"/>
      <c r="AF102"/>
      <c r="AG102"/>
    </row>
    <row r="103" spans="1:33" s="96" customFormat="1" ht="34.5" customHeight="1">
      <c r="A103" s="95" t="s">
        <v>169</v>
      </c>
      <c r="B103" s="87" t="s">
        <v>138</v>
      </c>
      <c r="C103" s="88" t="s">
        <v>171</v>
      </c>
      <c r="D103" s="89" t="s">
        <v>172</v>
      </c>
      <c r="E103" s="106"/>
      <c r="F103" s="115"/>
      <c r="G103" s="97"/>
      <c r="H103" s="92"/>
      <c r="I103"/>
      <c r="J103"/>
      <c r="K103"/>
      <c r="L103"/>
      <c r="M103"/>
      <c r="N103"/>
      <c r="O103"/>
      <c r="P103"/>
      <c r="Q103"/>
      <c r="R103"/>
      <c r="S103"/>
      <c r="T103"/>
      <c r="U103"/>
      <c r="V103"/>
      <c r="W103"/>
      <c r="X103"/>
      <c r="Y103"/>
      <c r="Z103"/>
      <c r="AA103"/>
      <c r="AB103"/>
      <c r="AC103"/>
      <c r="AD103"/>
      <c r="AE103"/>
      <c r="AF103"/>
      <c r="AG103"/>
    </row>
    <row r="104" spans="1:33" s="96" customFormat="1" ht="34.5" customHeight="1">
      <c r="A104" s="95" t="s">
        <v>173</v>
      </c>
      <c r="B104" s="99" t="s">
        <v>113</v>
      </c>
      <c r="C104" s="88" t="s">
        <v>174</v>
      </c>
      <c r="D104" s="89"/>
      <c r="E104" s="90"/>
      <c r="F104" s="91"/>
      <c r="G104" s="97"/>
      <c r="H104" s="92"/>
      <c r="I104"/>
      <c r="J104"/>
      <c r="K104"/>
      <c r="L104"/>
      <c r="M104"/>
      <c r="N104"/>
      <c r="O104"/>
      <c r="P104"/>
      <c r="Q104"/>
      <c r="R104"/>
      <c r="S104"/>
      <c r="T104"/>
      <c r="U104"/>
      <c r="V104"/>
      <c r="W104"/>
      <c r="X104"/>
      <c r="Y104"/>
      <c r="Z104"/>
      <c r="AA104"/>
      <c r="AB104"/>
      <c r="AC104"/>
      <c r="AD104"/>
      <c r="AE104"/>
      <c r="AF104"/>
      <c r="AG104"/>
    </row>
    <row r="105" spans="1:33" s="96" customFormat="1" ht="34.5" customHeight="1">
      <c r="A105" s="95" t="s">
        <v>175</v>
      </c>
      <c r="B105" s="151"/>
      <c r="C105" s="88" t="s">
        <v>180</v>
      </c>
      <c r="D105" s="89"/>
      <c r="E105" s="90" t="s">
        <v>98</v>
      </c>
      <c r="F105" s="91">
        <v>630</v>
      </c>
      <c r="G105" s="148"/>
      <c r="H105" s="92">
        <f>F105*ROUND(G105,2)</f>
        <v>0</v>
      </c>
      <c r="I105"/>
      <c r="J105"/>
      <c r="K105"/>
      <c r="L105"/>
      <c r="M105"/>
      <c r="N105"/>
      <c r="O105"/>
      <c r="P105"/>
      <c r="Q105"/>
      <c r="R105"/>
      <c r="S105"/>
      <c r="T105"/>
      <c r="U105"/>
      <c r="V105"/>
      <c r="W105"/>
      <c r="X105"/>
      <c r="Y105"/>
      <c r="Z105"/>
      <c r="AA105"/>
      <c r="AB105"/>
      <c r="AC105"/>
      <c r="AD105"/>
      <c r="AE105"/>
      <c r="AF105"/>
      <c r="AG105"/>
    </row>
    <row r="106" spans="1:33" s="96" customFormat="1" ht="34.5" customHeight="1">
      <c r="A106" s="95" t="s">
        <v>176</v>
      </c>
      <c r="B106" s="99" t="s">
        <v>177</v>
      </c>
      <c r="C106" s="88" t="s">
        <v>178</v>
      </c>
      <c r="D106" s="89"/>
      <c r="E106" s="90"/>
      <c r="F106" s="91"/>
      <c r="G106" s="97"/>
      <c r="H106" s="92"/>
      <c r="I106"/>
      <c r="J106"/>
      <c r="K106"/>
      <c r="L106"/>
      <c r="M106"/>
      <c r="N106"/>
      <c r="O106"/>
      <c r="P106"/>
      <c r="Q106"/>
      <c r="R106"/>
      <c r="S106"/>
      <c r="T106"/>
      <c r="U106"/>
      <c r="V106"/>
      <c r="W106"/>
      <c r="X106"/>
      <c r="Y106"/>
      <c r="Z106"/>
      <c r="AA106"/>
      <c r="AB106"/>
      <c r="AC106"/>
      <c r="AD106"/>
      <c r="AE106"/>
      <c r="AF106"/>
      <c r="AG106"/>
    </row>
    <row r="107" spans="1:33" s="96" customFormat="1" ht="34.5" customHeight="1">
      <c r="A107" s="95" t="s">
        <v>179</v>
      </c>
      <c r="B107" s="151"/>
      <c r="C107" s="88" t="s">
        <v>180</v>
      </c>
      <c r="D107" s="89"/>
      <c r="E107" s="90" t="s">
        <v>98</v>
      </c>
      <c r="F107" s="91">
        <v>15</v>
      </c>
      <c r="G107" s="148"/>
      <c r="H107" s="92">
        <f>F107*ROUND(G107,2)</f>
        <v>0</v>
      </c>
      <c r="I107"/>
      <c r="J107"/>
      <c r="K107"/>
      <c r="L107"/>
      <c r="M107"/>
      <c r="N107"/>
      <c r="O107"/>
      <c r="P107"/>
      <c r="Q107"/>
      <c r="R107"/>
      <c r="S107"/>
      <c r="T107"/>
      <c r="U107"/>
      <c r="V107"/>
      <c r="W107"/>
      <c r="X107"/>
      <c r="Y107"/>
      <c r="Z107"/>
      <c r="AA107"/>
      <c r="AB107"/>
      <c r="AC107"/>
      <c r="AD107"/>
      <c r="AE107"/>
      <c r="AF107"/>
      <c r="AG107"/>
    </row>
    <row r="108" spans="1:33" s="96" customFormat="1" ht="34.5" customHeight="1">
      <c r="A108" s="95" t="s">
        <v>308</v>
      </c>
      <c r="B108" s="151"/>
      <c r="C108" s="88" t="s">
        <v>457</v>
      </c>
      <c r="D108" s="89"/>
      <c r="E108" s="90" t="s">
        <v>98</v>
      </c>
      <c r="F108" s="91">
        <v>15</v>
      </c>
      <c r="G108" s="148"/>
      <c r="H108" s="92">
        <f>F108*ROUND(G108,2)</f>
        <v>0</v>
      </c>
      <c r="I108"/>
      <c r="J108"/>
      <c r="K108"/>
      <c r="L108"/>
      <c r="M108"/>
      <c r="N108"/>
      <c r="O108"/>
      <c r="P108"/>
      <c r="Q108"/>
      <c r="R108"/>
      <c r="S108"/>
      <c r="T108"/>
      <c r="U108"/>
      <c r="V108"/>
      <c r="W108"/>
      <c r="X108"/>
      <c r="Y108"/>
      <c r="Z108"/>
      <c r="AA108"/>
      <c r="AB108"/>
      <c r="AC108"/>
      <c r="AD108"/>
      <c r="AE108"/>
      <c r="AF108"/>
      <c r="AG108"/>
    </row>
    <row r="109" spans="1:33" s="107" customFormat="1" ht="34.5" customHeight="1">
      <c r="A109" s="95" t="s">
        <v>181</v>
      </c>
      <c r="B109" s="87" t="s">
        <v>148</v>
      </c>
      <c r="C109" s="88" t="s">
        <v>183</v>
      </c>
      <c r="D109" s="89" t="s">
        <v>184</v>
      </c>
      <c r="E109" s="90"/>
      <c r="F109" s="91"/>
      <c r="G109" s="97"/>
      <c r="H109" s="92"/>
      <c r="I109"/>
      <c r="J109"/>
      <c r="K109"/>
      <c r="L109"/>
      <c r="M109"/>
      <c r="N109"/>
      <c r="O109"/>
      <c r="P109"/>
      <c r="Q109"/>
      <c r="R109"/>
      <c r="S109"/>
      <c r="T109"/>
      <c r="U109"/>
      <c r="V109"/>
      <c r="W109"/>
      <c r="X109"/>
      <c r="Y109"/>
      <c r="Z109"/>
      <c r="AA109"/>
      <c r="AB109"/>
      <c r="AC109"/>
      <c r="AD109"/>
      <c r="AE109"/>
      <c r="AF109"/>
      <c r="AG109"/>
    </row>
    <row r="110" spans="1:33" s="108" customFormat="1" ht="34.5" customHeight="1">
      <c r="A110" s="95" t="s">
        <v>185</v>
      </c>
      <c r="B110" s="99" t="s">
        <v>113</v>
      </c>
      <c r="C110" s="88" t="s">
        <v>186</v>
      </c>
      <c r="D110" s="89" t="s">
        <v>2</v>
      </c>
      <c r="E110" s="90" t="s">
        <v>105</v>
      </c>
      <c r="F110" s="91">
        <v>100</v>
      </c>
      <c r="G110" s="148"/>
      <c r="H110" s="92">
        <f>F110*ROUND(G110,2)</f>
        <v>0</v>
      </c>
      <c r="I110"/>
      <c r="J110"/>
      <c r="K110"/>
      <c r="L110"/>
      <c r="M110"/>
      <c r="N110"/>
      <c r="O110"/>
      <c r="P110"/>
      <c r="Q110"/>
      <c r="R110"/>
      <c r="S110"/>
      <c r="T110"/>
      <c r="U110"/>
      <c r="V110"/>
      <c r="W110"/>
      <c r="X110"/>
      <c r="Y110"/>
      <c r="Z110"/>
      <c r="AA110"/>
      <c r="AB110"/>
      <c r="AC110"/>
      <c r="AD110"/>
      <c r="AE110"/>
      <c r="AF110"/>
      <c r="AG110"/>
    </row>
    <row r="111" spans="1:33" s="107" customFormat="1" ht="39.75" customHeight="1">
      <c r="A111" s="95" t="s">
        <v>334</v>
      </c>
      <c r="B111" s="87" t="s">
        <v>152</v>
      </c>
      <c r="C111" s="88" t="s">
        <v>336</v>
      </c>
      <c r="D111" s="103" t="s">
        <v>884</v>
      </c>
      <c r="E111" s="90" t="s">
        <v>105</v>
      </c>
      <c r="F111" s="109">
        <v>1850</v>
      </c>
      <c r="G111" s="148"/>
      <c r="H111" s="92">
        <f>F111*ROUND(G111,2)</f>
        <v>0</v>
      </c>
      <c r="I111"/>
      <c r="J111"/>
      <c r="K111"/>
      <c r="L111"/>
      <c r="M111"/>
      <c r="N111"/>
      <c r="O111"/>
      <c r="P111"/>
      <c r="Q111"/>
      <c r="R111"/>
      <c r="S111"/>
      <c r="T111"/>
      <c r="U111"/>
      <c r="V111"/>
      <c r="W111"/>
      <c r="X111"/>
      <c r="Y111"/>
      <c r="Z111"/>
      <c r="AA111"/>
      <c r="AB111"/>
      <c r="AC111"/>
      <c r="AD111"/>
      <c r="AE111"/>
      <c r="AF111"/>
      <c r="AG111"/>
    </row>
    <row r="112" spans="1:33" s="96" customFormat="1" ht="34.5" customHeight="1">
      <c r="A112" s="86" t="s">
        <v>323</v>
      </c>
      <c r="B112" s="87" t="s">
        <v>358</v>
      </c>
      <c r="C112" s="88" t="s">
        <v>325</v>
      </c>
      <c r="D112" s="103" t="s">
        <v>330</v>
      </c>
      <c r="E112" s="90" t="s">
        <v>105</v>
      </c>
      <c r="F112" s="91">
        <v>150</v>
      </c>
      <c r="G112" s="148"/>
      <c r="H112" s="92">
        <f>F112*ROUND(G112,2)</f>
        <v>0</v>
      </c>
      <c r="I112"/>
      <c r="J112"/>
      <c r="K112"/>
      <c r="L112"/>
      <c r="M112"/>
      <c r="N112"/>
      <c r="O112"/>
      <c r="P112"/>
      <c r="Q112"/>
      <c r="R112"/>
      <c r="S112"/>
      <c r="T112"/>
      <c r="U112"/>
      <c r="V112"/>
      <c r="W112"/>
      <c r="X112"/>
      <c r="Y112"/>
      <c r="Z112"/>
      <c r="AA112"/>
      <c r="AB112"/>
      <c r="AC112"/>
      <c r="AD112"/>
      <c r="AE112"/>
      <c r="AF112"/>
      <c r="AG112"/>
    </row>
    <row r="113" spans="1:33" s="96" customFormat="1" ht="34.5" customHeight="1">
      <c r="A113" s="86" t="s">
        <v>327</v>
      </c>
      <c r="B113" s="87" t="s">
        <v>310</v>
      </c>
      <c r="C113" s="88" t="s">
        <v>329</v>
      </c>
      <c r="D113" s="103" t="s">
        <v>885</v>
      </c>
      <c r="E113" s="90" t="s">
        <v>105</v>
      </c>
      <c r="F113" s="109">
        <v>1800</v>
      </c>
      <c r="G113" s="148"/>
      <c r="H113" s="92">
        <f>F113*ROUND(G113,2)</f>
        <v>0</v>
      </c>
      <c r="I113"/>
      <c r="J113"/>
      <c r="K113"/>
      <c r="L113"/>
      <c r="M113"/>
      <c r="N113"/>
      <c r="O113"/>
      <c r="P113"/>
      <c r="Q113"/>
      <c r="R113"/>
      <c r="S113"/>
      <c r="T113"/>
      <c r="U113"/>
      <c r="V113"/>
      <c r="W113"/>
      <c r="X113"/>
      <c r="Y113"/>
      <c r="Z113"/>
      <c r="AA113"/>
      <c r="AB113"/>
      <c r="AC113"/>
      <c r="AD113"/>
      <c r="AE113"/>
      <c r="AF113"/>
      <c r="AG113"/>
    </row>
    <row r="114" spans="1:33" s="96" customFormat="1" ht="34.5" customHeight="1">
      <c r="A114" s="86" t="s">
        <v>331</v>
      </c>
      <c r="B114" s="87" t="s">
        <v>157</v>
      </c>
      <c r="C114" s="88" t="s">
        <v>333</v>
      </c>
      <c r="D114" s="103" t="s">
        <v>885</v>
      </c>
      <c r="E114" s="90" t="s">
        <v>109</v>
      </c>
      <c r="F114" s="109">
        <v>325</v>
      </c>
      <c r="G114" s="148"/>
      <c r="H114" s="92">
        <f>F114*ROUND(G114,2)</f>
        <v>0</v>
      </c>
      <c r="I114"/>
      <c r="J114"/>
      <c r="K114"/>
      <c r="L114"/>
      <c r="M114"/>
      <c r="N114"/>
      <c r="O114"/>
      <c r="P114"/>
      <c r="Q114"/>
      <c r="R114"/>
      <c r="S114"/>
      <c r="T114"/>
      <c r="U114"/>
      <c r="V114"/>
      <c r="W114"/>
      <c r="X114"/>
      <c r="Y114"/>
      <c r="Z114"/>
      <c r="AA114"/>
      <c r="AB114"/>
      <c r="AC114"/>
      <c r="AD114"/>
      <c r="AE114"/>
      <c r="AF114"/>
      <c r="AG114"/>
    </row>
    <row r="115" spans="1:8" ht="34.5" customHeight="1">
      <c r="A115" s="22"/>
      <c r="B115" s="153"/>
      <c r="C115" s="149" t="s">
        <v>23</v>
      </c>
      <c r="D115" s="144"/>
      <c r="E115" s="154"/>
      <c r="F115" s="221"/>
      <c r="G115" s="146"/>
      <c r="H115" s="147"/>
    </row>
    <row r="116" spans="1:33" s="93" customFormat="1" ht="34.5" customHeight="1">
      <c r="A116" s="86" t="s">
        <v>206</v>
      </c>
      <c r="B116" s="87" t="s">
        <v>478</v>
      </c>
      <c r="C116" s="88" t="s">
        <v>208</v>
      </c>
      <c r="D116" s="89" t="s">
        <v>209</v>
      </c>
      <c r="E116" s="90" t="s">
        <v>109</v>
      </c>
      <c r="F116" s="109">
        <v>600</v>
      </c>
      <c r="G116" s="148"/>
      <c r="H116" s="92">
        <f>F116*ROUND(G116,2)</f>
        <v>0</v>
      </c>
      <c r="I116"/>
      <c r="J116"/>
      <c r="K116"/>
      <c r="L116"/>
      <c r="M116"/>
      <c r="N116"/>
      <c r="O116"/>
      <c r="P116"/>
      <c r="Q116"/>
      <c r="R116"/>
      <c r="S116"/>
      <c r="T116"/>
      <c r="U116"/>
      <c r="V116"/>
      <c r="W116"/>
      <c r="X116"/>
      <c r="Y116"/>
      <c r="Z116"/>
      <c r="AA116"/>
      <c r="AB116"/>
      <c r="AC116"/>
      <c r="AD116"/>
      <c r="AE116"/>
      <c r="AF116"/>
      <c r="AG116"/>
    </row>
    <row r="117" spans="1:8" ht="39.75" customHeight="1">
      <c r="A117" s="22"/>
      <c r="B117" s="153"/>
      <c r="C117" s="149" t="s">
        <v>24</v>
      </c>
      <c r="D117" s="144"/>
      <c r="E117" s="154"/>
      <c r="F117" s="221"/>
      <c r="G117" s="146"/>
      <c r="H117" s="147"/>
    </row>
    <row r="118" spans="1:33" s="85" customFormat="1" ht="34.5" customHeight="1">
      <c r="A118" s="84" t="s">
        <v>210</v>
      </c>
      <c r="B118" s="101" t="s">
        <v>166</v>
      </c>
      <c r="C118" s="102" t="s">
        <v>212</v>
      </c>
      <c r="D118" s="103" t="s">
        <v>886</v>
      </c>
      <c r="E118" s="104"/>
      <c r="F118" s="110"/>
      <c r="G118" s="97"/>
      <c r="H118" s="92"/>
      <c r="I118"/>
      <c r="J118"/>
      <c r="K118"/>
      <c r="L118"/>
      <c r="M118"/>
      <c r="N118"/>
      <c r="O118"/>
      <c r="P118"/>
      <c r="Q118"/>
      <c r="R118"/>
      <c r="S118"/>
      <c r="T118"/>
      <c r="U118"/>
      <c r="V118"/>
      <c r="W118"/>
      <c r="X118"/>
      <c r="Y118"/>
      <c r="Z118"/>
      <c r="AA118"/>
      <c r="AB118"/>
      <c r="AC118"/>
      <c r="AD118"/>
      <c r="AE118"/>
      <c r="AF118"/>
      <c r="AG118"/>
    </row>
    <row r="119" spans="1:33" s="93" customFormat="1" ht="34.5" customHeight="1">
      <c r="A119" s="86" t="s">
        <v>213</v>
      </c>
      <c r="B119" s="99" t="s">
        <v>113</v>
      </c>
      <c r="C119" s="88" t="s">
        <v>214</v>
      </c>
      <c r="D119" s="89"/>
      <c r="E119" s="90" t="s">
        <v>124</v>
      </c>
      <c r="F119" s="109">
        <v>1</v>
      </c>
      <c r="G119" s="148"/>
      <c r="H119" s="92">
        <f>F119*ROUND(G119,2)</f>
        <v>0</v>
      </c>
      <c r="I119"/>
      <c r="J119"/>
      <c r="K119"/>
      <c r="L119"/>
      <c r="M119"/>
      <c r="N119"/>
      <c r="O119"/>
      <c r="P119"/>
      <c r="Q119"/>
      <c r="R119"/>
      <c r="S119"/>
      <c r="T119"/>
      <c r="U119"/>
      <c r="V119"/>
      <c r="W119"/>
      <c r="X119"/>
      <c r="Y119"/>
      <c r="Z119"/>
      <c r="AA119"/>
      <c r="AB119"/>
      <c r="AC119"/>
      <c r="AD119"/>
      <c r="AE119"/>
      <c r="AF119"/>
      <c r="AG119"/>
    </row>
    <row r="120" spans="1:33" s="93" customFormat="1" ht="34.5" customHeight="1">
      <c r="A120" s="86"/>
      <c r="B120" s="99" t="s">
        <v>177</v>
      </c>
      <c r="C120" s="88" t="s">
        <v>429</v>
      </c>
      <c r="D120" s="89"/>
      <c r="E120" s="90" t="s">
        <v>124</v>
      </c>
      <c r="F120" s="109">
        <v>7</v>
      </c>
      <c r="G120" s="148"/>
      <c r="H120" s="92">
        <f>F120*ROUND(G120,2)</f>
        <v>0</v>
      </c>
      <c r="I120"/>
      <c r="J120"/>
      <c r="K120"/>
      <c r="L120"/>
      <c r="M120"/>
      <c r="N120"/>
      <c r="O120"/>
      <c r="P120"/>
      <c r="Q120"/>
      <c r="R120"/>
      <c r="S120"/>
      <c r="T120"/>
      <c r="U120"/>
      <c r="V120"/>
      <c r="W120"/>
      <c r="X120"/>
      <c r="Y120"/>
      <c r="Z120"/>
      <c r="AA120"/>
      <c r="AB120"/>
      <c r="AC120"/>
      <c r="AD120"/>
      <c r="AE120"/>
      <c r="AF120"/>
      <c r="AG120"/>
    </row>
    <row r="121" spans="1:33" s="108" customFormat="1" ht="34.5" customHeight="1">
      <c r="A121" s="86" t="s">
        <v>228</v>
      </c>
      <c r="B121" s="87" t="s">
        <v>170</v>
      </c>
      <c r="C121" s="88" t="s">
        <v>230</v>
      </c>
      <c r="D121" s="89" t="s">
        <v>223</v>
      </c>
      <c r="E121" s="90" t="s">
        <v>109</v>
      </c>
      <c r="F121" s="109">
        <v>10</v>
      </c>
      <c r="G121" s="148"/>
      <c r="H121" s="92">
        <f>F121*ROUND(G121,2)</f>
        <v>0</v>
      </c>
      <c r="I121"/>
      <c r="J121"/>
      <c r="K121"/>
      <c r="L121"/>
      <c r="M121"/>
      <c r="N121"/>
      <c r="O121"/>
      <c r="P121"/>
      <c r="Q121"/>
      <c r="R121"/>
      <c r="S121"/>
      <c r="T121"/>
      <c r="U121"/>
      <c r="V121"/>
      <c r="W121"/>
      <c r="X121"/>
      <c r="Y121"/>
      <c r="Z121"/>
      <c r="AA121"/>
      <c r="AB121"/>
      <c r="AC121"/>
      <c r="AD121"/>
      <c r="AE121"/>
      <c r="AF121"/>
      <c r="AG121"/>
    </row>
    <row r="122" spans="1:33" s="113" customFormat="1" ht="34.5" customHeight="1">
      <c r="A122" s="86" t="s">
        <v>300</v>
      </c>
      <c r="B122" s="87" t="s">
        <v>479</v>
      </c>
      <c r="C122" s="112" t="s">
        <v>302</v>
      </c>
      <c r="D122" s="89" t="s">
        <v>223</v>
      </c>
      <c r="E122" s="90"/>
      <c r="F122" s="109"/>
      <c r="G122" s="97"/>
      <c r="H122" s="92"/>
      <c r="I122"/>
      <c r="J122"/>
      <c r="K122"/>
      <c r="L122"/>
      <c r="M122"/>
      <c r="N122"/>
      <c r="O122"/>
      <c r="P122"/>
      <c r="Q122"/>
      <c r="R122"/>
      <c r="S122"/>
      <c r="T122"/>
      <c r="U122"/>
      <c r="V122"/>
      <c r="W122"/>
      <c r="X122"/>
      <c r="Y122"/>
      <c r="Z122"/>
      <c r="AA122"/>
      <c r="AB122"/>
      <c r="AC122"/>
      <c r="AD122"/>
      <c r="AE122"/>
      <c r="AF122"/>
      <c r="AG122"/>
    </row>
    <row r="123" spans="1:33" s="96" customFormat="1" ht="39.75" customHeight="1">
      <c r="A123" s="86" t="s">
        <v>231</v>
      </c>
      <c r="B123" s="99" t="s">
        <v>113</v>
      </c>
      <c r="C123" s="88" t="s">
        <v>232</v>
      </c>
      <c r="D123" s="89"/>
      <c r="E123" s="90" t="s">
        <v>124</v>
      </c>
      <c r="F123" s="109">
        <v>2</v>
      </c>
      <c r="G123" s="148"/>
      <c r="H123" s="92">
        <f>F123*ROUND(G123,2)</f>
        <v>0</v>
      </c>
      <c r="I123"/>
      <c r="J123"/>
      <c r="K123"/>
      <c r="L123"/>
      <c r="M123"/>
      <c r="N123"/>
      <c r="O123"/>
      <c r="P123"/>
      <c r="Q123"/>
      <c r="R123"/>
      <c r="S123"/>
      <c r="T123"/>
      <c r="U123"/>
      <c r="V123"/>
      <c r="W123"/>
      <c r="X123"/>
      <c r="Y123"/>
      <c r="Z123"/>
      <c r="AA123"/>
      <c r="AB123"/>
      <c r="AC123"/>
      <c r="AD123"/>
      <c r="AE123"/>
      <c r="AF123"/>
      <c r="AG123"/>
    </row>
    <row r="124" spans="1:33" s="96" customFormat="1" ht="39.75" customHeight="1">
      <c r="A124" s="86" t="s">
        <v>233</v>
      </c>
      <c r="B124" s="218" t="s">
        <v>177</v>
      </c>
      <c r="C124" s="212" t="s">
        <v>234</v>
      </c>
      <c r="D124" s="217"/>
      <c r="E124" s="213" t="s">
        <v>124</v>
      </c>
      <c r="F124" s="224">
        <v>2</v>
      </c>
      <c r="G124" s="209"/>
      <c r="H124" s="210">
        <f>F124*ROUND(G124,2)</f>
        <v>0</v>
      </c>
      <c r="I124"/>
      <c r="J124"/>
      <c r="K124"/>
      <c r="L124"/>
      <c r="M124"/>
      <c r="N124"/>
      <c r="O124"/>
      <c r="P124"/>
      <c r="Q124"/>
      <c r="R124"/>
      <c r="S124"/>
      <c r="T124"/>
      <c r="U124"/>
      <c r="V124"/>
      <c r="W124"/>
      <c r="X124"/>
      <c r="Y124"/>
      <c r="Z124"/>
      <c r="AA124"/>
      <c r="AB124"/>
      <c r="AC124"/>
      <c r="AD124"/>
      <c r="AE124"/>
      <c r="AF124"/>
      <c r="AG124"/>
    </row>
    <row r="125" spans="1:33" s="113" customFormat="1" ht="34.5" customHeight="1">
      <c r="A125" s="86" t="s">
        <v>235</v>
      </c>
      <c r="B125" s="87" t="s">
        <v>414</v>
      </c>
      <c r="C125" s="112" t="s">
        <v>237</v>
      </c>
      <c r="D125" s="89" t="s">
        <v>223</v>
      </c>
      <c r="E125" s="90"/>
      <c r="F125" s="109"/>
      <c r="G125" s="97"/>
      <c r="H125" s="92"/>
      <c r="I125"/>
      <c r="J125"/>
      <c r="K125"/>
      <c r="L125"/>
      <c r="M125"/>
      <c r="N125"/>
      <c r="O125"/>
      <c r="P125"/>
      <c r="Q125"/>
      <c r="R125"/>
      <c r="S125"/>
      <c r="T125"/>
      <c r="U125"/>
      <c r="V125"/>
      <c r="W125"/>
      <c r="X125"/>
      <c r="Y125"/>
      <c r="Z125"/>
      <c r="AA125"/>
      <c r="AB125"/>
      <c r="AC125"/>
      <c r="AD125"/>
      <c r="AE125"/>
      <c r="AF125"/>
      <c r="AG125"/>
    </row>
    <row r="126" spans="1:33" s="113" customFormat="1" ht="34.5" customHeight="1">
      <c r="A126" s="86" t="s">
        <v>238</v>
      </c>
      <c r="B126" s="99" t="s">
        <v>113</v>
      </c>
      <c r="C126" s="112" t="s">
        <v>239</v>
      </c>
      <c r="D126" s="89"/>
      <c r="E126" s="90" t="s">
        <v>124</v>
      </c>
      <c r="F126" s="109">
        <v>2</v>
      </c>
      <c r="G126" s="148"/>
      <c r="H126" s="92">
        <f>F126*ROUND(G126,2)</f>
        <v>0</v>
      </c>
      <c r="I126"/>
      <c r="J126"/>
      <c r="K126"/>
      <c r="L126"/>
      <c r="M126"/>
      <c r="N126"/>
      <c r="O126"/>
      <c r="P126"/>
      <c r="Q126"/>
      <c r="R126"/>
      <c r="S126"/>
      <c r="T126"/>
      <c r="U126"/>
      <c r="V126"/>
      <c r="W126"/>
      <c r="X126"/>
      <c r="Y126"/>
      <c r="Z126"/>
      <c r="AA126"/>
      <c r="AB126"/>
      <c r="AC126"/>
      <c r="AD126"/>
      <c r="AE126"/>
      <c r="AF126"/>
      <c r="AG126"/>
    </row>
    <row r="127" spans="1:33" s="93" customFormat="1" ht="34.5" customHeight="1">
      <c r="A127" s="86" t="s">
        <v>341</v>
      </c>
      <c r="B127" s="87" t="s">
        <v>182</v>
      </c>
      <c r="C127" s="88" t="s">
        <v>343</v>
      </c>
      <c r="D127" s="89" t="s">
        <v>223</v>
      </c>
      <c r="E127" s="90" t="s">
        <v>124</v>
      </c>
      <c r="F127" s="109">
        <v>1</v>
      </c>
      <c r="G127" s="148"/>
      <c r="H127" s="92">
        <f>F127*ROUND(G127,2)</f>
        <v>0</v>
      </c>
      <c r="I127"/>
      <c r="J127"/>
      <c r="K127"/>
      <c r="L127"/>
      <c r="M127"/>
      <c r="N127"/>
      <c r="O127"/>
      <c r="P127"/>
      <c r="Q127"/>
      <c r="R127"/>
      <c r="S127"/>
      <c r="T127"/>
      <c r="U127"/>
      <c r="V127"/>
      <c r="W127"/>
      <c r="X127"/>
      <c r="Y127"/>
      <c r="Z127"/>
      <c r="AA127"/>
      <c r="AB127"/>
      <c r="AC127"/>
      <c r="AD127"/>
      <c r="AE127"/>
      <c r="AF127"/>
      <c r="AG127"/>
    </row>
    <row r="128" spans="1:33" s="96" customFormat="1" ht="34.5" customHeight="1">
      <c r="A128" s="86" t="s">
        <v>250</v>
      </c>
      <c r="B128" s="87" t="s">
        <v>335</v>
      </c>
      <c r="C128" s="88" t="s">
        <v>251</v>
      </c>
      <c r="D128" s="89" t="s">
        <v>223</v>
      </c>
      <c r="E128" s="90" t="s">
        <v>124</v>
      </c>
      <c r="F128" s="109">
        <v>8</v>
      </c>
      <c r="G128" s="148"/>
      <c r="H128" s="92">
        <f>F128*ROUND(G128,2)</f>
        <v>0</v>
      </c>
      <c r="I128"/>
      <c r="J128"/>
      <c r="K128"/>
      <c r="L128"/>
      <c r="M128"/>
      <c r="N128"/>
      <c r="O128"/>
      <c r="P128"/>
      <c r="Q128"/>
      <c r="R128"/>
      <c r="S128"/>
      <c r="T128"/>
      <c r="U128"/>
      <c r="V128"/>
      <c r="W128"/>
      <c r="X128"/>
      <c r="Y128"/>
      <c r="Z128"/>
      <c r="AA128"/>
      <c r="AB128"/>
      <c r="AC128"/>
      <c r="AD128"/>
      <c r="AE128"/>
      <c r="AF128"/>
      <c r="AG128"/>
    </row>
    <row r="129" spans="1:8" ht="34.5" customHeight="1">
      <c r="A129" s="22"/>
      <c r="B129" s="155"/>
      <c r="C129" s="149" t="s">
        <v>25</v>
      </c>
      <c r="D129" s="144"/>
      <c r="E129" s="154"/>
      <c r="F129" s="221"/>
      <c r="G129" s="146"/>
      <c r="H129" s="202"/>
    </row>
    <row r="130" spans="1:33" s="96" customFormat="1" ht="39.75" customHeight="1">
      <c r="A130" s="86" t="s">
        <v>252</v>
      </c>
      <c r="B130" s="87" t="s">
        <v>480</v>
      </c>
      <c r="C130" s="88" t="s">
        <v>254</v>
      </c>
      <c r="D130" s="89" t="s">
        <v>255</v>
      </c>
      <c r="E130" s="90" t="s">
        <v>124</v>
      </c>
      <c r="F130" s="109">
        <v>2</v>
      </c>
      <c r="G130" s="148"/>
      <c r="H130" s="92">
        <f>F130*ROUND(G130,2)</f>
        <v>0</v>
      </c>
      <c r="I130"/>
      <c r="J130"/>
      <c r="K130"/>
      <c r="L130"/>
      <c r="M130"/>
      <c r="N130"/>
      <c r="O130"/>
      <c r="P130"/>
      <c r="Q130"/>
      <c r="R130"/>
      <c r="S130"/>
      <c r="T130"/>
      <c r="U130"/>
      <c r="V130"/>
      <c r="W130"/>
      <c r="X130"/>
      <c r="Y130"/>
      <c r="Z130"/>
      <c r="AA130"/>
      <c r="AB130"/>
      <c r="AC130"/>
      <c r="AD130"/>
      <c r="AE130"/>
      <c r="AF130"/>
      <c r="AG130"/>
    </row>
    <row r="131" spans="1:33" s="100" customFormat="1" ht="34.5" customHeight="1">
      <c r="A131" s="84" t="s">
        <v>305</v>
      </c>
      <c r="B131" s="101" t="s">
        <v>481</v>
      </c>
      <c r="C131" s="102" t="s">
        <v>307</v>
      </c>
      <c r="D131" s="103" t="s">
        <v>223</v>
      </c>
      <c r="E131" s="104"/>
      <c r="F131" s="110"/>
      <c r="G131" s="97"/>
      <c r="H131" s="203"/>
      <c r="I131"/>
      <c r="J131"/>
      <c r="K131"/>
      <c r="L131"/>
      <c r="M131"/>
      <c r="N131"/>
      <c r="O131"/>
      <c r="P131"/>
      <c r="Q131"/>
      <c r="R131"/>
      <c r="S131"/>
      <c r="T131"/>
      <c r="U131"/>
      <c r="V131"/>
      <c r="W131"/>
      <c r="X131"/>
      <c r="Y131"/>
      <c r="Z131"/>
      <c r="AA131"/>
      <c r="AB131"/>
      <c r="AC131"/>
      <c r="AD131"/>
      <c r="AE131"/>
      <c r="AF131"/>
      <c r="AG131"/>
    </row>
    <row r="132" spans="1:33" s="111" customFormat="1" ht="34.5" customHeight="1">
      <c r="A132" s="84" t="s">
        <v>256</v>
      </c>
      <c r="B132" s="156" t="s">
        <v>113</v>
      </c>
      <c r="C132" s="102" t="s">
        <v>430</v>
      </c>
      <c r="D132" s="103"/>
      <c r="E132" s="104" t="s">
        <v>257</v>
      </c>
      <c r="F132" s="227">
        <v>0.6</v>
      </c>
      <c r="G132" s="157"/>
      <c r="H132" s="105">
        <f>F132*ROUND(G132,2)</f>
        <v>0</v>
      </c>
      <c r="I132"/>
      <c r="J132"/>
      <c r="K132"/>
      <c r="L132"/>
      <c r="M132"/>
      <c r="N132"/>
      <c r="O132"/>
      <c r="P132"/>
      <c r="Q132"/>
      <c r="R132"/>
      <c r="S132"/>
      <c r="T132"/>
      <c r="U132"/>
      <c r="V132"/>
      <c r="W132"/>
      <c r="X132"/>
      <c r="Y132"/>
      <c r="Z132"/>
      <c r="AA132"/>
      <c r="AB132"/>
      <c r="AC132"/>
      <c r="AD132"/>
      <c r="AE132"/>
      <c r="AF132"/>
      <c r="AG132"/>
    </row>
    <row r="133" spans="1:33" s="93" customFormat="1" ht="34.5" customHeight="1">
      <c r="A133" s="86" t="s">
        <v>258</v>
      </c>
      <c r="B133" s="87" t="s">
        <v>324</v>
      </c>
      <c r="C133" s="88" t="s">
        <v>260</v>
      </c>
      <c r="D133" s="89" t="s">
        <v>255</v>
      </c>
      <c r="E133" s="90"/>
      <c r="F133" s="109"/>
      <c r="G133" s="97"/>
      <c r="H133" s="92"/>
      <c r="I133"/>
      <c r="J133"/>
      <c r="K133"/>
      <c r="L133"/>
      <c r="M133"/>
      <c r="N133"/>
      <c r="O133"/>
      <c r="P133"/>
      <c r="Q133"/>
      <c r="R133"/>
      <c r="S133"/>
      <c r="T133"/>
      <c r="U133"/>
      <c r="V133"/>
      <c r="W133"/>
      <c r="X133"/>
      <c r="Y133"/>
      <c r="Z133"/>
      <c r="AA133"/>
      <c r="AB133"/>
      <c r="AC133"/>
      <c r="AD133"/>
      <c r="AE133"/>
      <c r="AF133"/>
      <c r="AG133"/>
    </row>
    <row r="134" spans="1:33" s="96" customFormat="1" ht="34.5" customHeight="1">
      <c r="A134" s="86" t="s">
        <v>363</v>
      </c>
      <c r="B134" s="99" t="s">
        <v>113</v>
      </c>
      <c r="C134" s="88" t="s">
        <v>362</v>
      </c>
      <c r="D134" s="89"/>
      <c r="E134" s="90" t="s">
        <v>124</v>
      </c>
      <c r="F134" s="109">
        <v>2</v>
      </c>
      <c r="G134" s="148"/>
      <c r="H134" s="92">
        <f aca="true" t="shared" si="2" ref="H134:H139">F134*ROUND(G134,2)</f>
        <v>0</v>
      </c>
      <c r="I134"/>
      <c r="J134"/>
      <c r="K134"/>
      <c r="L134"/>
      <c r="M134"/>
      <c r="N134"/>
      <c r="O134"/>
      <c r="P134"/>
      <c r="Q134"/>
      <c r="R134"/>
      <c r="S134"/>
      <c r="T134"/>
      <c r="U134"/>
      <c r="V134"/>
      <c r="W134"/>
      <c r="X134"/>
      <c r="Y134"/>
      <c r="Z134"/>
      <c r="AA134"/>
      <c r="AB134"/>
      <c r="AC134"/>
      <c r="AD134"/>
      <c r="AE134"/>
      <c r="AF134"/>
      <c r="AG134"/>
    </row>
    <row r="135" spans="1:33" s="96" customFormat="1" ht="34.5" customHeight="1">
      <c r="A135" s="86" t="s">
        <v>355</v>
      </c>
      <c r="B135" s="99" t="s">
        <v>177</v>
      </c>
      <c r="C135" s="88" t="s">
        <v>356</v>
      </c>
      <c r="D135" s="89"/>
      <c r="E135" s="90" t="s">
        <v>124</v>
      </c>
      <c r="F135" s="109">
        <v>2</v>
      </c>
      <c r="G135" s="148"/>
      <c r="H135" s="92">
        <f t="shared" si="2"/>
        <v>0</v>
      </c>
      <c r="I135"/>
      <c r="J135"/>
      <c r="K135"/>
      <c r="L135"/>
      <c r="M135"/>
      <c r="N135"/>
      <c r="O135"/>
      <c r="P135"/>
      <c r="Q135"/>
      <c r="R135"/>
      <c r="S135"/>
      <c r="T135"/>
      <c r="U135"/>
      <c r="V135"/>
      <c r="W135"/>
      <c r="X135"/>
      <c r="Y135"/>
      <c r="Z135"/>
      <c r="AA135"/>
      <c r="AB135"/>
      <c r="AC135"/>
      <c r="AD135"/>
      <c r="AE135"/>
      <c r="AF135"/>
      <c r="AG135"/>
    </row>
    <row r="136" spans="1:33" s="93" customFormat="1" ht="34.5" customHeight="1">
      <c r="A136" s="86" t="s">
        <v>263</v>
      </c>
      <c r="B136" s="87" t="s">
        <v>328</v>
      </c>
      <c r="C136" s="88" t="s">
        <v>265</v>
      </c>
      <c r="D136" s="89" t="s">
        <v>255</v>
      </c>
      <c r="E136" s="90" t="s">
        <v>124</v>
      </c>
      <c r="F136" s="109">
        <v>4</v>
      </c>
      <c r="G136" s="148"/>
      <c r="H136" s="92">
        <f t="shared" si="2"/>
        <v>0</v>
      </c>
      <c r="I136"/>
      <c r="J136"/>
      <c r="K136"/>
      <c r="L136"/>
      <c r="M136"/>
      <c r="N136"/>
      <c r="O136"/>
      <c r="P136"/>
      <c r="Q136"/>
      <c r="R136"/>
      <c r="S136"/>
      <c r="T136"/>
      <c r="U136"/>
      <c r="V136"/>
      <c r="W136"/>
      <c r="X136"/>
      <c r="Y136"/>
      <c r="Z136"/>
      <c r="AA136"/>
      <c r="AB136"/>
      <c r="AC136"/>
      <c r="AD136"/>
      <c r="AE136"/>
      <c r="AF136"/>
      <c r="AG136"/>
    </row>
    <row r="137" spans="1:33" s="93" customFormat="1" ht="34.5" customHeight="1">
      <c r="A137" s="86" t="s">
        <v>266</v>
      </c>
      <c r="B137" s="87" t="s">
        <v>332</v>
      </c>
      <c r="C137" s="88" t="s">
        <v>268</v>
      </c>
      <c r="D137" s="89" t="s">
        <v>255</v>
      </c>
      <c r="E137" s="90" t="s">
        <v>124</v>
      </c>
      <c r="F137" s="109">
        <v>1</v>
      </c>
      <c r="G137" s="148"/>
      <c r="H137" s="92">
        <f t="shared" si="2"/>
        <v>0</v>
      </c>
      <c r="I137"/>
      <c r="J137"/>
      <c r="K137"/>
      <c r="L137"/>
      <c r="M137"/>
      <c r="N137"/>
      <c r="O137"/>
      <c r="P137"/>
      <c r="Q137"/>
      <c r="R137"/>
      <c r="S137"/>
      <c r="T137"/>
      <c r="U137"/>
      <c r="V137"/>
      <c r="W137"/>
      <c r="X137"/>
      <c r="Y137"/>
      <c r="Z137"/>
      <c r="AA137"/>
      <c r="AB137"/>
      <c r="AC137"/>
      <c r="AD137"/>
      <c r="AE137"/>
      <c r="AF137"/>
      <c r="AG137"/>
    </row>
    <row r="138" spans="1:33" s="114" customFormat="1" ht="34.5" customHeight="1">
      <c r="A138" s="86" t="s">
        <v>269</v>
      </c>
      <c r="B138" s="87" t="s">
        <v>482</v>
      </c>
      <c r="C138" s="88" t="s">
        <v>271</v>
      </c>
      <c r="D138" s="89" t="s">
        <v>255</v>
      </c>
      <c r="E138" s="90" t="s">
        <v>124</v>
      </c>
      <c r="F138" s="109">
        <v>10</v>
      </c>
      <c r="G138" s="148"/>
      <c r="H138" s="92">
        <f t="shared" si="2"/>
        <v>0</v>
      </c>
      <c r="I138"/>
      <c r="J138"/>
      <c r="K138"/>
      <c r="L138"/>
      <c r="M138"/>
      <c r="N138"/>
      <c r="O138"/>
      <c r="P138"/>
      <c r="Q138"/>
      <c r="R138"/>
      <c r="S138"/>
      <c r="T138"/>
      <c r="U138"/>
      <c r="V138"/>
      <c r="W138"/>
      <c r="X138"/>
      <c r="Y138"/>
      <c r="Z138"/>
      <c r="AA138"/>
      <c r="AB138"/>
      <c r="AC138"/>
      <c r="AD138"/>
      <c r="AE138"/>
      <c r="AF138"/>
      <c r="AG138"/>
    </row>
    <row r="139" spans="1:33" s="96" customFormat="1" ht="34.5" customHeight="1">
      <c r="A139" s="86" t="s">
        <v>272</v>
      </c>
      <c r="B139" s="87" t="s">
        <v>483</v>
      </c>
      <c r="C139" s="88" t="s">
        <v>274</v>
      </c>
      <c r="D139" s="89" t="s">
        <v>255</v>
      </c>
      <c r="E139" s="90" t="s">
        <v>124</v>
      </c>
      <c r="F139" s="109">
        <v>5</v>
      </c>
      <c r="G139" s="148"/>
      <c r="H139" s="92">
        <f t="shared" si="2"/>
        <v>0</v>
      </c>
      <c r="I139"/>
      <c r="J139"/>
      <c r="K139"/>
      <c r="L139"/>
      <c r="M139"/>
      <c r="N139"/>
      <c r="O139"/>
      <c r="P139"/>
      <c r="Q139"/>
      <c r="R139"/>
      <c r="S139"/>
      <c r="T139"/>
      <c r="U139"/>
      <c r="V139"/>
      <c r="W139"/>
      <c r="X139"/>
      <c r="Y139"/>
      <c r="Z139"/>
      <c r="AA139"/>
      <c r="AB139"/>
      <c r="AC139"/>
      <c r="AD139"/>
      <c r="AE139"/>
      <c r="AF139"/>
      <c r="AG139"/>
    </row>
    <row r="140" spans="1:8" ht="34.5" customHeight="1">
      <c r="A140" s="22"/>
      <c r="B140" s="142"/>
      <c r="C140" s="149" t="s">
        <v>26</v>
      </c>
      <c r="D140" s="144"/>
      <c r="E140" s="150"/>
      <c r="F140" s="222"/>
      <c r="G140" s="146"/>
      <c r="H140" s="147"/>
    </row>
    <row r="141" spans="1:33" s="93" customFormat="1" ht="34.5" customHeight="1">
      <c r="A141" s="95" t="s">
        <v>275</v>
      </c>
      <c r="B141" s="87" t="s">
        <v>484</v>
      </c>
      <c r="C141" s="88" t="s">
        <v>277</v>
      </c>
      <c r="D141" s="89" t="s">
        <v>278</v>
      </c>
      <c r="E141" s="90"/>
      <c r="F141" s="91"/>
      <c r="G141" s="97"/>
      <c r="H141" s="97"/>
      <c r="I141"/>
      <c r="J141"/>
      <c r="K141"/>
      <c r="L141"/>
      <c r="M141"/>
      <c r="N141"/>
      <c r="O141"/>
      <c r="P141"/>
      <c r="Q141"/>
      <c r="R141"/>
      <c r="S141"/>
      <c r="T141"/>
      <c r="U141"/>
      <c r="V141"/>
      <c r="W141"/>
      <c r="X141"/>
      <c r="Y141"/>
      <c r="Z141"/>
      <c r="AA141"/>
      <c r="AB141"/>
      <c r="AC141"/>
      <c r="AD141"/>
      <c r="AE141"/>
      <c r="AF141"/>
      <c r="AG141"/>
    </row>
    <row r="142" spans="1:33" s="96" customFormat="1" ht="34.5" customHeight="1">
      <c r="A142" s="95" t="s">
        <v>281</v>
      </c>
      <c r="B142" s="99" t="s">
        <v>113</v>
      </c>
      <c r="C142" s="88" t="s">
        <v>282</v>
      </c>
      <c r="D142" s="89"/>
      <c r="E142" s="90" t="s">
        <v>105</v>
      </c>
      <c r="F142" s="91">
        <v>1000</v>
      </c>
      <c r="G142" s="148"/>
      <c r="H142" s="92">
        <f>F142*ROUND(G142,2)</f>
        <v>0</v>
      </c>
      <c r="I142"/>
      <c r="J142"/>
      <c r="K142"/>
      <c r="L142"/>
      <c r="M142"/>
      <c r="N142"/>
      <c r="O142"/>
      <c r="P142"/>
      <c r="Q142"/>
      <c r="R142"/>
      <c r="S142"/>
      <c r="T142"/>
      <c r="U142"/>
      <c r="V142"/>
      <c r="W142"/>
      <c r="X142"/>
      <c r="Y142"/>
      <c r="Z142"/>
      <c r="AA142"/>
      <c r="AB142"/>
      <c r="AC142"/>
      <c r="AD142"/>
      <c r="AE142"/>
      <c r="AF142"/>
      <c r="AG142"/>
    </row>
    <row r="143" spans="1:33" s="47" customFormat="1" ht="34.5" customHeight="1" thickBot="1">
      <c r="A143" s="48"/>
      <c r="B143" s="158" t="s">
        <v>13</v>
      </c>
      <c r="C143" s="272" t="str">
        <f>C80</f>
        <v>Ian Place Crack &amp; Seat Rehabilitation; DeGraff Pl. - Edison Av.</v>
      </c>
      <c r="D143" s="273"/>
      <c r="E143" s="273"/>
      <c r="F143" s="274"/>
      <c r="G143" s="160" t="s">
        <v>17</v>
      </c>
      <c r="H143" s="160">
        <f>SUM(H80:H142)</f>
        <v>0</v>
      </c>
      <c r="I143"/>
      <c r="J143"/>
      <c r="K143"/>
      <c r="L143"/>
      <c r="M143"/>
      <c r="N143"/>
      <c r="O143"/>
      <c r="P143"/>
      <c r="Q143"/>
      <c r="R143"/>
      <c r="S143"/>
      <c r="T143"/>
      <c r="U143"/>
      <c r="V143"/>
      <c r="W143"/>
      <c r="X143"/>
      <c r="Y143"/>
      <c r="Z143"/>
      <c r="AA143"/>
      <c r="AB143"/>
      <c r="AC143"/>
      <c r="AD143"/>
      <c r="AE143"/>
      <c r="AF143"/>
      <c r="AG143"/>
    </row>
    <row r="144" spans="1:33" s="47" customFormat="1" ht="34.5" customHeight="1" thickTop="1">
      <c r="A144" s="45"/>
      <c r="B144" s="139" t="s">
        <v>14</v>
      </c>
      <c r="C144" s="269" t="s">
        <v>65</v>
      </c>
      <c r="D144" s="270"/>
      <c r="E144" s="270"/>
      <c r="F144" s="271"/>
      <c r="G144" s="140"/>
      <c r="H144" s="141"/>
      <c r="I144"/>
      <c r="J144"/>
      <c r="K144"/>
      <c r="L144"/>
      <c r="M144"/>
      <c r="N144"/>
      <c r="O144"/>
      <c r="P144"/>
      <c r="Q144"/>
      <c r="R144"/>
      <c r="S144"/>
      <c r="T144"/>
      <c r="U144"/>
      <c r="V144"/>
      <c r="W144"/>
      <c r="X144"/>
      <c r="Y144"/>
      <c r="Z144"/>
      <c r="AA144"/>
      <c r="AB144"/>
      <c r="AC144"/>
      <c r="AD144"/>
      <c r="AE144"/>
      <c r="AF144"/>
      <c r="AG144"/>
    </row>
    <row r="145" spans="1:8" ht="34.5" customHeight="1">
      <c r="A145" s="22"/>
      <c r="B145" s="142"/>
      <c r="C145" s="143" t="s">
        <v>19</v>
      </c>
      <c r="D145" s="144"/>
      <c r="E145" s="145" t="s">
        <v>2</v>
      </c>
      <c r="F145" s="221"/>
      <c r="G145" s="146" t="s">
        <v>2</v>
      </c>
      <c r="H145" s="147"/>
    </row>
    <row r="146" spans="1:33" s="85" customFormat="1" ht="34.5" customHeight="1">
      <c r="A146" s="94" t="s">
        <v>99</v>
      </c>
      <c r="B146" s="101" t="s">
        <v>188</v>
      </c>
      <c r="C146" s="102" t="s">
        <v>101</v>
      </c>
      <c r="D146" s="103" t="s">
        <v>91</v>
      </c>
      <c r="E146" s="104" t="s">
        <v>92</v>
      </c>
      <c r="F146" s="115">
        <v>25</v>
      </c>
      <c r="G146" s="148"/>
      <c r="H146" s="92">
        <f>F146*ROUND(G146,2)</f>
        <v>0</v>
      </c>
      <c r="I146"/>
      <c r="J146"/>
      <c r="K146"/>
      <c r="L146"/>
      <c r="M146"/>
      <c r="N146"/>
      <c r="O146"/>
      <c r="P146"/>
      <c r="Q146"/>
      <c r="R146"/>
      <c r="S146"/>
      <c r="T146"/>
      <c r="U146"/>
      <c r="V146"/>
      <c r="W146"/>
      <c r="X146"/>
      <c r="Y146"/>
      <c r="Z146"/>
      <c r="AA146"/>
      <c r="AB146"/>
      <c r="AC146"/>
      <c r="AD146"/>
      <c r="AE146"/>
      <c r="AF146"/>
      <c r="AG146"/>
    </row>
    <row r="147" spans="1:33" s="96" customFormat="1" ht="34.5" customHeight="1">
      <c r="A147" s="95" t="s">
        <v>102</v>
      </c>
      <c r="B147" s="87" t="s">
        <v>486</v>
      </c>
      <c r="C147" s="88" t="s">
        <v>104</v>
      </c>
      <c r="D147" s="89" t="s">
        <v>91</v>
      </c>
      <c r="E147" s="90" t="s">
        <v>105</v>
      </c>
      <c r="F147" s="91">
        <v>800</v>
      </c>
      <c r="G147" s="148"/>
      <c r="H147" s="92">
        <f>F147*ROUND(G147,2)</f>
        <v>0</v>
      </c>
      <c r="I147"/>
      <c r="J147"/>
      <c r="K147"/>
      <c r="L147"/>
      <c r="M147"/>
      <c r="N147"/>
      <c r="O147"/>
      <c r="P147"/>
      <c r="Q147"/>
      <c r="R147"/>
      <c r="S147"/>
      <c r="T147"/>
      <c r="U147"/>
      <c r="V147"/>
      <c r="W147"/>
      <c r="X147"/>
      <c r="Y147"/>
      <c r="Z147"/>
      <c r="AA147"/>
      <c r="AB147"/>
      <c r="AC147"/>
      <c r="AD147"/>
      <c r="AE147"/>
      <c r="AF147"/>
      <c r="AG147"/>
    </row>
    <row r="148" spans="1:8" ht="34.5" customHeight="1">
      <c r="A148" s="22"/>
      <c r="B148" s="142"/>
      <c r="C148" s="149" t="s">
        <v>442</v>
      </c>
      <c r="D148" s="144"/>
      <c r="E148" s="150"/>
      <c r="F148" s="222"/>
      <c r="G148" s="146"/>
      <c r="H148" s="147"/>
    </row>
    <row r="149" spans="1:33" s="93" customFormat="1" ht="34.5" customHeight="1">
      <c r="A149" s="95" t="s">
        <v>115</v>
      </c>
      <c r="B149" s="87" t="s">
        <v>194</v>
      </c>
      <c r="C149" s="88" t="s">
        <v>117</v>
      </c>
      <c r="D149" s="89" t="s">
        <v>91</v>
      </c>
      <c r="E149" s="90"/>
      <c r="F149" s="91"/>
      <c r="G149" s="97"/>
      <c r="H149" s="97"/>
      <c r="I149"/>
      <c r="J149"/>
      <c r="K149"/>
      <c r="L149"/>
      <c r="M149"/>
      <c r="N149"/>
      <c r="O149"/>
      <c r="P149"/>
      <c r="Q149"/>
      <c r="R149"/>
      <c r="S149"/>
      <c r="T149"/>
      <c r="U149"/>
      <c r="V149"/>
      <c r="W149"/>
      <c r="X149"/>
      <c r="Y149"/>
      <c r="Z149"/>
      <c r="AA149"/>
      <c r="AB149"/>
      <c r="AC149"/>
      <c r="AD149"/>
      <c r="AE149"/>
      <c r="AF149"/>
      <c r="AG149"/>
    </row>
    <row r="150" spans="1:33" s="96" customFormat="1" ht="34.5" customHeight="1">
      <c r="A150" s="95" t="s">
        <v>112</v>
      </c>
      <c r="B150" s="99" t="s">
        <v>113</v>
      </c>
      <c r="C150" s="88" t="s">
        <v>114</v>
      </c>
      <c r="D150" s="89" t="s">
        <v>2</v>
      </c>
      <c r="E150" s="90" t="s">
        <v>105</v>
      </c>
      <c r="F150" s="91">
        <v>350</v>
      </c>
      <c r="G150" s="148"/>
      <c r="H150" s="92">
        <f>F150*ROUND(G150,2)</f>
        <v>0</v>
      </c>
      <c r="I150"/>
      <c r="J150"/>
      <c r="K150"/>
      <c r="L150"/>
      <c r="M150"/>
      <c r="N150"/>
      <c r="O150"/>
      <c r="P150"/>
      <c r="Q150"/>
      <c r="R150"/>
      <c r="S150"/>
      <c r="T150"/>
      <c r="U150"/>
      <c r="V150"/>
      <c r="W150"/>
      <c r="X150"/>
      <c r="Y150"/>
      <c r="Z150"/>
      <c r="AA150"/>
      <c r="AB150"/>
      <c r="AC150"/>
      <c r="AD150"/>
      <c r="AE150"/>
      <c r="AF150"/>
      <c r="AG150"/>
    </row>
    <row r="151" spans="1:33" s="100" customFormat="1" ht="30" customHeight="1">
      <c r="A151" s="94" t="s">
        <v>288</v>
      </c>
      <c r="B151" s="101" t="s">
        <v>487</v>
      </c>
      <c r="C151" s="102" t="s">
        <v>290</v>
      </c>
      <c r="D151" s="103" t="s">
        <v>121</v>
      </c>
      <c r="E151" s="104"/>
      <c r="F151" s="115"/>
      <c r="G151" s="97"/>
      <c r="H151" s="92"/>
      <c r="I151"/>
      <c r="J151"/>
      <c r="K151"/>
      <c r="L151"/>
      <c r="M151"/>
      <c r="N151"/>
      <c r="O151"/>
      <c r="P151"/>
      <c r="Q151"/>
      <c r="R151"/>
      <c r="S151"/>
      <c r="T151"/>
      <c r="U151"/>
      <c r="V151"/>
      <c r="W151"/>
      <c r="X151"/>
      <c r="Y151"/>
      <c r="Z151"/>
      <c r="AA151"/>
      <c r="AB151"/>
      <c r="AC151"/>
      <c r="AD151"/>
      <c r="AE151"/>
      <c r="AF151"/>
      <c r="AG151"/>
    </row>
    <row r="152" spans="1:33" s="96" customFormat="1" ht="39.75" customHeight="1">
      <c r="A152" s="95" t="s">
        <v>339</v>
      </c>
      <c r="B152" s="99" t="s">
        <v>113</v>
      </c>
      <c r="C152" s="88" t="s">
        <v>340</v>
      </c>
      <c r="D152" s="89" t="s">
        <v>2</v>
      </c>
      <c r="E152" s="90" t="s">
        <v>105</v>
      </c>
      <c r="F152" s="91">
        <v>12</v>
      </c>
      <c r="G152" s="148"/>
      <c r="H152" s="92">
        <f>F152*ROUND(G152,2)</f>
        <v>0</v>
      </c>
      <c r="I152"/>
      <c r="J152"/>
      <c r="K152"/>
      <c r="L152"/>
      <c r="M152"/>
      <c r="N152"/>
      <c r="O152"/>
      <c r="P152"/>
      <c r="Q152"/>
      <c r="R152"/>
      <c r="S152"/>
      <c r="T152"/>
      <c r="U152"/>
      <c r="V152"/>
      <c r="W152"/>
      <c r="X152"/>
      <c r="Y152"/>
      <c r="Z152"/>
      <c r="AA152"/>
      <c r="AB152"/>
      <c r="AC152"/>
      <c r="AD152"/>
      <c r="AE152"/>
      <c r="AF152"/>
      <c r="AG152"/>
    </row>
    <row r="153" spans="1:33" s="93" customFormat="1" ht="34.5" customHeight="1">
      <c r="A153" s="95" t="s">
        <v>137</v>
      </c>
      <c r="B153" s="87" t="s">
        <v>488</v>
      </c>
      <c r="C153" s="88" t="s">
        <v>139</v>
      </c>
      <c r="D153" s="89" t="s">
        <v>128</v>
      </c>
      <c r="E153" s="90"/>
      <c r="F153" s="91"/>
      <c r="G153" s="97"/>
      <c r="H153" s="92"/>
      <c r="I153"/>
      <c r="J153"/>
      <c r="K153"/>
      <c r="L153"/>
      <c r="M153"/>
      <c r="N153"/>
      <c r="O153"/>
      <c r="P153"/>
      <c r="Q153"/>
      <c r="R153"/>
      <c r="S153"/>
      <c r="T153"/>
      <c r="U153"/>
      <c r="V153"/>
      <c r="W153"/>
      <c r="X153"/>
      <c r="Y153"/>
      <c r="Z153"/>
      <c r="AA153"/>
      <c r="AB153"/>
      <c r="AC153"/>
      <c r="AD153"/>
      <c r="AE153"/>
      <c r="AF153"/>
      <c r="AG153"/>
    </row>
    <row r="154" spans="1:33" s="96" customFormat="1" ht="34.5" customHeight="1">
      <c r="A154" s="95" t="s">
        <v>140</v>
      </c>
      <c r="B154" s="99" t="s">
        <v>97</v>
      </c>
      <c r="C154" s="88" t="s">
        <v>131</v>
      </c>
      <c r="D154" s="89" t="s">
        <v>136</v>
      </c>
      <c r="E154" s="90"/>
      <c r="F154" s="91"/>
      <c r="G154" s="97"/>
      <c r="H154" s="92"/>
      <c r="I154"/>
      <c r="J154"/>
      <c r="K154"/>
      <c r="L154"/>
      <c r="M154"/>
      <c r="N154"/>
      <c r="O154"/>
      <c r="P154"/>
      <c r="Q154"/>
      <c r="R154"/>
      <c r="S154"/>
      <c r="T154"/>
      <c r="U154"/>
      <c r="V154"/>
      <c r="W154"/>
      <c r="X154"/>
      <c r="Y154"/>
      <c r="Z154"/>
      <c r="AA154"/>
      <c r="AB154"/>
      <c r="AC154"/>
      <c r="AD154"/>
      <c r="AE154"/>
      <c r="AF154"/>
      <c r="AG154"/>
    </row>
    <row r="155" spans="1:33" s="96" customFormat="1" ht="34.5" customHeight="1">
      <c r="A155" s="95" t="s">
        <v>141</v>
      </c>
      <c r="B155" s="151"/>
      <c r="C155" s="88" t="s">
        <v>142</v>
      </c>
      <c r="D155" s="89"/>
      <c r="E155" s="90" t="s">
        <v>105</v>
      </c>
      <c r="F155" s="91">
        <v>10</v>
      </c>
      <c r="G155" s="148"/>
      <c r="H155" s="92">
        <f>F155*ROUND(G155,2)</f>
        <v>0</v>
      </c>
      <c r="I155"/>
      <c r="J155"/>
      <c r="K155"/>
      <c r="L155"/>
      <c r="M155"/>
      <c r="N155"/>
      <c r="O155"/>
      <c r="P155"/>
      <c r="Q155"/>
      <c r="R155"/>
      <c r="S155"/>
      <c r="T155"/>
      <c r="U155"/>
      <c r="V155"/>
      <c r="W155"/>
      <c r="X155"/>
      <c r="Y155"/>
      <c r="Z155"/>
      <c r="AA155"/>
      <c r="AB155"/>
      <c r="AC155"/>
      <c r="AD155"/>
      <c r="AE155"/>
      <c r="AF155"/>
      <c r="AG155"/>
    </row>
    <row r="156" spans="1:33" s="85" customFormat="1" ht="34.5" customHeight="1">
      <c r="A156" s="94" t="s">
        <v>147</v>
      </c>
      <c r="B156" s="101" t="s">
        <v>489</v>
      </c>
      <c r="C156" s="102" t="s">
        <v>149</v>
      </c>
      <c r="D156" s="103" t="s">
        <v>150</v>
      </c>
      <c r="E156" s="104" t="s">
        <v>105</v>
      </c>
      <c r="F156" s="110">
        <v>5</v>
      </c>
      <c r="G156" s="148"/>
      <c r="H156" s="92">
        <f>F156*ROUND(G156,2)</f>
        <v>0</v>
      </c>
      <c r="I156"/>
      <c r="J156"/>
      <c r="K156"/>
      <c r="L156"/>
      <c r="M156"/>
      <c r="N156"/>
      <c r="O156"/>
      <c r="P156"/>
      <c r="Q156"/>
      <c r="R156"/>
      <c r="S156"/>
      <c r="T156"/>
      <c r="U156"/>
      <c r="V156"/>
      <c r="W156"/>
      <c r="X156"/>
      <c r="Y156"/>
      <c r="Z156"/>
      <c r="AA156"/>
      <c r="AB156"/>
      <c r="AC156"/>
      <c r="AD156"/>
      <c r="AE156"/>
      <c r="AF156"/>
      <c r="AG156"/>
    </row>
    <row r="157" spans="1:33" s="96" customFormat="1" ht="34.5" customHeight="1">
      <c r="A157" s="95" t="s">
        <v>151</v>
      </c>
      <c r="B157" s="87" t="s">
        <v>490</v>
      </c>
      <c r="C157" s="88" t="s">
        <v>153</v>
      </c>
      <c r="D157" s="89" t="s">
        <v>128</v>
      </c>
      <c r="E157" s="90" t="s">
        <v>105</v>
      </c>
      <c r="F157" s="91">
        <v>1</v>
      </c>
      <c r="G157" s="148"/>
      <c r="H157" s="92">
        <f>F157*ROUND(G157,2)</f>
        <v>0</v>
      </c>
      <c r="I157"/>
      <c r="J157"/>
      <c r="K157"/>
      <c r="L157"/>
      <c r="M157"/>
      <c r="N157"/>
      <c r="O157"/>
      <c r="P157"/>
      <c r="Q157"/>
      <c r="R157"/>
      <c r="S157"/>
      <c r="T157"/>
      <c r="U157"/>
      <c r="V157"/>
      <c r="W157"/>
      <c r="X157"/>
      <c r="Y157"/>
      <c r="Z157"/>
      <c r="AA157"/>
      <c r="AB157"/>
      <c r="AC157"/>
      <c r="AD157"/>
      <c r="AE157"/>
      <c r="AF157"/>
      <c r="AG157"/>
    </row>
    <row r="158" spans="1:33" s="100" customFormat="1" ht="34.5" customHeight="1">
      <c r="A158" s="94" t="s">
        <v>154</v>
      </c>
      <c r="B158" s="101" t="s">
        <v>491</v>
      </c>
      <c r="C158" s="102" t="s">
        <v>155</v>
      </c>
      <c r="D158" s="103" t="s">
        <v>128</v>
      </c>
      <c r="E158" s="104" t="s">
        <v>105</v>
      </c>
      <c r="F158" s="115">
        <v>2</v>
      </c>
      <c r="G158" s="148"/>
      <c r="H158" s="105">
        <f>F158*ROUND(G158,2)</f>
        <v>0</v>
      </c>
      <c r="I158"/>
      <c r="J158"/>
      <c r="K158"/>
      <c r="L158"/>
      <c r="M158"/>
      <c r="N158"/>
      <c r="O158"/>
      <c r="P158"/>
      <c r="Q158"/>
      <c r="R158"/>
      <c r="S158"/>
      <c r="T158"/>
      <c r="U158"/>
      <c r="V158"/>
      <c r="W158"/>
      <c r="X158"/>
      <c r="Y158"/>
      <c r="Z158"/>
      <c r="AA158"/>
      <c r="AB158"/>
      <c r="AC158"/>
      <c r="AD158"/>
      <c r="AE158"/>
      <c r="AF158"/>
      <c r="AG158"/>
    </row>
    <row r="159" spans="1:33" s="85" customFormat="1" ht="34.5" customHeight="1">
      <c r="A159" s="94" t="s">
        <v>357</v>
      </c>
      <c r="B159" s="101" t="s">
        <v>492</v>
      </c>
      <c r="C159" s="102" t="s">
        <v>359</v>
      </c>
      <c r="D159" s="103" t="s">
        <v>159</v>
      </c>
      <c r="E159" s="104"/>
      <c r="F159" s="115"/>
      <c r="G159" s="97"/>
      <c r="H159" s="92"/>
      <c r="I159"/>
      <c r="J159"/>
      <c r="K159"/>
      <c r="L159"/>
      <c r="M159"/>
      <c r="N159"/>
      <c r="O159"/>
      <c r="P159"/>
      <c r="Q159"/>
      <c r="R159"/>
      <c r="S159"/>
      <c r="T159"/>
      <c r="U159"/>
      <c r="V159"/>
      <c r="W159"/>
      <c r="X159"/>
      <c r="Y159"/>
      <c r="Z159"/>
      <c r="AA159"/>
      <c r="AB159"/>
      <c r="AC159"/>
      <c r="AD159"/>
      <c r="AE159"/>
      <c r="AF159"/>
      <c r="AG159"/>
    </row>
    <row r="160" spans="1:33" s="96" customFormat="1" ht="34.5" customHeight="1">
      <c r="A160" s="95" t="s">
        <v>367</v>
      </c>
      <c r="B160" s="99" t="s">
        <v>113</v>
      </c>
      <c r="C160" s="88" t="s">
        <v>368</v>
      </c>
      <c r="D160" s="89" t="s">
        <v>2</v>
      </c>
      <c r="E160" s="90" t="s">
        <v>109</v>
      </c>
      <c r="F160" s="115">
        <v>90</v>
      </c>
      <c r="G160" s="148"/>
      <c r="H160" s="92">
        <f>F160*ROUND(G160,2)</f>
        <v>0</v>
      </c>
      <c r="I160"/>
      <c r="J160"/>
      <c r="K160"/>
      <c r="L160"/>
      <c r="M160"/>
      <c r="N160"/>
      <c r="O160"/>
      <c r="P160"/>
      <c r="Q160"/>
      <c r="R160"/>
      <c r="S160"/>
      <c r="T160"/>
      <c r="U160"/>
      <c r="V160"/>
      <c r="W160"/>
      <c r="X160"/>
      <c r="Y160"/>
      <c r="Z160"/>
      <c r="AA160"/>
      <c r="AB160"/>
      <c r="AC160"/>
      <c r="AD160"/>
      <c r="AE160"/>
      <c r="AF160"/>
      <c r="AG160"/>
    </row>
    <row r="161" spans="1:33" s="96" customFormat="1" ht="34.5" customHeight="1">
      <c r="A161" s="95" t="s">
        <v>309</v>
      </c>
      <c r="B161" s="87" t="s">
        <v>493</v>
      </c>
      <c r="C161" s="88" t="s">
        <v>311</v>
      </c>
      <c r="D161" s="89" t="s">
        <v>312</v>
      </c>
      <c r="E161" s="90"/>
      <c r="F161" s="91"/>
      <c r="G161" s="97"/>
      <c r="H161" s="92"/>
      <c r="I161"/>
      <c r="J161"/>
      <c r="K161"/>
      <c r="L161"/>
      <c r="M161"/>
      <c r="N161"/>
      <c r="O161"/>
      <c r="P161"/>
      <c r="Q161"/>
      <c r="R161"/>
      <c r="S161"/>
      <c r="T161"/>
      <c r="U161"/>
      <c r="V161"/>
      <c r="W161"/>
      <c r="X161"/>
      <c r="Y161"/>
      <c r="Z161"/>
      <c r="AA161"/>
      <c r="AB161"/>
      <c r="AC161"/>
      <c r="AD161"/>
      <c r="AE161"/>
      <c r="AF161"/>
      <c r="AG161"/>
    </row>
    <row r="162" spans="1:33" s="96" customFormat="1" ht="30" customHeight="1">
      <c r="A162" s="95" t="s">
        <v>369</v>
      </c>
      <c r="B162" s="99" t="s">
        <v>113</v>
      </c>
      <c r="C162" s="88" t="s">
        <v>162</v>
      </c>
      <c r="D162" s="89" t="s">
        <v>370</v>
      </c>
      <c r="E162" s="90" t="s">
        <v>109</v>
      </c>
      <c r="F162" s="91">
        <v>25</v>
      </c>
      <c r="G162" s="148"/>
      <c r="H162" s="92">
        <f>F162*ROUND(G162,2)</f>
        <v>0</v>
      </c>
      <c r="I162"/>
      <c r="J162"/>
      <c r="K162"/>
      <c r="L162"/>
      <c r="M162"/>
      <c r="N162"/>
      <c r="O162"/>
      <c r="P162"/>
      <c r="Q162"/>
      <c r="R162"/>
      <c r="S162"/>
      <c r="T162"/>
      <c r="U162"/>
      <c r="V162"/>
      <c r="W162"/>
      <c r="X162"/>
      <c r="Y162"/>
      <c r="Z162"/>
      <c r="AA162"/>
      <c r="AB162"/>
      <c r="AC162"/>
      <c r="AD162"/>
      <c r="AE162"/>
      <c r="AF162"/>
      <c r="AG162"/>
    </row>
    <row r="163" spans="1:33" s="96" customFormat="1" ht="34.5" customHeight="1">
      <c r="A163" s="95" t="s">
        <v>318</v>
      </c>
      <c r="B163" s="99" t="s">
        <v>177</v>
      </c>
      <c r="C163" s="102" t="s">
        <v>385</v>
      </c>
      <c r="D163" s="89" t="s">
        <v>200</v>
      </c>
      <c r="E163" s="90" t="s">
        <v>109</v>
      </c>
      <c r="F163" s="115">
        <v>65</v>
      </c>
      <c r="G163" s="148"/>
      <c r="H163" s="92">
        <f>F163*ROUND(G163,2)</f>
        <v>0</v>
      </c>
      <c r="I163"/>
      <c r="J163"/>
      <c r="K163"/>
      <c r="L163"/>
      <c r="M163"/>
      <c r="N163"/>
      <c r="O163"/>
      <c r="P163"/>
      <c r="Q163"/>
      <c r="R163"/>
      <c r="S163"/>
      <c r="T163"/>
      <c r="U163"/>
      <c r="V163"/>
      <c r="W163"/>
      <c r="X163"/>
      <c r="Y163"/>
      <c r="Z163"/>
      <c r="AA163"/>
      <c r="AB163"/>
      <c r="AC163"/>
      <c r="AD163"/>
      <c r="AE163"/>
      <c r="AF163"/>
      <c r="AG163"/>
    </row>
    <row r="164" spans="1:33" s="93" customFormat="1" ht="49.5" customHeight="1">
      <c r="A164" s="95" t="s">
        <v>313</v>
      </c>
      <c r="B164" s="99" t="s">
        <v>353</v>
      </c>
      <c r="C164" s="102" t="s">
        <v>315</v>
      </c>
      <c r="D164" s="89" t="s">
        <v>314</v>
      </c>
      <c r="E164" s="90" t="s">
        <v>109</v>
      </c>
      <c r="F164" s="109">
        <v>150</v>
      </c>
      <c r="G164" s="148"/>
      <c r="H164" s="92">
        <f>F164*ROUND(G164,2)</f>
        <v>0</v>
      </c>
      <c r="I164"/>
      <c r="J164"/>
      <c r="K164"/>
      <c r="L164"/>
      <c r="M164"/>
      <c r="N164"/>
      <c r="O164"/>
      <c r="P164"/>
      <c r="Q164"/>
      <c r="R164"/>
      <c r="S164"/>
      <c r="T164"/>
      <c r="U164"/>
      <c r="V164"/>
      <c r="W164"/>
      <c r="X164"/>
      <c r="Y164"/>
      <c r="Z164"/>
      <c r="AA164"/>
      <c r="AB164"/>
      <c r="AC164"/>
      <c r="AD164"/>
      <c r="AE164"/>
      <c r="AF164"/>
      <c r="AG164"/>
    </row>
    <row r="165" spans="1:33" s="93" customFormat="1" ht="49.5" customHeight="1">
      <c r="A165" s="95" t="s">
        <v>364</v>
      </c>
      <c r="B165" s="99" t="s">
        <v>130</v>
      </c>
      <c r="C165" s="88" t="s">
        <v>366</v>
      </c>
      <c r="D165" s="89" t="s">
        <v>365</v>
      </c>
      <c r="E165" s="90" t="s">
        <v>109</v>
      </c>
      <c r="F165" s="109">
        <v>20</v>
      </c>
      <c r="G165" s="148"/>
      <c r="H165" s="92">
        <f>F165*ROUND(G165,2)</f>
        <v>0</v>
      </c>
      <c r="I165"/>
      <c r="J165"/>
      <c r="K165"/>
      <c r="L165"/>
      <c r="M165"/>
      <c r="N165"/>
      <c r="O165"/>
      <c r="P165"/>
      <c r="Q165"/>
      <c r="R165"/>
      <c r="S165"/>
      <c r="T165"/>
      <c r="U165"/>
      <c r="V165"/>
      <c r="W165"/>
      <c r="X165"/>
      <c r="Y165"/>
      <c r="Z165"/>
      <c r="AA165"/>
      <c r="AB165"/>
      <c r="AC165"/>
      <c r="AD165"/>
      <c r="AE165"/>
      <c r="AF165"/>
      <c r="AG165"/>
    </row>
    <row r="166" spans="1:33" s="93" customFormat="1" ht="49.5" customHeight="1">
      <c r="A166" s="95" t="s">
        <v>316</v>
      </c>
      <c r="B166" s="218" t="s">
        <v>294</v>
      </c>
      <c r="C166" s="212" t="s">
        <v>317</v>
      </c>
      <c r="D166" s="217" t="s">
        <v>314</v>
      </c>
      <c r="E166" s="213" t="s">
        <v>109</v>
      </c>
      <c r="F166" s="224">
        <v>160</v>
      </c>
      <c r="G166" s="209"/>
      <c r="H166" s="210">
        <f>F166*ROUND(G166,2)</f>
        <v>0</v>
      </c>
      <c r="I166"/>
      <c r="J166"/>
      <c r="K166"/>
      <c r="L166"/>
      <c r="M166"/>
      <c r="N166"/>
      <c r="O166"/>
      <c r="P166"/>
      <c r="Q166"/>
      <c r="R166"/>
      <c r="S166"/>
      <c r="T166"/>
      <c r="U166"/>
      <c r="V166"/>
      <c r="W166"/>
      <c r="X166"/>
      <c r="Y166"/>
      <c r="Z166"/>
      <c r="AA166"/>
      <c r="AB166"/>
      <c r="AC166"/>
      <c r="AD166"/>
      <c r="AE166"/>
      <c r="AF166"/>
      <c r="AG166"/>
    </row>
    <row r="167" spans="1:33" s="96" customFormat="1" ht="34.5" customHeight="1">
      <c r="A167" s="95" t="s">
        <v>169</v>
      </c>
      <c r="B167" s="101" t="s">
        <v>494</v>
      </c>
      <c r="C167" s="88" t="s">
        <v>171</v>
      </c>
      <c r="D167" s="89" t="s">
        <v>172</v>
      </c>
      <c r="E167" s="106"/>
      <c r="F167" s="115"/>
      <c r="G167" s="97"/>
      <c r="H167" s="92"/>
      <c r="I167"/>
      <c r="J167"/>
      <c r="K167"/>
      <c r="L167"/>
      <c r="M167"/>
      <c r="N167"/>
      <c r="O167"/>
      <c r="P167"/>
      <c r="Q167"/>
      <c r="R167"/>
      <c r="S167"/>
      <c r="T167"/>
      <c r="U167"/>
      <c r="V167"/>
      <c r="W167"/>
      <c r="X167"/>
      <c r="Y167"/>
      <c r="Z167"/>
      <c r="AA167"/>
      <c r="AB167"/>
      <c r="AC167"/>
      <c r="AD167"/>
      <c r="AE167"/>
      <c r="AF167"/>
      <c r="AG167"/>
    </row>
    <row r="168" spans="1:33" s="96" customFormat="1" ht="34.5" customHeight="1">
      <c r="A168" s="95" t="s">
        <v>173</v>
      </c>
      <c r="B168" s="99" t="s">
        <v>113</v>
      </c>
      <c r="C168" s="88" t="s">
        <v>174</v>
      </c>
      <c r="D168" s="89"/>
      <c r="E168" s="90"/>
      <c r="F168" s="91"/>
      <c r="G168" s="97"/>
      <c r="H168" s="92"/>
      <c r="I168"/>
      <c r="J168"/>
      <c r="K168"/>
      <c r="L168"/>
      <c r="M168"/>
      <c r="N168"/>
      <c r="O168"/>
      <c r="P168"/>
      <c r="Q168"/>
      <c r="R168"/>
      <c r="S168"/>
      <c r="T168"/>
      <c r="U168"/>
      <c r="V168"/>
      <c r="W168"/>
      <c r="X168"/>
      <c r="Y168"/>
      <c r="Z168"/>
      <c r="AA168"/>
      <c r="AB168"/>
      <c r="AC168"/>
      <c r="AD168"/>
      <c r="AE168"/>
      <c r="AF168"/>
      <c r="AG168"/>
    </row>
    <row r="169" spans="1:33" s="96" customFormat="1" ht="34.5" customHeight="1">
      <c r="A169" s="95" t="s">
        <v>175</v>
      </c>
      <c r="B169" s="151"/>
      <c r="C169" s="88" t="s">
        <v>180</v>
      </c>
      <c r="D169" s="89"/>
      <c r="E169" s="90" t="s">
        <v>98</v>
      </c>
      <c r="F169" s="91">
        <v>850</v>
      </c>
      <c r="G169" s="148"/>
      <c r="H169" s="92">
        <f>F169*ROUND(G169,2)</f>
        <v>0</v>
      </c>
      <c r="I169"/>
      <c r="J169"/>
      <c r="K169"/>
      <c r="L169"/>
      <c r="M169"/>
      <c r="N169"/>
      <c r="O169"/>
      <c r="P169"/>
      <c r="Q169"/>
      <c r="R169"/>
      <c r="S169"/>
      <c r="T169"/>
      <c r="U169"/>
      <c r="V169"/>
      <c r="W169"/>
      <c r="X169"/>
      <c r="Y169"/>
      <c r="Z169"/>
      <c r="AA169"/>
      <c r="AB169"/>
      <c r="AC169"/>
      <c r="AD169"/>
      <c r="AE169"/>
      <c r="AF169"/>
      <c r="AG169"/>
    </row>
    <row r="170" spans="1:33" s="96" customFormat="1" ht="34.5" customHeight="1">
      <c r="A170" s="95" t="s">
        <v>176</v>
      </c>
      <c r="B170" s="99" t="s">
        <v>177</v>
      </c>
      <c r="C170" s="88" t="s">
        <v>178</v>
      </c>
      <c r="D170" s="89"/>
      <c r="E170" s="90"/>
      <c r="F170" s="91"/>
      <c r="G170" s="97"/>
      <c r="H170" s="92"/>
      <c r="I170"/>
      <c r="J170"/>
      <c r="K170"/>
      <c r="L170"/>
      <c r="M170"/>
      <c r="N170"/>
      <c r="O170"/>
      <c r="P170"/>
      <c r="Q170"/>
      <c r="R170"/>
      <c r="S170"/>
      <c r="T170"/>
      <c r="U170"/>
      <c r="V170"/>
      <c r="W170"/>
      <c r="X170"/>
      <c r="Y170"/>
      <c r="Z170"/>
      <c r="AA170"/>
      <c r="AB170"/>
      <c r="AC170"/>
      <c r="AD170"/>
      <c r="AE170"/>
      <c r="AF170"/>
      <c r="AG170"/>
    </row>
    <row r="171" spans="1:33" s="96" customFormat="1" ht="34.5" customHeight="1">
      <c r="A171" s="95" t="s">
        <v>179</v>
      </c>
      <c r="B171" s="151"/>
      <c r="C171" s="88" t="s">
        <v>180</v>
      </c>
      <c r="D171" s="89"/>
      <c r="E171" s="90" t="s">
        <v>98</v>
      </c>
      <c r="F171" s="91">
        <v>35</v>
      </c>
      <c r="G171" s="148"/>
      <c r="H171" s="92">
        <f aca="true" t="shared" si="3" ref="H171:H176">F171*ROUND(G171,2)</f>
        <v>0</v>
      </c>
      <c r="I171"/>
      <c r="J171"/>
      <c r="K171"/>
      <c r="L171"/>
      <c r="M171"/>
      <c r="N171"/>
      <c r="O171"/>
      <c r="P171"/>
      <c r="Q171"/>
      <c r="R171"/>
      <c r="S171"/>
      <c r="T171"/>
      <c r="U171"/>
      <c r="V171"/>
      <c r="W171"/>
      <c r="X171"/>
      <c r="Y171"/>
      <c r="Z171"/>
      <c r="AA171"/>
      <c r="AB171"/>
      <c r="AC171"/>
      <c r="AD171"/>
      <c r="AE171"/>
      <c r="AF171"/>
      <c r="AG171"/>
    </row>
    <row r="172" spans="1:33" s="96" customFormat="1" ht="34.5" customHeight="1">
      <c r="A172" s="95" t="s">
        <v>308</v>
      </c>
      <c r="B172" s="151"/>
      <c r="C172" s="88" t="s">
        <v>457</v>
      </c>
      <c r="D172" s="89"/>
      <c r="E172" s="90" t="s">
        <v>98</v>
      </c>
      <c r="F172" s="91">
        <v>35</v>
      </c>
      <c r="G172" s="148"/>
      <c r="H172" s="92">
        <f t="shared" si="3"/>
        <v>0</v>
      </c>
      <c r="I172"/>
      <c r="J172"/>
      <c r="K172"/>
      <c r="L172"/>
      <c r="M172"/>
      <c r="N172"/>
      <c r="O172"/>
      <c r="P172"/>
      <c r="Q172"/>
      <c r="R172"/>
      <c r="S172"/>
      <c r="T172"/>
      <c r="U172"/>
      <c r="V172"/>
      <c r="W172"/>
      <c r="X172"/>
      <c r="Y172"/>
      <c r="Z172"/>
      <c r="AA172"/>
      <c r="AB172"/>
      <c r="AC172"/>
      <c r="AD172"/>
      <c r="AE172"/>
      <c r="AF172"/>
      <c r="AG172"/>
    </row>
    <row r="173" spans="1:33" s="107" customFormat="1" ht="39.75" customHeight="1">
      <c r="A173" s="95" t="s">
        <v>334</v>
      </c>
      <c r="B173" s="87" t="s">
        <v>495</v>
      </c>
      <c r="C173" s="88" t="s">
        <v>336</v>
      </c>
      <c r="D173" s="103" t="s">
        <v>884</v>
      </c>
      <c r="E173" s="90" t="s">
        <v>105</v>
      </c>
      <c r="F173" s="109">
        <v>1925</v>
      </c>
      <c r="G173" s="148"/>
      <c r="H173" s="92">
        <f t="shared" si="3"/>
        <v>0</v>
      </c>
      <c r="I173"/>
      <c r="J173"/>
      <c r="K173"/>
      <c r="L173"/>
      <c r="M173"/>
      <c r="N173"/>
      <c r="O173"/>
      <c r="P173"/>
      <c r="Q173"/>
      <c r="R173"/>
      <c r="S173"/>
      <c r="T173"/>
      <c r="U173"/>
      <c r="V173"/>
      <c r="W173"/>
      <c r="X173"/>
      <c r="Y173"/>
      <c r="Z173"/>
      <c r="AA173"/>
      <c r="AB173"/>
      <c r="AC173"/>
      <c r="AD173"/>
      <c r="AE173"/>
      <c r="AF173"/>
      <c r="AG173"/>
    </row>
    <row r="174" spans="1:33" s="96" customFormat="1" ht="34.5" customHeight="1">
      <c r="A174" s="86" t="s">
        <v>323</v>
      </c>
      <c r="B174" s="87" t="s">
        <v>496</v>
      </c>
      <c r="C174" s="88" t="s">
        <v>325</v>
      </c>
      <c r="D174" s="103" t="s">
        <v>330</v>
      </c>
      <c r="E174" s="90" t="s">
        <v>105</v>
      </c>
      <c r="F174" s="91">
        <v>500</v>
      </c>
      <c r="G174" s="148"/>
      <c r="H174" s="92">
        <f t="shared" si="3"/>
        <v>0</v>
      </c>
      <c r="I174"/>
      <c r="J174"/>
      <c r="K174"/>
      <c r="L174"/>
      <c r="M174"/>
      <c r="N174"/>
      <c r="O174"/>
      <c r="P174"/>
      <c r="Q174"/>
      <c r="R174"/>
      <c r="S174"/>
      <c r="T174"/>
      <c r="U174"/>
      <c r="V174"/>
      <c r="W174"/>
      <c r="X174"/>
      <c r="Y174"/>
      <c r="Z174"/>
      <c r="AA174"/>
      <c r="AB174"/>
      <c r="AC174"/>
      <c r="AD174"/>
      <c r="AE174"/>
      <c r="AF174"/>
      <c r="AG174"/>
    </row>
    <row r="175" spans="1:33" s="96" customFormat="1" ht="34.5" customHeight="1">
      <c r="A175" s="86" t="s">
        <v>327</v>
      </c>
      <c r="B175" s="87" t="s">
        <v>497</v>
      </c>
      <c r="C175" s="88" t="s">
        <v>329</v>
      </c>
      <c r="D175" s="103" t="s">
        <v>885</v>
      </c>
      <c r="E175" s="90" t="s">
        <v>105</v>
      </c>
      <c r="F175" s="109">
        <v>1950</v>
      </c>
      <c r="G175" s="148"/>
      <c r="H175" s="92">
        <f t="shared" si="3"/>
        <v>0</v>
      </c>
      <c r="I175"/>
      <c r="J175"/>
      <c r="K175"/>
      <c r="L175"/>
      <c r="M175"/>
      <c r="N175"/>
      <c r="O175"/>
      <c r="P175"/>
      <c r="Q175"/>
      <c r="R175"/>
      <c r="S175"/>
      <c r="T175"/>
      <c r="U175"/>
      <c r="V175"/>
      <c r="W175"/>
      <c r="X175"/>
      <c r="Y175"/>
      <c r="Z175"/>
      <c r="AA175"/>
      <c r="AB175"/>
      <c r="AC175"/>
      <c r="AD175"/>
      <c r="AE175"/>
      <c r="AF175"/>
      <c r="AG175"/>
    </row>
    <row r="176" spans="1:33" s="96" customFormat="1" ht="34.5" customHeight="1">
      <c r="A176" s="86" t="s">
        <v>331</v>
      </c>
      <c r="B176" s="87" t="s">
        <v>498</v>
      </c>
      <c r="C176" s="88" t="s">
        <v>333</v>
      </c>
      <c r="D176" s="103" t="s">
        <v>885</v>
      </c>
      <c r="E176" s="90" t="s">
        <v>109</v>
      </c>
      <c r="F176" s="109">
        <v>310</v>
      </c>
      <c r="G176" s="148"/>
      <c r="H176" s="92">
        <f t="shared" si="3"/>
        <v>0</v>
      </c>
      <c r="I176"/>
      <c r="J176"/>
      <c r="K176"/>
      <c r="L176"/>
      <c r="M176"/>
      <c r="N176"/>
      <c r="O176"/>
      <c r="P176"/>
      <c r="Q176"/>
      <c r="R176"/>
      <c r="S176"/>
      <c r="T176"/>
      <c r="U176"/>
      <c r="V176"/>
      <c r="W176"/>
      <c r="X176"/>
      <c r="Y176"/>
      <c r="Z176"/>
      <c r="AA176"/>
      <c r="AB176"/>
      <c r="AC176"/>
      <c r="AD176"/>
      <c r="AE176"/>
      <c r="AF176"/>
      <c r="AG176"/>
    </row>
    <row r="177" spans="1:8" ht="34.5" customHeight="1">
      <c r="A177" s="22"/>
      <c r="B177" s="153"/>
      <c r="C177" s="149" t="s">
        <v>23</v>
      </c>
      <c r="D177" s="144"/>
      <c r="E177" s="154"/>
      <c r="F177" s="221"/>
      <c r="G177" s="146"/>
      <c r="H177" s="147"/>
    </row>
    <row r="178" spans="1:33" s="93" customFormat="1" ht="34.5" customHeight="1">
      <c r="A178" s="86" t="s">
        <v>206</v>
      </c>
      <c r="B178" s="87" t="s">
        <v>499</v>
      </c>
      <c r="C178" s="88" t="s">
        <v>208</v>
      </c>
      <c r="D178" s="89" t="s">
        <v>209</v>
      </c>
      <c r="E178" s="90" t="s">
        <v>109</v>
      </c>
      <c r="F178" s="109">
        <v>675</v>
      </c>
      <c r="G178" s="148"/>
      <c r="H178" s="92">
        <f>F178*ROUND(G178,2)</f>
        <v>0</v>
      </c>
      <c r="I178"/>
      <c r="J178"/>
      <c r="K178"/>
      <c r="L178"/>
      <c r="M178"/>
      <c r="N178"/>
      <c r="O178"/>
      <c r="P178"/>
      <c r="Q178"/>
      <c r="R178"/>
      <c r="S178"/>
      <c r="T178"/>
      <c r="U178"/>
      <c r="V178"/>
      <c r="W178"/>
      <c r="X178"/>
      <c r="Y178"/>
      <c r="Z178"/>
      <c r="AA178"/>
      <c r="AB178"/>
      <c r="AC178"/>
      <c r="AD178"/>
      <c r="AE178"/>
      <c r="AF178"/>
      <c r="AG178"/>
    </row>
    <row r="179" spans="1:8" ht="39.75" customHeight="1">
      <c r="A179" s="22"/>
      <c r="B179" s="153"/>
      <c r="C179" s="149" t="s">
        <v>24</v>
      </c>
      <c r="D179" s="144"/>
      <c r="E179" s="154"/>
      <c r="F179" s="221"/>
      <c r="G179" s="146"/>
      <c r="H179" s="147"/>
    </row>
    <row r="180" spans="1:33" s="85" customFormat="1" ht="34.5" customHeight="1">
      <c r="A180" s="84" t="s">
        <v>210</v>
      </c>
      <c r="B180" s="101" t="s">
        <v>500</v>
      </c>
      <c r="C180" s="102" t="s">
        <v>212</v>
      </c>
      <c r="D180" s="103" t="s">
        <v>886</v>
      </c>
      <c r="E180" s="104"/>
      <c r="F180" s="110"/>
      <c r="G180" s="97"/>
      <c r="H180" s="92"/>
      <c r="I180"/>
      <c r="J180"/>
      <c r="K180"/>
      <c r="L180"/>
      <c r="M180"/>
      <c r="N180"/>
      <c r="O180"/>
      <c r="P180"/>
      <c r="Q180"/>
      <c r="R180"/>
      <c r="S180"/>
      <c r="T180"/>
      <c r="U180"/>
      <c r="V180"/>
      <c r="W180"/>
      <c r="X180"/>
      <c r="Y180"/>
      <c r="Z180"/>
      <c r="AA180"/>
      <c r="AB180"/>
      <c r="AC180"/>
      <c r="AD180"/>
      <c r="AE180"/>
      <c r="AF180"/>
      <c r="AG180"/>
    </row>
    <row r="181" spans="1:33" s="93" customFormat="1" ht="34.5" customHeight="1">
      <c r="A181" s="86" t="s">
        <v>213</v>
      </c>
      <c r="B181" s="99" t="s">
        <v>113</v>
      </c>
      <c r="C181" s="88" t="s">
        <v>214</v>
      </c>
      <c r="D181" s="89"/>
      <c r="E181" s="90" t="s">
        <v>124</v>
      </c>
      <c r="F181" s="110">
        <v>4</v>
      </c>
      <c r="G181" s="148"/>
      <c r="H181" s="92">
        <f>F181*ROUND(G181,2)</f>
        <v>0</v>
      </c>
      <c r="I181"/>
      <c r="J181"/>
      <c r="K181"/>
      <c r="L181"/>
      <c r="M181"/>
      <c r="N181"/>
      <c r="O181"/>
      <c r="P181"/>
      <c r="Q181"/>
      <c r="R181"/>
      <c r="S181"/>
      <c r="T181"/>
      <c r="U181"/>
      <c r="V181"/>
      <c r="W181"/>
      <c r="X181"/>
      <c r="Y181"/>
      <c r="Z181"/>
      <c r="AA181"/>
      <c r="AB181"/>
      <c r="AC181"/>
      <c r="AD181"/>
      <c r="AE181"/>
      <c r="AF181"/>
      <c r="AG181"/>
    </row>
    <row r="182" spans="1:33" s="85" customFormat="1" ht="30" customHeight="1">
      <c r="A182" s="84" t="s">
        <v>215</v>
      </c>
      <c r="B182" s="101" t="s">
        <v>501</v>
      </c>
      <c r="C182" s="102" t="s">
        <v>217</v>
      </c>
      <c r="D182" s="103" t="s">
        <v>886</v>
      </c>
      <c r="E182" s="104"/>
      <c r="F182" s="110"/>
      <c r="G182" s="97"/>
      <c r="H182" s="92"/>
      <c r="I182"/>
      <c r="J182"/>
      <c r="K182"/>
      <c r="L182"/>
      <c r="M182"/>
      <c r="N182"/>
      <c r="O182"/>
      <c r="P182"/>
      <c r="Q182"/>
      <c r="R182"/>
      <c r="S182"/>
      <c r="T182"/>
      <c r="U182"/>
      <c r="V182"/>
      <c r="W182"/>
      <c r="X182"/>
      <c r="Y182"/>
      <c r="Z182"/>
      <c r="AA182"/>
      <c r="AB182"/>
      <c r="AC182"/>
      <c r="AD182"/>
      <c r="AE182"/>
      <c r="AF182"/>
      <c r="AG182"/>
    </row>
    <row r="183" spans="1:33" s="93" customFormat="1" ht="30" customHeight="1">
      <c r="A183" s="86" t="s">
        <v>218</v>
      </c>
      <c r="B183" s="99" t="s">
        <v>113</v>
      </c>
      <c r="C183" s="88" t="s">
        <v>219</v>
      </c>
      <c r="D183" s="89"/>
      <c r="E183" s="90" t="s">
        <v>124</v>
      </c>
      <c r="F183" s="109">
        <v>2</v>
      </c>
      <c r="G183" s="148"/>
      <c r="H183" s="92">
        <f>F183*ROUND(G183,2)</f>
        <v>0</v>
      </c>
      <c r="I183"/>
      <c r="J183"/>
      <c r="K183"/>
      <c r="L183"/>
      <c r="M183"/>
      <c r="N183"/>
      <c r="O183"/>
      <c r="P183"/>
      <c r="Q183"/>
      <c r="R183"/>
      <c r="S183"/>
      <c r="T183"/>
      <c r="U183"/>
      <c r="V183"/>
      <c r="W183"/>
      <c r="X183"/>
      <c r="Y183"/>
      <c r="Z183"/>
      <c r="AA183"/>
      <c r="AB183"/>
      <c r="AC183"/>
      <c r="AD183"/>
      <c r="AE183"/>
      <c r="AF183"/>
      <c r="AG183"/>
    </row>
    <row r="184" spans="1:33" s="108" customFormat="1" ht="34.5" customHeight="1">
      <c r="A184" s="86" t="s">
        <v>220</v>
      </c>
      <c r="B184" s="87" t="s">
        <v>502</v>
      </c>
      <c r="C184" s="88" t="s">
        <v>222</v>
      </c>
      <c r="D184" s="89" t="s">
        <v>223</v>
      </c>
      <c r="E184" s="90"/>
      <c r="F184" s="109"/>
      <c r="G184" s="97"/>
      <c r="H184" s="92"/>
      <c r="I184"/>
      <c r="J184"/>
      <c r="K184"/>
      <c r="L184"/>
      <c r="M184"/>
      <c r="N184"/>
      <c r="O184"/>
      <c r="P184"/>
      <c r="Q184"/>
      <c r="R184"/>
      <c r="S184"/>
      <c r="T184"/>
      <c r="U184"/>
      <c r="V184"/>
      <c r="W184"/>
      <c r="X184"/>
      <c r="Y184"/>
      <c r="Z184"/>
      <c r="AA184"/>
      <c r="AB184"/>
      <c r="AC184"/>
      <c r="AD184"/>
      <c r="AE184"/>
      <c r="AF184"/>
      <c r="AG184"/>
    </row>
    <row r="185" spans="1:33" s="108" customFormat="1" ht="34.5" customHeight="1">
      <c r="A185" s="86" t="s">
        <v>226</v>
      </c>
      <c r="B185" s="99" t="s">
        <v>113</v>
      </c>
      <c r="C185" s="88" t="s">
        <v>227</v>
      </c>
      <c r="D185" s="89"/>
      <c r="E185" s="90"/>
      <c r="F185" s="109"/>
      <c r="G185" s="97"/>
      <c r="H185" s="92"/>
      <c r="I185"/>
      <c r="J185"/>
      <c r="K185"/>
      <c r="L185"/>
      <c r="M185"/>
      <c r="N185"/>
      <c r="O185"/>
      <c r="P185"/>
      <c r="Q185"/>
      <c r="R185"/>
      <c r="S185"/>
      <c r="T185"/>
      <c r="U185"/>
      <c r="V185"/>
      <c r="W185"/>
      <c r="X185"/>
      <c r="Y185"/>
      <c r="Z185"/>
      <c r="AA185"/>
      <c r="AB185"/>
      <c r="AC185"/>
      <c r="AD185"/>
      <c r="AE185"/>
      <c r="AF185"/>
      <c r="AG185"/>
    </row>
    <row r="186" spans="1:33" s="111" customFormat="1" ht="39.75" customHeight="1">
      <c r="A186" s="84" t="s">
        <v>224</v>
      </c>
      <c r="B186" s="152"/>
      <c r="C186" s="102" t="s">
        <v>485</v>
      </c>
      <c r="D186" s="103"/>
      <c r="E186" s="104" t="s">
        <v>109</v>
      </c>
      <c r="F186" s="110">
        <v>10</v>
      </c>
      <c r="G186" s="157"/>
      <c r="H186" s="105">
        <f>F186*ROUND(G186,2)</f>
        <v>0</v>
      </c>
      <c r="I186"/>
      <c r="J186"/>
      <c r="K186"/>
      <c r="L186"/>
      <c r="M186"/>
      <c r="N186"/>
      <c r="O186"/>
      <c r="P186"/>
      <c r="Q186"/>
      <c r="R186"/>
      <c r="S186"/>
      <c r="T186"/>
      <c r="U186"/>
      <c r="V186"/>
      <c r="W186"/>
      <c r="X186"/>
      <c r="Y186"/>
      <c r="Z186"/>
      <c r="AA186"/>
      <c r="AB186"/>
      <c r="AC186"/>
      <c r="AD186"/>
      <c r="AE186"/>
      <c r="AF186"/>
      <c r="AG186"/>
    </row>
    <row r="187" spans="1:33" s="108" customFormat="1" ht="34.5" customHeight="1">
      <c r="A187" s="86" t="s">
        <v>228</v>
      </c>
      <c r="B187" s="211" t="s">
        <v>503</v>
      </c>
      <c r="C187" s="206" t="s">
        <v>230</v>
      </c>
      <c r="D187" s="207" t="s">
        <v>223</v>
      </c>
      <c r="E187" s="208" t="s">
        <v>109</v>
      </c>
      <c r="F187" s="228">
        <v>10</v>
      </c>
      <c r="G187" s="209"/>
      <c r="H187" s="210">
        <f>F187*ROUND(G187,2)</f>
        <v>0</v>
      </c>
      <c r="I187"/>
      <c r="J187"/>
      <c r="K187"/>
      <c r="L187"/>
      <c r="M187"/>
      <c r="N187"/>
      <c r="O187"/>
      <c r="P187"/>
      <c r="Q187"/>
      <c r="R187"/>
      <c r="S187"/>
      <c r="T187"/>
      <c r="U187"/>
      <c r="V187"/>
      <c r="W187"/>
      <c r="X187"/>
      <c r="Y187"/>
      <c r="Z187"/>
      <c r="AA187"/>
      <c r="AB187"/>
      <c r="AC187"/>
      <c r="AD187"/>
      <c r="AE187"/>
      <c r="AF187"/>
      <c r="AG187"/>
    </row>
    <row r="188" spans="1:33" s="113" customFormat="1" ht="34.5" customHeight="1">
      <c r="A188" s="86" t="s">
        <v>300</v>
      </c>
      <c r="B188" s="87" t="s">
        <v>504</v>
      </c>
      <c r="C188" s="112" t="s">
        <v>302</v>
      </c>
      <c r="D188" s="89" t="s">
        <v>223</v>
      </c>
      <c r="E188" s="90"/>
      <c r="F188" s="109"/>
      <c r="G188" s="97"/>
      <c r="H188" s="92"/>
      <c r="I188"/>
      <c r="J188"/>
      <c r="K188"/>
      <c r="L188"/>
      <c r="M188"/>
      <c r="N188"/>
      <c r="O188"/>
      <c r="P188"/>
      <c r="Q188"/>
      <c r="R188"/>
      <c r="S188"/>
      <c r="T188"/>
      <c r="U188"/>
      <c r="V188"/>
      <c r="W188"/>
      <c r="X188"/>
      <c r="Y188"/>
      <c r="Z188"/>
      <c r="AA188"/>
      <c r="AB188"/>
      <c r="AC188"/>
      <c r="AD188"/>
      <c r="AE188"/>
      <c r="AF188"/>
      <c r="AG188"/>
    </row>
    <row r="189" spans="1:33" s="96" customFormat="1" ht="39.75" customHeight="1">
      <c r="A189" s="86" t="s">
        <v>231</v>
      </c>
      <c r="B189" s="99" t="s">
        <v>113</v>
      </c>
      <c r="C189" s="88" t="s">
        <v>232</v>
      </c>
      <c r="D189" s="89"/>
      <c r="E189" s="90" t="s">
        <v>124</v>
      </c>
      <c r="F189" s="110">
        <v>2</v>
      </c>
      <c r="G189" s="148"/>
      <c r="H189" s="92">
        <f>F189*ROUND(G189,2)</f>
        <v>0</v>
      </c>
      <c r="I189"/>
      <c r="J189"/>
      <c r="K189"/>
      <c r="L189"/>
      <c r="M189"/>
      <c r="N189"/>
      <c r="O189"/>
      <c r="P189"/>
      <c r="Q189"/>
      <c r="R189"/>
      <c r="S189"/>
      <c r="T189"/>
      <c r="U189"/>
      <c r="V189"/>
      <c r="W189"/>
      <c r="X189"/>
      <c r="Y189"/>
      <c r="Z189"/>
      <c r="AA189"/>
      <c r="AB189"/>
      <c r="AC189"/>
      <c r="AD189"/>
      <c r="AE189"/>
      <c r="AF189"/>
      <c r="AG189"/>
    </row>
    <row r="190" spans="1:33" s="96" customFormat="1" ht="39.75" customHeight="1">
      <c r="A190" s="86" t="s">
        <v>233</v>
      </c>
      <c r="B190" s="99" t="s">
        <v>177</v>
      </c>
      <c r="C190" s="88" t="s">
        <v>234</v>
      </c>
      <c r="D190" s="89"/>
      <c r="E190" s="90" t="s">
        <v>124</v>
      </c>
      <c r="F190" s="110">
        <v>2</v>
      </c>
      <c r="G190" s="148"/>
      <c r="H190" s="92">
        <f>F190*ROUND(G190,2)</f>
        <v>0</v>
      </c>
      <c r="I190"/>
      <c r="J190"/>
      <c r="K190"/>
      <c r="L190"/>
      <c r="M190"/>
      <c r="N190"/>
      <c r="O190"/>
      <c r="P190"/>
      <c r="Q190"/>
      <c r="R190"/>
      <c r="S190"/>
      <c r="T190"/>
      <c r="U190"/>
      <c r="V190"/>
      <c r="W190"/>
      <c r="X190"/>
      <c r="Y190"/>
      <c r="Z190"/>
      <c r="AA190"/>
      <c r="AB190"/>
      <c r="AC190"/>
      <c r="AD190"/>
      <c r="AE190"/>
      <c r="AF190"/>
      <c r="AG190"/>
    </row>
    <row r="191" spans="1:33" s="96" customFormat="1" ht="39.75" customHeight="1">
      <c r="A191" s="86" t="s">
        <v>424</v>
      </c>
      <c r="B191" s="99" t="s">
        <v>353</v>
      </c>
      <c r="C191" s="88" t="s">
        <v>425</v>
      </c>
      <c r="D191" s="89"/>
      <c r="E191" s="90" t="s">
        <v>124</v>
      </c>
      <c r="F191" s="110">
        <v>2</v>
      </c>
      <c r="G191" s="148"/>
      <c r="H191" s="92">
        <f>F191*ROUND(G191,2)</f>
        <v>0</v>
      </c>
      <c r="I191"/>
      <c r="J191"/>
      <c r="K191"/>
      <c r="L191"/>
      <c r="M191"/>
      <c r="N191"/>
      <c r="O191"/>
      <c r="P191"/>
      <c r="Q191"/>
      <c r="R191"/>
      <c r="S191"/>
      <c r="T191"/>
      <c r="U191"/>
      <c r="V191"/>
      <c r="W191"/>
      <c r="X191"/>
      <c r="Y191"/>
      <c r="Z191"/>
      <c r="AA191"/>
      <c r="AB191"/>
      <c r="AC191"/>
      <c r="AD191"/>
      <c r="AE191"/>
      <c r="AF191"/>
      <c r="AG191"/>
    </row>
    <row r="192" spans="1:33" s="113" customFormat="1" ht="34.5" customHeight="1">
      <c r="A192" s="86" t="s">
        <v>235</v>
      </c>
      <c r="B192" s="87" t="s">
        <v>505</v>
      </c>
      <c r="C192" s="112" t="s">
        <v>237</v>
      </c>
      <c r="D192" s="89" t="s">
        <v>223</v>
      </c>
      <c r="E192" s="90"/>
      <c r="F192" s="109"/>
      <c r="G192" s="97"/>
      <c r="H192" s="92"/>
      <c r="I192"/>
      <c r="J192"/>
      <c r="K192"/>
      <c r="L192"/>
      <c r="M192"/>
      <c r="N192"/>
      <c r="O192"/>
      <c r="P192"/>
      <c r="Q192"/>
      <c r="R192"/>
      <c r="S192"/>
      <c r="T192"/>
      <c r="U192"/>
      <c r="V192"/>
      <c r="W192"/>
      <c r="X192"/>
      <c r="Y192"/>
      <c r="Z192"/>
      <c r="AA192"/>
      <c r="AB192"/>
      <c r="AC192"/>
      <c r="AD192"/>
      <c r="AE192"/>
      <c r="AF192"/>
      <c r="AG192"/>
    </row>
    <row r="193" spans="1:33" s="113" customFormat="1" ht="34.5" customHeight="1">
      <c r="A193" s="86" t="s">
        <v>238</v>
      </c>
      <c r="B193" s="99" t="s">
        <v>113</v>
      </c>
      <c r="C193" s="116" t="s">
        <v>239</v>
      </c>
      <c r="D193" s="103"/>
      <c r="E193" s="104" t="s">
        <v>124</v>
      </c>
      <c r="F193" s="110">
        <v>10</v>
      </c>
      <c r="G193" s="148"/>
      <c r="H193" s="92">
        <f>F193*ROUND(G193,2)</f>
        <v>0</v>
      </c>
      <c r="I193"/>
      <c r="J193"/>
      <c r="K193"/>
      <c r="L193"/>
      <c r="M193"/>
      <c r="N193"/>
      <c r="O193"/>
      <c r="P193"/>
      <c r="Q193"/>
      <c r="R193"/>
      <c r="S193"/>
      <c r="T193"/>
      <c r="U193"/>
      <c r="V193"/>
      <c r="W193"/>
      <c r="X193"/>
      <c r="Y193"/>
      <c r="Z193"/>
      <c r="AA193"/>
      <c r="AB193"/>
      <c r="AC193"/>
      <c r="AD193"/>
      <c r="AE193"/>
      <c r="AF193"/>
      <c r="AG193"/>
    </row>
    <row r="194" spans="1:33" s="93" customFormat="1" ht="34.5" customHeight="1">
      <c r="A194" s="86" t="s">
        <v>341</v>
      </c>
      <c r="B194" s="87" t="s">
        <v>506</v>
      </c>
      <c r="C194" s="88" t="s">
        <v>343</v>
      </c>
      <c r="D194" s="89" t="s">
        <v>223</v>
      </c>
      <c r="E194" s="90" t="s">
        <v>124</v>
      </c>
      <c r="F194" s="110">
        <v>2</v>
      </c>
      <c r="G194" s="148"/>
      <c r="H194" s="92">
        <f>F194*ROUND(G194,2)</f>
        <v>0</v>
      </c>
      <c r="I194"/>
      <c r="J194"/>
      <c r="K194"/>
      <c r="L194"/>
      <c r="M194"/>
      <c r="N194"/>
      <c r="O194"/>
      <c r="P194"/>
      <c r="Q194"/>
      <c r="R194"/>
      <c r="S194"/>
      <c r="T194"/>
      <c r="U194"/>
      <c r="V194"/>
      <c r="W194"/>
      <c r="X194"/>
      <c r="Y194"/>
      <c r="Z194"/>
      <c r="AA194"/>
      <c r="AB194"/>
      <c r="AC194"/>
      <c r="AD194"/>
      <c r="AE194"/>
      <c r="AF194"/>
      <c r="AG194"/>
    </row>
    <row r="195" spans="1:33" s="93" customFormat="1" ht="34.5" customHeight="1">
      <c r="A195" s="86" t="s">
        <v>432</v>
      </c>
      <c r="B195" s="87" t="s">
        <v>507</v>
      </c>
      <c r="C195" s="102" t="s">
        <v>434</v>
      </c>
      <c r="D195" s="103" t="s">
        <v>223</v>
      </c>
      <c r="E195" s="104" t="s">
        <v>124</v>
      </c>
      <c r="F195" s="110">
        <v>3</v>
      </c>
      <c r="G195" s="148"/>
      <c r="H195" s="92">
        <f>F195*ROUND(G195,2)</f>
        <v>0</v>
      </c>
      <c r="I195"/>
      <c r="J195"/>
      <c r="K195"/>
      <c r="L195"/>
      <c r="M195"/>
      <c r="N195"/>
      <c r="O195"/>
      <c r="P195"/>
      <c r="Q195"/>
      <c r="R195"/>
      <c r="S195"/>
      <c r="T195"/>
      <c r="U195"/>
      <c r="V195"/>
      <c r="W195"/>
      <c r="X195"/>
      <c r="Y195"/>
      <c r="Z195"/>
      <c r="AA195"/>
      <c r="AB195"/>
      <c r="AC195"/>
      <c r="AD195"/>
      <c r="AE195"/>
      <c r="AF195"/>
      <c r="AG195"/>
    </row>
    <row r="196" spans="1:33" s="93" customFormat="1" ht="34.5" customHeight="1">
      <c r="A196" s="86" t="s">
        <v>344</v>
      </c>
      <c r="B196" s="87" t="s">
        <v>508</v>
      </c>
      <c r="C196" s="88" t="s">
        <v>346</v>
      </c>
      <c r="D196" s="89" t="s">
        <v>894</v>
      </c>
      <c r="E196" s="90" t="s">
        <v>124</v>
      </c>
      <c r="F196" s="110">
        <v>1</v>
      </c>
      <c r="G196" s="148"/>
      <c r="H196" s="92">
        <f>F196*ROUND(G196,2)</f>
        <v>0</v>
      </c>
      <c r="I196"/>
      <c r="J196"/>
      <c r="K196"/>
      <c r="L196"/>
      <c r="M196"/>
      <c r="N196"/>
      <c r="O196"/>
      <c r="P196"/>
      <c r="Q196"/>
      <c r="R196"/>
      <c r="S196"/>
      <c r="T196"/>
      <c r="U196"/>
      <c r="V196"/>
      <c r="W196"/>
      <c r="X196"/>
      <c r="Y196"/>
      <c r="Z196"/>
      <c r="AA196"/>
      <c r="AB196"/>
      <c r="AC196"/>
      <c r="AD196"/>
      <c r="AE196"/>
      <c r="AF196"/>
      <c r="AG196"/>
    </row>
    <row r="197" spans="1:8" ht="34.5" customHeight="1">
      <c r="A197" s="22"/>
      <c r="B197" s="155"/>
      <c r="C197" s="149" t="s">
        <v>25</v>
      </c>
      <c r="D197" s="144"/>
      <c r="E197" s="154"/>
      <c r="F197" s="221"/>
      <c r="G197" s="146"/>
      <c r="H197" s="147"/>
    </row>
    <row r="198" spans="1:33" s="96" customFormat="1" ht="39.75" customHeight="1">
      <c r="A198" s="86" t="s">
        <v>515</v>
      </c>
      <c r="B198" s="87" t="s">
        <v>509</v>
      </c>
      <c r="C198" s="88" t="s">
        <v>254</v>
      </c>
      <c r="D198" s="89" t="s">
        <v>255</v>
      </c>
      <c r="E198" s="90" t="s">
        <v>124</v>
      </c>
      <c r="F198" s="109">
        <v>4</v>
      </c>
      <c r="G198" s="148"/>
      <c r="H198" s="92">
        <f>F198*ROUND(G198,2)</f>
        <v>0</v>
      </c>
      <c r="I198"/>
      <c r="J198"/>
      <c r="K198"/>
      <c r="L198"/>
      <c r="M198"/>
      <c r="N198"/>
      <c r="O198"/>
      <c r="P198"/>
      <c r="Q198"/>
      <c r="R198"/>
      <c r="S198"/>
      <c r="T198"/>
      <c r="U198"/>
      <c r="V198"/>
      <c r="W198"/>
      <c r="X198"/>
      <c r="Y198"/>
      <c r="Z198"/>
      <c r="AA198"/>
      <c r="AB198"/>
      <c r="AC198"/>
      <c r="AD198"/>
      <c r="AE198"/>
      <c r="AF198"/>
      <c r="AG198"/>
    </row>
    <row r="199" spans="1:33" s="100" customFormat="1" ht="34.5" customHeight="1">
      <c r="A199" s="84" t="s">
        <v>305</v>
      </c>
      <c r="B199" s="101" t="s">
        <v>510</v>
      </c>
      <c r="C199" s="102" t="s">
        <v>307</v>
      </c>
      <c r="D199" s="103" t="s">
        <v>223</v>
      </c>
      <c r="E199" s="104"/>
      <c r="F199" s="110"/>
      <c r="G199" s="97"/>
      <c r="H199" s="105">
        <f>F199*ROUND(G199,2)</f>
        <v>0</v>
      </c>
      <c r="I199"/>
      <c r="J199"/>
      <c r="K199"/>
      <c r="L199"/>
      <c r="M199"/>
      <c r="N199"/>
      <c r="O199"/>
      <c r="P199"/>
      <c r="Q199"/>
      <c r="R199"/>
      <c r="S199"/>
      <c r="T199"/>
      <c r="U199"/>
      <c r="V199"/>
      <c r="W199"/>
      <c r="X199"/>
      <c r="Y199"/>
      <c r="Z199"/>
      <c r="AA199"/>
      <c r="AB199"/>
      <c r="AC199"/>
      <c r="AD199"/>
      <c r="AE199"/>
      <c r="AF199"/>
      <c r="AG199"/>
    </row>
    <row r="200" spans="1:33" s="111" customFormat="1" ht="34.5" customHeight="1">
      <c r="A200" s="84" t="s">
        <v>256</v>
      </c>
      <c r="B200" s="156" t="s">
        <v>113</v>
      </c>
      <c r="C200" s="102" t="s">
        <v>430</v>
      </c>
      <c r="D200" s="103"/>
      <c r="E200" s="104" t="s">
        <v>257</v>
      </c>
      <c r="F200" s="110">
        <v>1</v>
      </c>
      <c r="G200" s="157"/>
      <c r="H200" s="105">
        <f>F200*ROUND(G200,2)</f>
        <v>0</v>
      </c>
      <c r="I200"/>
      <c r="J200"/>
      <c r="K200"/>
      <c r="L200"/>
      <c r="M200"/>
      <c r="N200"/>
      <c r="O200"/>
      <c r="P200"/>
      <c r="Q200"/>
      <c r="R200"/>
      <c r="S200"/>
      <c r="T200"/>
      <c r="U200"/>
      <c r="V200"/>
      <c r="W200"/>
      <c r="X200"/>
      <c r="Y200"/>
      <c r="Z200"/>
      <c r="AA200"/>
      <c r="AB200"/>
      <c r="AC200"/>
      <c r="AD200"/>
      <c r="AE200"/>
      <c r="AF200"/>
      <c r="AG200"/>
    </row>
    <row r="201" spans="1:33" s="93" customFormat="1" ht="34.5" customHeight="1">
      <c r="A201" s="86" t="s">
        <v>258</v>
      </c>
      <c r="B201" s="87" t="s">
        <v>511</v>
      </c>
      <c r="C201" s="88" t="s">
        <v>260</v>
      </c>
      <c r="D201" s="89" t="s">
        <v>255</v>
      </c>
      <c r="E201" s="90"/>
      <c r="F201" s="109"/>
      <c r="G201" s="97"/>
      <c r="H201" s="92"/>
      <c r="I201"/>
      <c r="J201"/>
      <c r="K201"/>
      <c r="L201"/>
      <c r="M201"/>
      <c r="N201"/>
      <c r="O201"/>
      <c r="P201"/>
      <c r="Q201"/>
      <c r="R201"/>
      <c r="S201"/>
      <c r="T201"/>
      <c r="U201"/>
      <c r="V201"/>
      <c r="W201"/>
      <c r="X201"/>
      <c r="Y201"/>
      <c r="Z201"/>
      <c r="AA201"/>
      <c r="AB201"/>
      <c r="AC201"/>
      <c r="AD201"/>
      <c r="AE201"/>
      <c r="AF201"/>
      <c r="AG201"/>
    </row>
    <row r="202" spans="1:33" s="96" customFormat="1" ht="34.5" customHeight="1">
      <c r="A202" s="86" t="s">
        <v>352</v>
      </c>
      <c r="B202" s="99" t="s">
        <v>113</v>
      </c>
      <c r="C202" s="88" t="s">
        <v>354</v>
      </c>
      <c r="D202" s="89"/>
      <c r="E202" s="90" t="s">
        <v>124</v>
      </c>
      <c r="F202" s="109">
        <v>2</v>
      </c>
      <c r="G202" s="148"/>
      <c r="H202" s="92">
        <f>F202*ROUND(G202,2)</f>
        <v>0</v>
      </c>
      <c r="I202"/>
      <c r="J202"/>
      <c r="K202"/>
      <c r="L202"/>
      <c r="M202"/>
      <c r="N202"/>
      <c r="O202"/>
      <c r="P202"/>
      <c r="Q202"/>
      <c r="R202"/>
      <c r="S202"/>
      <c r="T202"/>
      <c r="U202"/>
      <c r="V202"/>
      <c r="W202"/>
      <c r="X202"/>
      <c r="Y202"/>
      <c r="Z202"/>
      <c r="AA202"/>
      <c r="AB202"/>
      <c r="AC202"/>
      <c r="AD202"/>
      <c r="AE202"/>
      <c r="AF202"/>
      <c r="AG202"/>
    </row>
    <row r="203" spans="1:33" s="96" customFormat="1" ht="34.5" customHeight="1">
      <c r="A203" s="86" t="s">
        <v>355</v>
      </c>
      <c r="B203" s="99" t="s">
        <v>177</v>
      </c>
      <c r="C203" s="88" t="s">
        <v>356</v>
      </c>
      <c r="D203" s="89"/>
      <c r="E203" s="90" t="s">
        <v>124</v>
      </c>
      <c r="F203" s="109">
        <v>4</v>
      </c>
      <c r="G203" s="148"/>
      <c r="H203" s="92">
        <f>F203*ROUND(G203,2)</f>
        <v>0</v>
      </c>
      <c r="I203"/>
      <c r="J203"/>
      <c r="K203"/>
      <c r="L203"/>
      <c r="M203"/>
      <c r="N203"/>
      <c r="O203"/>
      <c r="P203"/>
      <c r="Q203"/>
      <c r="R203"/>
      <c r="S203"/>
      <c r="T203"/>
      <c r="U203"/>
      <c r="V203"/>
      <c r="W203"/>
      <c r="X203"/>
      <c r="Y203"/>
      <c r="Z203"/>
      <c r="AA203"/>
      <c r="AB203"/>
      <c r="AC203"/>
      <c r="AD203"/>
      <c r="AE203"/>
      <c r="AF203"/>
      <c r="AG203"/>
    </row>
    <row r="204" spans="1:33" s="93" customFormat="1" ht="34.5" customHeight="1">
      <c r="A204" s="86" t="s">
        <v>263</v>
      </c>
      <c r="B204" s="87" t="s">
        <v>512</v>
      </c>
      <c r="C204" s="88" t="s">
        <v>265</v>
      </c>
      <c r="D204" s="89" t="s">
        <v>255</v>
      </c>
      <c r="E204" s="90" t="s">
        <v>124</v>
      </c>
      <c r="F204" s="109">
        <v>3</v>
      </c>
      <c r="G204" s="148"/>
      <c r="H204" s="92">
        <f>F204*ROUND(G204,2)</f>
        <v>0</v>
      </c>
      <c r="I204"/>
      <c r="J204"/>
      <c r="K204"/>
      <c r="L204"/>
      <c r="M204"/>
      <c r="N204"/>
      <c r="O204"/>
      <c r="P204"/>
      <c r="Q204"/>
      <c r="R204"/>
      <c r="S204"/>
      <c r="T204"/>
      <c r="U204"/>
      <c r="V204"/>
      <c r="W204"/>
      <c r="X204"/>
      <c r="Y204"/>
      <c r="Z204"/>
      <c r="AA204"/>
      <c r="AB204"/>
      <c r="AC204"/>
      <c r="AD204"/>
      <c r="AE204"/>
      <c r="AF204"/>
      <c r="AG204"/>
    </row>
    <row r="205" spans="1:33" s="93" customFormat="1" ht="34.5" customHeight="1">
      <c r="A205" s="86" t="s">
        <v>266</v>
      </c>
      <c r="B205" s="87" t="s">
        <v>513</v>
      </c>
      <c r="C205" s="88" t="s">
        <v>268</v>
      </c>
      <c r="D205" s="89" t="s">
        <v>255</v>
      </c>
      <c r="E205" s="90" t="s">
        <v>124</v>
      </c>
      <c r="F205" s="109">
        <v>1</v>
      </c>
      <c r="G205" s="148"/>
      <c r="H205" s="92">
        <f>F205*ROUND(G205,2)</f>
        <v>0</v>
      </c>
      <c r="I205"/>
      <c r="J205"/>
      <c r="K205"/>
      <c r="L205"/>
      <c r="M205"/>
      <c r="N205"/>
      <c r="O205"/>
      <c r="P205"/>
      <c r="Q205"/>
      <c r="R205"/>
      <c r="S205"/>
      <c r="T205"/>
      <c r="U205"/>
      <c r="V205"/>
      <c r="W205"/>
      <c r="X205"/>
      <c r="Y205"/>
      <c r="Z205"/>
      <c r="AA205"/>
      <c r="AB205"/>
      <c r="AC205"/>
      <c r="AD205"/>
      <c r="AE205"/>
      <c r="AF205"/>
      <c r="AG205"/>
    </row>
    <row r="206" spans="1:8" ht="34.5" customHeight="1">
      <c r="A206" s="22"/>
      <c r="B206" s="142"/>
      <c r="C206" s="149" t="s">
        <v>26</v>
      </c>
      <c r="D206" s="144"/>
      <c r="E206" s="150"/>
      <c r="F206" s="222"/>
      <c r="G206" s="146"/>
      <c r="H206" s="147"/>
    </row>
    <row r="207" spans="1:33" s="93" customFormat="1" ht="34.5" customHeight="1">
      <c r="A207" s="95" t="s">
        <v>275</v>
      </c>
      <c r="B207" s="87" t="s">
        <v>514</v>
      </c>
      <c r="C207" s="88" t="s">
        <v>277</v>
      </c>
      <c r="D207" s="89" t="s">
        <v>278</v>
      </c>
      <c r="E207" s="90"/>
      <c r="F207" s="91"/>
      <c r="G207" s="97"/>
      <c r="H207" s="97"/>
      <c r="I207"/>
      <c r="J207"/>
      <c r="K207"/>
      <c r="L207"/>
      <c r="M207"/>
      <c r="N207"/>
      <c r="O207"/>
      <c r="P207"/>
      <c r="Q207"/>
      <c r="R207"/>
      <c r="S207"/>
      <c r="T207"/>
      <c r="U207"/>
      <c r="V207"/>
      <c r="W207"/>
      <c r="X207"/>
      <c r="Y207"/>
      <c r="Z207"/>
      <c r="AA207"/>
      <c r="AB207"/>
      <c r="AC207"/>
      <c r="AD207"/>
      <c r="AE207"/>
      <c r="AF207"/>
      <c r="AG207"/>
    </row>
    <row r="208" spans="1:33" s="96" customFormat="1" ht="34.5" customHeight="1">
      <c r="A208" s="95" t="s">
        <v>281</v>
      </c>
      <c r="B208" s="99" t="s">
        <v>113</v>
      </c>
      <c r="C208" s="102" t="s">
        <v>282</v>
      </c>
      <c r="D208" s="89"/>
      <c r="E208" s="90" t="s">
        <v>105</v>
      </c>
      <c r="F208" s="115">
        <v>800</v>
      </c>
      <c r="G208" s="148"/>
      <c r="H208" s="92">
        <f>F208*ROUND(G208,2)</f>
        <v>0</v>
      </c>
      <c r="I208"/>
      <c r="J208"/>
      <c r="K208"/>
      <c r="L208"/>
      <c r="M208"/>
      <c r="N208"/>
      <c r="O208"/>
      <c r="P208"/>
      <c r="Q208"/>
      <c r="R208"/>
      <c r="S208"/>
      <c r="T208"/>
      <c r="U208"/>
      <c r="V208"/>
      <c r="W208"/>
      <c r="X208"/>
      <c r="Y208"/>
      <c r="Z208"/>
      <c r="AA208"/>
      <c r="AB208"/>
      <c r="AC208"/>
      <c r="AD208"/>
      <c r="AE208"/>
      <c r="AF208"/>
      <c r="AG208"/>
    </row>
    <row r="209" spans="1:33" s="47" customFormat="1" ht="34.5" customHeight="1" thickBot="1">
      <c r="A209" s="48"/>
      <c r="B209" s="158" t="s">
        <v>14</v>
      </c>
      <c r="C209" s="272" t="str">
        <f>C144</f>
        <v>Montcalm Cr. Crack &amp; Seat Rehabilitation; Vanier Dr. - Vanier Dr.</v>
      </c>
      <c r="D209" s="273"/>
      <c r="E209" s="273"/>
      <c r="F209" s="274"/>
      <c r="G209" s="160" t="s">
        <v>17</v>
      </c>
      <c r="H209" s="160">
        <f>SUM(H144:H208)</f>
        <v>0</v>
      </c>
      <c r="I209"/>
      <c r="J209"/>
      <c r="K209"/>
      <c r="L209"/>
      <c r="M209"/>
      <c r="N209"/>
      <c r="O209"/>
      <c r="P209"/>
      <c r="Q209"/>
      <c r="R209"/>
      <c r="S209"/>
      <c r="T209"/>
      <c r="U209"/>
      <c r="V209"/>
      <c r="W209"/>
      <c r="X209"/>
      <c r="Y209"/>
      <c r="Z209"/>
      <c r="AA209"/>
      <c r="AB209"/>
      <c r="AC209"/>
      <c r="AD209"/>
      <c r="AE209"/>
      <c r="AF209"/>
      <c r="AG209"/>
    </row>
    <row r="210" spans="1:33" s="47" customFormat="1" ht="34.5" customHeight="1" thickTop="1">
      <c r="A210" s="45"/>
      <c r="B210" s="139" t="s">
        <v>15</v>
      </c>
      <c r="C210" s="269" t="s">
        <v>66</v>
      </c>
      <c r="D210" s="249"/>
      <c r="E210" s="200"/>
      <c r="F210" s="229"/>
      <c r="G210" s="140"/>
      <c r="H210" s="141"/>
      <c r="I210"/>
      <c r="J210"/>
      <c r="K210"/>
      <c r="L210"/>
      <c r="M210"/>
      <c r="N210"/>
      <c r="O210"/>
      <c r="P210"/>
      <c r="Q210"/>
      <c r="R210"/>
      <c r="S210"/>
      <c r="T210"/>
      <c r="U210"/>
      <c r="V210"/>
      <c r="W210"/>
      <c r="X210"/>
      <c r="Y210"/>
      <c r="Z210"/>
      <c r="AA210"/>
      <c r="AB210"/>
      <c r="AC210"/>
      <c r="AD210"/>
      <c r="AE210"/>
      <c r="AF210"/>
      <c r="AG210"/>
    </row>
    <row r="211" spans="1:33" s="85" customFormat="1" ht="34.5" customHeight="1">
      <c r="A211" s="84" t="s">
        <v>88</v>
      </c>
      <c r="B211" s="101" t="s">
        <v>516</v>
      </c>
      <c r="C211" s="102" t="s">
        <v>90</v>
      </c>
      <c r="D211" s="103" t="s">
        <v>91</v>
      </c>
      <c r="E211" s="104" t="s">
        <v>92</v>
      </c>
      <c r="F211" s="91">
        <v>25</v>
      </c>
      <c r="G211" s="148"/>
      <c r="H211" s="92">
        <f>F211*ROUND(G211,2)</f>
        <v>0</v>
      </c>
      <c r="I211"/>
      <c r="J211"/>
      <c r="K211"/>
      <c r="L211"/>
      <c r="M211"/>
      <c r="N211"/>
      <c r="O211"/>
      <c r="P211"/>
      <c r="Q211"/>
      <c r="R211"/>
      <c r="S211"/>
      <c r="T211"/>
      <c r="U211"/>
      <c r="V211"/>
      <c r="W211"/>
      <c r="X211"/>
      <c r="Y211"/>
      <c r="Z211"/>
      <c r="AA211"/>
      <c r="AB211"/>
      <c r="AC211"/>
      <c r="AD211"/>
      <c r="AE211"/>
      <c r="AF211"/>
      <c r="AG211"/>
    </row>
    <row r="212" spans="1:33" s="85" customFormat="1" ht="34.5" customHeight="1">
      <c r="A212" s="94" t="s">
        <v>99</v>
      </c>
      <c r="B212" s="101" t="s">
        <v>407</v>
      </c>
      <c r="C212" s="102" t="s">
        <v>101</v>
      </c>
      <c r="D212" s="103" t="s">
        <v>91</v>
      </c>
      <c r="E212" s="104" t="s">
        <v>92</v>
      </c>
      <c r="F212" s="115">
        <v>25</v>
      </c>
      <c r="G212" s="148"/>
      <c r="H212" s="92">
        <f>F212*ROUND(G212,2)</f>
        <v>0</v>
      </c>
      <c r="I212"/>
      <c r="J212"/>
      <c r="K212"/>
      <c r="L212"/>
      <c r="M212"/>
      <c r="N212"/>
      <c r="O212"/>
      <c r="P212"/>
      <c r="Q212"/>
      <c r="R212"/>
      <c r="S212"/>
      <c r="T212"/>
      <c r="U212"/>
      <c r="V212"/>
      <c r="W212"/>
      <c r="X212"/>
      <c r="Y212"/>
      <c r="Z212"/>
      <c r="AA212"/>
      <c r="AB212"/>
      <c r="AC212"/>
      <c r="AD212"/>
      <c r="AE212"/>
      <c r="AF212"/>
      <c r="AG212"/>
    </row>
    <row r="213" spans="1:33" s="96" customFormat="1" ht="34.5" customHeight="1">
      <c r="A213" s="95" t="s">
        <v>102</v>
      </c>
      <c r="B213" s="87" t="s">
        <v>517</v>
      </c>
      <c r="C213" s="88" t="s">
        <v>104</v>
      </c>
      <c r="D213" s="89" t="s">
        <v>91</v>
      </c>
      <c r="E213" s="90" t="s">
        <v>105</v>
      </c>
      <c r="F213" s="91">
        <v>350</v>
      </c>
      <c r="G213" s="148"/>
      <c r="H213" s="92">
        <f>F213*ROUND(G213,2)</f>
        <v>0</v>
      </c>
      <c r="I213"/>
      <c r="J213"/>
      <c r="K213"/>
      <c r="L213"/>
      <c r="M213"/>
      <c r="N213"/>
      <c r="O213"/>
      <c r="P213"/>
      <c r="Q213"/>
      <c r="R213"/>
      <c r="S213"/>
      <c r="T213"/>
      <c r="U213"/>
      <c r="V213"/>
      <c r="W213"/>
      <c r="X213"/>
      <c r="Y213"/>
      <c r="Z213"/>
      <c r="AA213"/>
      <c r="AB213"/>
      <c r="AC213"/>
      <c r="AD213"/>
      <c r="AE213"/>
      <c r="AF213"/>
      <c r="AG213"/>
    </row>
    <row r="214" spans="1:8" ht="34.5" customHeight="1">
      <c r="A214" s="22"/>
      <c r="B214" s="142"/>
      <c r="C214" s="149" t="s">
        <v>442</v>
      </c>
      <c r="D214" s="144"/>
      <c r="E214" s="150"/>
      <c r="F214" s="222"/>
      <c r="G214" s="146"/>
      <c r="H214" s="147"/>
    </row>
    <row r="215" spans="1:33" s="100" customFormat="1" ht="34.5" customHeight="1">
      <c r="A215" s="94" t="s">
        <v>283</v>
      </c>
      <c r="B215" s="101" t="s">
        <v>207</v>
      </c>
      <c r="C215" s="102" t="s">
        <v>285</v>
      </c>
      <c r="D215" s="103" t="s">
        <v>121</v>
      </c>
      <c r="E215" s="104"/>
      <c r="F215" s="115"/>
      <c r="G215" s="97"/>
      <c r="H215" s="92"/>
      <c r="I215"/>
      <c r="J215"/>
      <c r="K215"/>
      <c r="L215"/>
      <c r="M215"/>
      <c r="N215"/>
      <c r="O215"/>
      <c r="P215"/>
      <c r="Q215"/>
      <c r="R215"/>
      <c r="S215"/>
      <c r="T215"/>
      <c r="U215"/>
      <c r="V215"/>
      <c r="W215"/>
      <c r="X215"/>
      <c r="Y215"/>
      <c r="Z215"/>
      <c r="AA215"/>
      <c r="AB215"/>
      <c r="AC215"/>
      <c r="AD215"/>
      <c r="AE215"/>
      <c r="AF215"/>
      <c r="AG215"/>
    </row>
    <row r="216" spans="1:33" s="96" customFormat="1" ht="34.5" customHeight="1">
      <c r="A216" s="95" t="s">
        <v>386</v>
      </c>
      <c r="B216" s="99" t="s">
        <v>113</v>
      </c>
      <c r="C216" s="88" t="s">
        <v>388</v>
      </c>
      <c r="D216" s="89" t="s">
        <v>2</v>
      </c>
      <c r="E216" s="90" t="s">
        <v>105</v>
      </c>
      <c r="F216" s="91">
        <v>30</v>
      </c>
      <c r="G216" s="148"/>
      <c r="H216" s="92">
        <f>F216*ROUND(G216,2)</f>
        <v>0</v>
      </c>
      <c r="I216"/>
      <c r="J216"/>
      <c r="K216"/>
      <c r="L216"/>
      <c r="M216"/>
      <c r="N216"/>
      <c r="O216"/>
      <c r="P216"/>
      <c r="Q216"/>
      <c r="R216"/>
      <c r="S216"/>
      <c r="T216"/>
      <c r="U216"/>
      <c r="V216"/>
      <c r="W216"/>
      <c r="X216"/>
      <c r="Y216"/>
      <c r="Z216"/>
      <c r="AA216"/>
      <c r="AB216"/>
      <c r="AC216"/>
      <c r="AD216"/>
      <c r="AE216"/>
      <c r="AF216"/>
      <c r="AG216"/>
    </row>
    <row r="217" spans="1:33" s="100" customFormat="1" ht="34.5" customHeight="1">
      <c r="A217" s="94" t="s">
        <v>288</v>
      </c>
      <c r="B217" s="101" t="s">
        <v>518</v>
      </c>
      <c r="C217" s="102" t="s">
        <v>290</v>
      </c>
      <c r="D217" s="103" t="s">
        <v>121</v>
      </c>
      <c r="E217" s="104"/>
      <c r="F217" s="115"/>
      <c r="G217" s="97"/>
      <c r="H217" s="92"/>
      <c r="I217"/>
      <c r="J217"/>
      <c r="K217"/>
      <c r="L217"/>
      <c r="M217"/>
      <c r="N217"/>
      <c r="O217"/>
      <c r="P217"/>
      <c r="Q217"/>
      <c r="R217"/>
      <c r="S217"/>
      <c r="T217"/>
      <c r="U217"/>
      <c r="V217"/>
      <c r="W217"/>
      <c r="X217"/>
      <c r="Y217"/>
      <c r="Z217"/>
      <c r="AA217"/>
      <c r="AB217"/>
      <c r="AC217"/>
      <c r="AD217"/>
      <c r="AE217"/>
      <c r="AF217"/>
      <c r="AG217"/>
    </row>
    <row r="218" spans="1:33" s="96" customFormat="1" ht="34.5" customHeight="1">
      <c r="A218" s="95" t="s">
        <v>391</v>
      </c>
      <c r="B218" s="99" t="s">
        <v>113</v>
      </c>
      <c r="C218" s="88" t="s">
        <v>392</v>
      </c>
      <c r="D218" s="89" t="s">
        <v>2</v>
      </c>
      <c r="E218" s="90" t="s">
        <v>105</v>
      </c>
      <c r="F218" s="91">
        <v>25</v>
      </c>
      <c r="G218" s="148"/>
      <c r="H218" s="92">
        <f>F218*ROUND(G218,2)</f>
        <v>0</v>
      </c>
      <c r="I218"/>
      <c r="J218"/>
      <c r="K218"/>
      <c r="L218"/>
      <c r="M218"/>
      <c r="N218"/>
      <c r="O218"/>
      <c r="P218"/>
      <c r="Q218"/>
      <c r="R218"/>
      <c r="S218"/>
      <c r="T218"/>
      <c r="U218"/>
      <c r="V218"/>
      <c r="W218"/>
      <c r="X218"/>
      <c r="Y218"/>
      <c r="Z218"/>
      <c r="AA218"/>
      <c r="AB218"/>
      <c r="AC218"/>
      <c r="AD218"/>
      <c r="AE218"/>
      <c r="AF218"/>
      <c r="AG218"/>
    </row>
    <row r="219" spans="1:33" s="96" customFormat="1" ht="34.5" customHeight="1">
      <c r="A219" s="95" t="s">
        <v>389</v>
      </c>
      <c r="B219" s="99" t="s">
        <v>177</v>
      </c>
      <c r="C219" s="88" t="s">
        <v>390</v>
      </c>
      <c r="D219" s="89" t="s">
        <v>2</v>
      </c>
      <c r="E219" s="90" t="s">
        <v>105</v>
      </c>
      <c r="F219" s="91">
        <v>360</v>
      </c>
      <c r="G219" s="148"/>
      <c r="H219" s="92">
        <f>F219*ROUND(G219,2)</f>
        <v>0</v>
      </c>
      <c r="I219"/>
      <c r="J219"/>
      <c r="K219"/>
      <c r="L219"/>
      <c r="M219"/>
      <c r="N219"/>
      <c r="O219"/>
      <c r="P219"/>
      <c r="Q219"/>
      <c r="R219"/>
      <c r="S219"/>
      <c r="T219"/>
      <c r="U219"/>
      <c r="V219"/>
      <c r="W219"/>
      <c r="X219"/>
      <c r="Y219"/>
      <c r="Z219"/>
      <c r="AA219"/>
      <c r="AB219"/>
      <c r="AC219"/>
      <c r="AD219"/>
      <c r="AE219"/>
      <c r="AF219"/>
      <c r="AG219"/>
    </row>
    <row r="220" spans="1:33" s="96" customFormat="1" ht="34.5" customHeight="1">
      <c r="A220" s="95" t="s">
        <v>393</v>
      </c>
      <c r="B220" s="99" t="s">
        <v>353</v>
      </c>
      <c r="C220" s="88" t="s">
        <v>394</v>
      </c>
      <c r="D220" s="89" t="s">
        <v>2</v>
      </c>
      <c r="E220" s="90" t="s">
        <v>105</v>
      </c>
      <c r="F220" s="91">
        <v>10</v>
      </c>
      <c r="G220" s="148"/>
      <c r="H220" s="92">
        <f>F220*ROUND(G220,2)</f>
        <v>0</v>
      </c>
      <c r="I220"/>
      <c r="J220"/>
      <c r="K220"/>
      <c r="L220"/>
      <c r="M220"/>
      <c r="N220"/>
      <c r="O220"/>
      <c r="P220"/>
      <c r="Q220"/>
      <c r="R220"/>
      <c r="S220"/>
      <c r="T220"/>
      <c r="U220"/>
      <c r="V220"/>
      <c r="W220"/>
      <c r="X220"/>
      <c r="Y220"/>
      <c r="Z220"/>
      <c r="AA220"/>
      <c r="AB220"/>
      <c r="AC220"/>
      <c r="AD220"/>
      <c r="AE220"/>
      <c r="AF220"/>
      <c r="AG220"/>
    </row>
    <row r="221" spans="1:33" s="96" customFormat="1" ht="34.5" customHeight="1">
      <c r="A221" s="95" t="s">
        <v>395</v>
      </c>
      <c r="B221" s="99" t="s">
        <v>130</v>
      </c>
      <c r="C221" s="88" t="s">
        <v>396</v>
      </c>
      <c r="D221" s="89" t="s">
        <v>2</v>
      </c>
      <c r="E221" s="90" t="s">
        <v>105</v>
      </c>
      <c r="F221" s="91">
        <v>65</v>
      </c>
      <c r="G221" s="148"/>
      <c r="H221" s="92">
        <f>F221*ROUND(G221,2)</f>
        <v>0</v>
      </c>
      <c r="I221"/>
      <c r="J221"/>
      <c r="K221"/>
      <c r="L221"/>
      <c r="M221"/>
      <c r="N221"/>
      <c r="O221"/>
      <c r="P221"/>
      <c r="Q221"/>
      <c r="R221"/>
      <c r="S221"/>
      <c r="T221"/>
      <c r="U221"/>
      <c r="V221"/>
      <c r="W221"/>
      <c r="X221"/>
      <c r="Y221"/>
      <c r="Z221"/>
      <c r="AA221"/>
      <c r="AB221"/>
      <c r="AC221"/>
      <c r="AD221"/>
      <c r="AE221"/>
      <c r="AF221"/>
      <c r="AG221"/>
    </row>
    <row r="222" spans="1:33" s="96" customFormat="1" ht="34.5" customHeight="1">
      <c r="A222" s="95" t="s">
        <v>378</v>
      </c>
      <c r="B222" s="87" t="s">
        <v>519</v>
      </c>
      <c r="C222" s="88" t="s">
        <v>380</v>
      </c>
      <c r="D222" s="89" t="s">
        <v>121</v>
      </c>
      <c r="E222" s="90"/>
      <c r="F222" s="91"/>
      <c r="G222" s="97"/>
      <c r="H222" s="92"/>
      <c r="I222"/>
      <c r="J222"/>
      <c r="K222"/>
      <c r="L222"/>
      <c r="M222"/>
      <c r="N222"/>
      <c r="O222"/>
      <c r="P222"/>
      <c r="Q222"/>
      <c r="R222"/>
      <c r="S222"/>
      <c r="T222"/>
      <c r="U222"/>
      <c r="V222"/>
      <c r="W222"/>
      <c r="X222"/>
      <c r="Y222"/>
      <c r="Z222"/>
      <c r="AA222"/>
      <c r="AB222"/>
      <c r="AC222"/>
      <c r="AD222"/>
      <c r="AE222"/>
      <c r="AF222"/>
      <c r="AG222"/>
    </row>
    <row r="223" spans="1:33" s="96" customFormat="1" ht="34.5" customHeight="1">
      <c r="A223" s="95" t="s">
        <v>381</v>
      </c>
      <c r="B223" s="99" t="s">
        <v>113</v>
      </c>
      <c r="C223" s="88" t="s">
        <v>382</v>
      </c>
      <c r="D223" s="89" t="s">
        <v>2</v>
      </c>
      <c r="E223" s="90" t="s">
        <v>124</v>
      </c>
      <c r="F223" s="91">
        <v>325</v>
      </c>
      <c r="G223" s="148"/>
      <c r="H223" s="92">
        <f>F223*ROUND(G223,2)</f>
        <v>0</v>
      </c>
      <c r="I223"/>
      <c r="J223"/>
      <c r="K223"/>
      <c r="L223"/>
      <c r="M223"/>
      <c r="N223"/>
      <c r="O223"/>
      <c r="P223"/>
      <c r="Q223"/>
      <c r="R223"/>
      <c r="S223"/>
      <c r="T223"/>
      <c r="U223"/>
      <c r="V223"/>
      <c r="W223"/>
      <c r="X223"/>
      <c r="Y223"/>
      <c r="Z223"/>
      <c r="AA223"/>
      <c r="AB223"/>
      <c r="AC223"/>
      <c r="AD223"/>
      <c r="AE223"/>
      <c r="AF223"/>
      <c r="AG223"/>
    </row>
    <row r="224" spans="1:33" s="96" customFormat="1" ht="34.5" customHeight="1">
      <c r="A224" s="95" t="s">
        <v>118</v>
      </c>
      <c r="B224" s="87" t="s">
        <v>520</v>
      </c>
      <c r="C224" s="88" t="s">
        <v>120</v>
      </c>
      <c r="D224" s="89" t="s">
        <v>121</v>
      </c>
      <c r="E224" s="90"/>
      <c r="F224" s="91"/>
      <c r="G224" s="97"/>
      <c r="H224" s="92"/>
      <c r="I224"/>
      <c r="J224"/>
      <c r="K224"/>
      <c r="L224"/>
      <c r="M224"/>
      <c r="N224"/>
      <c r="O224"/>
      <c r="P224"/>
      <c r="Q224"/>
      <c r="R224"/>
      <c r="S224"/>
      <c r="T224"/>
      <c r="U224"/>
      <c r="V224"/>
      <c r="W224"/>
      <c r="X224"/>
      <c r="Y224"/>
      <c r="Z224"/>
      <c r="AA224"/>
      <c r="AB224"/>
      <c r="AC224"/>
      <c r="AD224"/>
      <c r="AE224"/>
      <c r="AF224"/>
      <c r="AG224"/>
    </row>
    <row r="225" spans="1:33" s="96" customFormat="1" ht="34.5" customHeight="1">
      <c r="A225" s="95" t="s">
        <v>122</v>
      </c>
      <c r="B225" s="99" t="s">
        <v>113</v>
      </c>
      <c r="C225" s="88" t="s">
        <v>123</v>
      </c>
      <c r="D225" s="89" t="s">
        <v>2</v>
      </c>
      <c r="E225" s="90" t="s">
        <v>124</v>
      </c>
      <c r="F225" s="91">
        <v>325</v>
      </c>
      <c r="G225" s="148"/>
      <c r="H225" s="92">
        <f>F225*ROUND(G225,2)</f>
        <v>0</v>
      </c>
      <c r="I225"/>
      <c r="J225"/>
      <c r="K225"/>
      <c r="L225"/>
      <c r="M225"/>
      <c r="N225"/>
      <c r="O225"/>
      <c r="P225"/>
      <c r="Q225"/>
      <c r="R225"/>
      <c r="S225"/>
      <c r="T225"/>
      <c r="U225"/>
      <c r="V225"/>
      <c r="W225"/>
      <c r="X225"/>
      <c r="Y225"/>
      <c r="Z225"/>
      <c r="AA225"/>
      <c r="AB225"/>
      <c r="AC225"/>
      <c r="AD225"/>
      <c r="AE225"/>
      <c r="AF225"/>
      <c r="AG225"/>
    </row>
    <row r="226" spans="1:33" s="96" customFormat="1" ht="34.5" customHeight="1">
      <c r="A226" s="95" t="s">
        <v>383</v>
      </c>
      <c r="B226" s="99" t="s">
        <v>177</v>
      </c>
      <c r="C226" s="88" t="s">
        <v>384</v>
      </c>
      <c r="D226" s="89" t="s">
        <v>2</v>
      </c>
      <c r="E226" s="90" t="s">
        <v>124</v>
      </c>
      <c r="F226" s="91">
        <v>100</v>
      </c>
      <c r="G226" s="148"/>
      <c r="H226" s="92">
        <f>F226*ROUND(G226,2)</f>
        <v>0</v>
      </c>
      <c r="I226"/>
      <c r="J226"/>
      <c r="K226"/>
      <c r="L226"/>
      <c r="M226"/>
      <c r="N226"/>
      <c r="O226"/>
      <c r="P226"/>
      <c r="Q226"/>
      <c r="R226"/>
      <c r="S226"/>
      <c r="T226"/>
      <c r="U226"/>
      <c r="V226"/>
      <c r="W226"/>
      <c r="X226"/>
      <c r="Y226"/>
      <c r="Z226"/>
      <c r="AA226"/>
      <c r="AB226"/>
      <c r="AC226"/>
      <c r="AD226"/>
      <c r="AE226"/>
      <c r="AF226"/>
      <c r="AG226"/>
    </row>
    <row r="227" spans="1:33" s="93" customFormat="1" ht="34.5" customHeight="1">
      <c r="A227" s="95" t="s">
        <v>137</v>
      </c>
      <c r="B227" s="87" t="s">
        <v>521</v>
      </c>
      <c r="C227" s="88" t="s">
        <v>139</v>
      </c>
      <c r="D227" s="89" t="s">
        <v>128</v>
      </c>
      <c r="E227" s="90"/>
      <c r="F227" s="91"/>
      <c r="G227" s="97"/>
      <c r="H227" s="92"/>
      <c r="I227"/>
      <c r="J227"/>
      <c r="K227"/>
      <c r="L227"/>
      <c r="M227"/>
      <c r="N227"/>
      <c r="O227"/>
      <c r="P227"/>
      <c r="Q227"/>
      <c r="R227"/>
      <c r="S227"/>
      <c r="T227"/>
      <c r="U227"/>
      <c r="V227"/>
      <c r="W227"/>
      <c r="X227"/>
      <c r="Y227"/>
      <c r="Z227"/>
      <c r="AA227"/>
      <c r="AB227"/>
      <c r="AC227"/>
      <c r="AD227"/>
      <c r="AE227"/>
      <c r="AF227"/>
      <c r="AG227"/>
    </row>
    <row r="228" spans="1:33" s="96" customFormat="1" ht="34.5" customHeight="1">
      <c r="A228" s="95" t="s">
        <v>140</v>
      </c>
      <c r="B228" s="99" t="s">
        <v>97</v>
      </c>
      <c r="C228" s="88" t="s">
        <v>131</v>
      </c>
      <c r="D228" s="89" t="s">
        <v>136</v>
      </c>
      <c r="E228" s="90"/>
      <c r="F228" s="91"/>
      <c r="G228" s="97"/>
      <c r="H228" s="92"/>
      <c r="I228"/>
      <c r="J228"/>
      <c r="K228"/>
      <c r="L228"/>
      <c r="M228"/>
      <c r="N228"/>
      <c r="O228"/>
      <c r="P228"/>
      <c r="Q228"/>
      <c r="R228"/>
      <c r="S228"/>
      <c r="T228"/>
      <c r="U228"/>
      <c r="V228"/>
      <c r="W228"/>
      <c r="X228"/>
      <c r="Y228"/>
      <c r="Z228"/>
      <c r="AA228"/>
      <c r="AB228"/>
      <c r="AC228"/>
      <c r="AD228"/>
      <c r="AE228"/>
      <c r="AF228"/>
      <c r="AG228"/>
    </row>
    <row r="229" spans="1:33" s="96" customFormat="1" ht="34.5" customHeight="1">
      <c r="A229" s="95" t="s">
        <v>141</v>
      </c>
      <c r="B229" s="151"/>
      <c r="C229" s="88" t="s">
        <v>142</v>
      </c>
      <c r="D229" s="89"/>
      <c r="E229" s="90" t="s">
        <v>105</v>
      </c>
      <c r="F229" s="91">
        <v>25</v>
      </c>
      <c r="G229" s="148"/>
      <c r="H229" s="92">
        <f>F229*ROUND(G229,2)</f>
        <v>0</v>
      </c>
      <c r="I229"/>
      <c r="J229"/>
      <c r="K229"/>
      <c r="L229"/>
      <c r="M229"/>
      <c r="N229"/>
      <c r="O229"/>
      <c r="P229"/>
      <c r="Q229"/>
      <c r="R229"/>
      <c r="S229"/>
      <c r="T229"/>
      <c r="U229"/>
      <c r="V229"/>
      <c r="W229"/>
      <c r="X229"/>
      <c r="Y229"/>
      <c r="Z229"/>
      <c r="AA229"/>
      <c r="AB229"/>
      <c r="AC229"/>
      <c r="AD229"/>
      <c r="AE229"/>
      <c r="AF229"/>
      <c r="AG229"/>
    </row>
    <row r="230" spans="1:33" s="100" customFormat="1" ht="34.5" customHeight="1">
      <c r="A230" s="94" t="s">
        <v>143</v>
      </c>
      <c r="B230" s="161"/>
      <c r="C230" s="102" t="s">
        <v>144</v>
      </c>
      <c r="D230" s="103"/>
      <c r="E230" s="104" t="s">
        <v>105</v>
      </c>
      <c r="F230" s="115">
        <v>160</v>
      </c>
      <c r="G230" s="148"/>
      <c r="H230" s="92">
        <f>F230*ROUND(G230,2)</f>
        <v>0</v>
      </c>
      <c r="I230"/>
      <c r="J230"/>
      <c r="K230"/>
      <c r="L230"/>
      <c r="M230"/>
      <c r="N230"/>
      <c r="O230"/>
      <c r="P230"/>
      <c r="Q230"/>
      <c r="R230"/>
      <c r="S230"/>
      <c r="T230"/>
      <c r="U230"/>
      <c r="V230"/>
      <c r="W230"/>
      <c r="X230"/>
      <c r="Y230"/>
      <c r="Z230"/>
      <c r="AA230"/>
      <c r="AB230"/>
      <c r="AC230"/>
      <c r="AD230"/>
      <c r="AE230"/>
      <c r="AF230"/>
      <c r="AG230"/>
    </row>
    <row r="231" spans="1:33" s="96" customFormat="1" ht="34.5" customHeight="1">
      <c r="A231" s="95" t="s">
        <v>145</v>
      </c>
      <c r="B231" s="219"/>
      <c r="C231" s="212" t="s">
        <v>146</v>
      </c>
      <c r="D231" s="217" t="s">
        <v>2</v>
      </c>
      <c r="E231" s="213" t="s">
        <v>105</v>
      </c>
      <c r="F231" s="226">
        <v>200</v>
      </c>
      <c r="G231" s="209"/>
      <c r="H231" s="210">
        <f>F231*ROUND(G231,2)</f>
        <v>0</v>
      </c>
      <c r="I231"/>
      <c r="J231"/>
      <c r="K231"/>
      <c r="L231"/>
      <c r="M231"/>
      <c r="N231"/>
      <c r="O231"/>
      <c r="P231"/>
      <c r="Q231"/>
      <c r="R231"/>
      <c r="S231"/>
      <c r="T231"/>
      <c r="U231"/>
      <c r="V231"/>
      <c r="W231"/>
      <c r="X231"/>
      <c r="Y231"/>
      <c r="Z231"/>
      <c r="AA231"/>
      <c r="AB231"/>
      <c r="AC231"/>
      <c r="AD231"/>
      <c r="AE231"/>
      <c r="AF231"/>
      <c r="AG231"/>
    </row>
    <row r="232" spans="1:33" s="85" customFormat="1" ht="34.5" customHeight="1">
      <c r="A232" s="94" t="s">
        <v>357</v>
      </c>
      <c r="B232" s="101" t="s">
        <v>522</v>
      </c>
      <c r="C232" s="102" t="s">
        <v>359</v>
      </c>
      <c r="D232" s="103" t="s">
        <v>159</v>
      </c>
      <c r="E232" s="104"/>
      <c r="F232" s="115"/>
      <c r="G232" s="97"/>
      <c r="H232" s="92"/>
      <c r="I232"/>
      <c r="J232"/>
      <c r="K232"/>
      <c r="L232"/>
      <c r="M232"/>
      <c r="N232"/>
      <c r="O232"/>
      <c r="P232"/>
      <c r="Q232"/>
      <c r="R232"/>
      <c r="S232"/>
      <c r="T232"/>
      <c r="U232"/>
      <c r="V232"/>
      <c r="W232"/>
      <c r="X232"/>
      <c r="Y232"/>
      <c r="Z232"/>
      <c r="AA232"/>
      <c r="AB232"/>
      <c r="AC232"/>
      <c r="AD232"/>
      <c r="AE232"/>
      <c r="AF232"/>
      <c r="AG232"/>
    </row>
    <row r="233" spans="1:33" s="100" customFormat="1" ht="34.5" customHeight="1">
      <c r="A233" s="94" t="s">
        <v>360</v>
      </c>
      <c r="B233" s="152" t="s">
        <v>113</v>
      </c>
      <c r="C233" s="102" t="s">
        <v>426</v>
      </c>
      <c r="D233" s="103" t="s">
        <v>2</v>
      </c>
      <c r="E233" s="104" t="s">
        <v>109</v>
      </c>
      <c r="F233" s="115">
        <v>100</v>
      </c>
      <c r="G233" s="148"/>
      <c r="H233" s="92">
        <f>F233*ROUND(G233,2)</f>
        <v>0</v>
      </c>
      <c r="I233"/>
      <c r="J233"/>
      <c r="K233"/>
      <c r="L233"/>
      <c r="M233"/>
      <c r="N233"/>
      <c r="O233"/>
      <c r="P233"/>
      <c r="Q233"/>
      <c r="R233"/>
      <c r="S233"/>
      <c r="T233"/>
      <c r="U233"/>
      <c r="V233"/>
      <c r="W233"/>
      <c r="X233"/>
      <c r="Y233"/>
      <c r="Z233"/>
      <c r="AA233"/>
      <c r="AB233"/>
      <c r="AC233"/>
      <c r="AD233"/>
      <c r="AE233"/>
      <c r="AF233"/>
      <c r="AG233"/>
    </row>
    <row r="234" spans="1:33" s="96" customFormat="1" ht="34.5" customHeight="1">
      <c r="A234" s="95" t="s">
        <v>309</v>
      </c>
      <c r="B234" s="87" t="s">
        <v>523</v>
      </c>
      <c r="C234" s="88" t="s">
        <v>311</v>
      </c>
      <c r="D234" s="89" t="s">
        <v>312</v>
      </c>
      <c r="E234" s="90"/>
      <c r="F234" s="91"/>
      <c r="G234" s="97"/>
      <c r="H234" s="92"/>
      <c r="I234"/>
      <c r="J234"/>
      <c r="K234"/>
      <c r="L234"/>
      <c r="M234"/>
      <c r="N234"/>
      <c r="O234"/>
      <c r="P234"/>
      <c r="Q234"/>
      <c r="R234"/>
      <c r="S234"/>
      <c r="T234"/>
      <c r="U234"/>
      <c r="V234"/>
      <c r="W234"/>
      <c r="X234"/>
      <c r="Y234"/>
      <c r="Z234"/>
      <c r="AA234"/>
      <c r="AB234"/>
      <c r="AC234"/>
      <c r="AD234"/>
      <c r="AE234"/>
      <c r="AF234"/>
      <c r="AG234"/>
    </row>
    <row r="235" spans="1:33" s="96" customFormat="1" ht="34.5" customHeight="1">
      <c r="A235" s="95" t="s">
        <v>369</v>
      </c>
      <c r="B235" s="99" t="s">
        <v>113</v>
      </c>
      <c r="C235" s="102" t="s">
        <v>162</v>
      </c>
      <c r="D235" s="89" t="s">
        <v>370</v>
      </c>
      <c r="E235" s="90" t="s">
        <v>109</v>
      </c>
      <c r="F235" s="91">
        <v>100</v>
      </c>
      <c r="G235" s="148"/>
      <c r="H235" s="92">
        <f>F235*ROUND(G235,2)</f>
        <v>0</v>
      </c>
      <c r="I235"/>
      <c r="J235"/>
      <c r="K235"/>
      <c r="L235"/>
      <c r="M235"/>
      <c r="N235"/>
      <c r="O235"/>
      <c r="P235"/>
      <c r="Q235"/>
      <c r="R235"/>
      <c r="S235"/>
      <c r="T235"/>
      <c r="U235"/>
      <c r="V235"/>
      <c r="W235"/>
      <c r="X235"/>
      <c r="Y235"/>
      <c r="Z235"/>
      <c r="AA235"/>
      <c r="AB235"/>
      <c r="AC235"/>
      <c r="AD235"/>
      <c r="AE235"/>
      <c r="AF235"/>
      <c r="AG235"/>
    </row>
    <row r="236" spans="1:33" s="96" customFormat="1" ht="34.5" customHeight="1">
      <c r="A236" s="95" t="s">
        <v>156</v>
      </c>
      <c r="B236" s="87" t="s">
        <v>524</v>
      </c>
      <c r="C236" s="88" t="s">
        <v>158</v>
      </c>
      <c r="D236" s="89" t="s">
        <v>159</v>
      </c>
      <c r="E236" s="90"/>
      <c r="F236" s="91"/>
      <c r="G236" s="97"/>
      <c r="H236" s="92"/>
      <c r="I236"/>
      <c r="J236"/>
      <c r="K236"/>
      <c r="L236"/>
      <c r="M236"/>
      <c r="N236"/>
      <c r="O236"/>
      <c r="P236"/>
      <c r="Q236"/>
      <c r="R236"/>
      <c r="S236"/>
      <c r="T236"/>
      <c r="U236"/>
      <c r="V236"/>
      <c r="W236"/>
      <c r="X236"/>
      <c r="Y236"/>
      <c r="Z236"/>
      <c r="AA236"/>
      <c r="AB236"/>
      <c r="AC236"/>
      <c r="AD236"/>
      <c r="AE236"/>
      <c r="AF236"/>
      <c r="AG236"/>
    </row>
    <row r="237" spans="1:33" s="96" customFormat="1" ht="34.5" customHeight="1">
      <c r="A237" s="95" t="s">
        <v>160</v>
      </c>
      <c r="B237" s="99" t="s">
        <v>113</v>
      </c>
      <c r="C237" s="88" t="s">
        <v>162</v>
      </c>
      <c r="D237" s="89" t="s">
        <v>161</v>
      </c>
      <c r="E237" s="90"/>
      <c r="F237" s="91"/>
      <c r="G237" s="97"/>
      <c r="H237" s="92"/>
      <c r="I237"/>
      <c r="J237"/>
      <c r="K237"/>
      <c r="L237"/>
      <c r="M237"/>
      <c r="N237"/>
      <c r="O237"/>
      <c r="P237"/>
      <c r="Q237"/>
      <c r="R237"/>
      <c r="S237"/>
      <c r="T237"/>
      <c r="U237"/>
      <c r="V237"/>
      <c r="W237"/>
      <c r="X237"/>
      <c r="Y237"/>
      <c r="Z237"/>
      <c r="AA237"/>
      <c r="AB237"/>
      <c r="AC237"/>
      <c r="AD237"/>
      <c r="AE237"/>
      <c r="AF237"/>
      <c r="AG237"/>
    </row>
    <row r="238" spans="1:33" s="96" customFormat="1" ht="34.5" customHeight="1">
      <c r="A238" s="95" t="s">
        <v>163</v>
      </c>
      <c r="B238" s="151"/>
      <c r="C238" s="88" t="s">
        <v>164</v>
      </c>
      <c r="D238" s="89"/>
      <c r="E238" s="90" t="s">
        <v>109</v>
      </c>
      <c r="F238" s="91">
        <v>10</v>
      </c>
      <c r="G238" s="148"/>
      <c r="H238" s="92">
        <f>F238*ROUND(G238,2)</f>
        <v>0</v>
      </c>
      <c r="I238"/>
      <c r="J238"/>
      <c r="K238"/>
      <c r="L238"/>
      <c r="M238"/>
      <c r="N238"/>
      <c r="O238"/>
      <c r="P238"/>
      <c r="Q238"/>
      <c r="R238"/>
      <c r="S238"/>
      <c r="T238"/>
      <c r="U238"/>
      <c r="V238"/>
      <c r="W238"/>
      <c r="X238"/>
      <c r="Y238"/>
      <c r="Z238"/>
      <c r="AA238"/>
      <c r="AB238"/>
      <c r="AC238"/>
      <c r="AD238"/>
      <c r="AE238"/>
      <c r="AF238"/>
      <c r="AG238"/>
    </row>
    <row r="239" spans="1:33" s="96" customFormat="1" ht="34.5" customHeight="1">
      <c r="A239" s="95" t="s">
        <v>372</v>
      </c>
      <c r="B239" s="151"/>
      <c r="C239" s="102" t="s">
        <v>373</v>
      </c>
      <c r="D239" s="89"/>
      <c r="E239" s="90" t="s">
        <v>109</v>
      </c>
      <c r="F239" s="91">
        <v>20</v>
      </c>
      <c r="G239" s="148"/>
      <c r="H239" s="92">
        <f>F239*ROUND(G239,2)</f>
        <v>0</v>
      </c>
      <c r="I239"/>
      <c r="J239"/>
      <c r="K239"/>
      <c r="L239"/>
      <c r="M239"/>
      <c r="N239"/>
      <c r="O239"/>
      <c r="P239"/>
      <c r="Q239"/>
      <c r="R239"/>
      <c r="S239"/>
      <c r="T239"/>
      <c r="U239"/>
      <c r="V239"/>
      <c r="W239"/>
      <c r="X239"/>
      <c r="Y239"/>
      <c r="Z239"/>
      <c r="AA239"/>
      <c r="AB239"/>
      <c r="AC239"/>
      <c r="AD239"/>
      <c r="AE239"/>
      <c r="AF239"/>
      <c r="AG239"/>
    </row>
    <row r="240" spans="1:33" s="96" customFormat="1" ht="34.5" customHeight="1">
      <c r="A240" s="95" t="s">
        <v>374</v>
      </c>
      <c r="B240" s="151"/>
      <c r="C240" s="88" t="s">
        <v>375</v>
      </c>
      <c r="D240" s="89" t="s">
        <v>2</v>
      </c>
      <c r="E240" s="90" t="s">
        <v>109</v>
      </c>
      <c r="F240" s="91">
        <v>455</v>
      </c>
      <c r="G240" s="148"/>
      <c r="H240" s="92">
        <f>F240*ROUND(G240,2)</f>
        <v>0</v>
      </c>
      <c r="I240"/>
      <c r="J240"/>
      <c r="K240"/>
      <c r="L240"/>
      <c r="M240"/>
      <c r="N240"/>
      <c r="O240"/>
      <c r="P240"/>
      <c r="Q240"/>
      <c r="R240"/>
      <c r="S240"/>
      <c r="T240"/>
      <c r="U240"/>
      <c r="V240"/>
      <c r="W240"/>
      <c r="X240"/>
      <c r="Y240"/>
      <c r="Z240"/>
      <c r="AA240"/>
      <c r="AB240"/>
      <c r="AC240"/>
      <c r="AD240"/>
      <c r="AE240"/>
      <c r="AF240"/>
      <c r="AG240"/>
    </row>
    <row r="241" spans="1:33" s="100" customFormat="1" ht="34.5" customHeight="1">
      <c r="A241" s="94" t="s">
        <v>322</v>
      </c>
      <c r="B241" s="152" t="s">
        <v>177</v>
      </c>
      <c r="C241" s="102" t="s">
        <v>321</v>
      </c>
      <c r="D241" s="103" t="s">
        <v>205</v>
      </c>
      <c r="E241" s="104" t="s">
        <v>109</v>
      </c>
      <c r="F241" s="115">
        <v>65</v>
      </c>
      <c r="G241" s="148"/>
      <c r="H241" s="92">
        <f>F241*ROUND(G241,2)</f>
        <v>0</v>
      </c>
      <c r="I241"/>
      <c r="J241"/>
      <c r="K241"/>
      <c r="L241"/>
      <c r="M241"/>
      <c r="N241"/>
      <c r="O241"/>
      <c r="P241"/>
      <c r="Q241"/>
      <c r="R241"/>
      <c r="S241"/>
      <c r="T241"/>
      <c r="U241"/>
      <c r="V241"/>
      <c r="W241"/>
      <c r="X241"/>
      <c r="Y241"/>
      <c r="Z241"/>
      <c r="AA241"/>
      <c r="AB241"/>
      <c r="AC241"/>
      <c r="AD241"/>
      <c r="AE241"/>
      <c r="AF241"/>
      <c r="AG241"/>
    </row>
    <row r="242" spans="1:33" s="96" customFormat="1" ht="39.75" customHeight="1">
      <c r="A242" s="95" t="s">
        <v>165</v>
      </c>
      <c r="B242" s="87" t="s">
        <v>525</v>
      </c>
      <c r="C242" s="88" t="s">
        <v>167</v>
      </c>
      <c r="D242" s="89" t="s">
        <v>168</v>
      </c>
      <c r="E242" s="90" t="s">
        <v>105</v>
      </c>
      <c r="F242" s="91">
        <v>5</v>
      </c>
      <c r="G242" s="148"/>
      <c r="H242" s="92">
        <f>F242*ROUND(G242,2)</f>
        <v>0</v>
      </c>
      <c r="I242"/>
      <c r="J242"/>
      <c r="K242"/>
      <c r="L242"/>
      <c r="M242"/>
      <c r="N242"/>
      <c r="O242"/>
      <c r="P242"/>
      <c r="Q242"/>
      <c r="R242"/>
      <c r="S242"/>
      <c r="T242"/>
      <c r="U242"/>
      <c r="V242"/>
      <c r="W242"/>
      <c r="X242"/>
      <c r="Y242"/>
      <c r="Z242"/>
      <c r="AA242"/>
      <c r="AB242"/>
      <c r="AC242"/>
      <c r="AD242"/>
      <c r="AE242"/>
      <c r="AF242"/>
      <c r="AG242"/>
    </row>
    <row r="243" spans="1:33" s="96" customFormat="1" ht="34.5" customHeight="1">
      <c r="A243" s="95" t="s">
        <v>169</v>
      </c>
      <c r="B243" s="87" t="s">
        <v>526</v>
      </c>
      <c r="C243" s="88" t="s">
        <v>171</v>
      </c>
      <c r="D243" s="89" t="s">
        <v>172</v>
      </c>
      <c r="E243" s="106"/>
      <c r="F243" s="115"/>
      <c r="G243" s="97"/>
      <c r="H243" s="92"/>
      <c r="I243"/>
      <c r="J243"/>
      <c r="K243"/>
      <c r="L243"/>
      <c r="M243"/>
      <c r="N243"/>
      <c r="O243"/>
      <c r="P243"/>
      <c r="Q243"/>
      <c r="R243"/>
      <c r="S243"/>
      <c r="T243"/>
      <c r="U243"/>
      <c r="V243"/>
      <c r="W243"/>
      <c r="X243"/>
      <c r="Y243"/>
      <c r="Z243"/>
      <c r="AA243"/>
      <c r="AB243"/>
      <c r="AC243"/>
      <c r="AD243"/>
      <c r="AE243"/>
      <c r="AF243"/>
      <c r="AG243"/>
    </row>
    <row r="244" spans="1:33" s="96" customFormat="1" ht="34.5" customHeight="1">
      <c r="A244" s="95" t="s">
        <v>173</v>
      </c>
      <c r="B244" s="99" t="s">
        <v>113</v>
      </c>
      <c r="C244" s="88" t="s">
        <v>174</v>
      </c>
      <c r="D244" s="89"/>
      <c r="E244" s="90"/>
      <c r="F244" s="91"/>
      <c r="G244" s="97"/>
      <c r="H244" s="92"/>
      <c r="I244"/>
      <c r="J244"/>
      <c r="K244"/>
      <c r="L244"/>
      <c r="M244"/>
      <c r="N244"/>
      <c r="O244"/>
      <c r="P244"/>
      <c r="Q244"/>
      <c r="R244"/>
      <c r="S244"/>
      <c r="T244"/>
      <c r="U244"/>
      <c r="V244"/>
      <c r="W244"/>
      <c r="X244"/>
      <c r="Y244"/>
      <c r="Z244"/>
      <c r="AA244"/>
      <c r="AB244"/>
      <c r="AC244"/>
      <c r="AD244"/>
      <c r="AE244"/>
      <c r="AF244"/>
      <c r="AG244"/>
    </row>
    <row r="245" spans="1:33" s="96" customFormat="1" ht="34.5" customHeight="1">
      <c r="A245" s="95" t="s">
        <v>175</v>
      </c>
      <c r="B245" s="151"/>
      <c r="C245" s="88" t="s">
        <v>180</v>
      </c>
      <c r="D245" s="89"/>
      <c r="E245" s="90" t="s">
        <v>98</v>
      </c>
      <c r="F245" s="91">
        <v>800</v>
      </c>
      <c r="G245" s="148"/>
      <c r="H245" s="92">
        <f>F245*ROUND(G245,2)</f>
        <v>0</v>
      </c>
      <c r="I245"/>
      <c r="J245"/>
      <c r="K245"/>
      <c r="L245"/>
      <c r="M245"/>
      <c r="N245"/>
      <c r="O245"/>
      <c r="P245"/>
      <c r="Q245"/>
      <c r="R245"/>
      <c r="S245"/>
      <c r="T245"/>
      <c r="U245"/>
      <c r="V245"/>
      <c r="W245"/>
      <c r="X245"/>
      <c r="Y245"/>
      <c r="Z245"/>
      <c r="AA245"/>
      <c r="AB245"/>
      <c r="AC245"/>
      <c r="AD245"/>
      <c r="AE245"/>
      <c r="AF245"/>
      <c r="AG245"/>
    </row>
    <row r="246" spans="1:33" s="96" customFormat="1" ht="34.5" customHeight="1">
      <c r="A246" s="95" t="s">
        <v>176</v>
      </c>
      <c r="B246" s="99" t="s">
        <v>177</v>
      </c>
      <c r="C246" s="88" t="s">
        <v>178</v>
      </c>
      <c r="D246" s="89"/>
      <c r="E246" s="90"/>
      <c r="F246" s="91"/>
      <c r="G246" s="97"/>
      <c r="H246" s="92"/>
      <c r="I246"/>
      <c r="J246"/>
      <c r="K246"/>
      <c r="L246"/>
      <c r="M246"/>
      <c r="N246"/>
      <c r="O246"/>
      <c r="P246"/>
      <c r="Q246"/>
      <c r="R246"/>
      <c r="S246"/>
      <c r="T246"/>
      <c r="U246"/>
      <c r="V246"/>
      <c r="W246"/>
      <c r="X246"/>
      <c r="Y246"/>
      <c r="Z246"/>
      <c r="AA246"/>
      <c r="AB246"/>
      <c r="AC246"/>
      <c r="AD246"/>
      <c r="AE246"/>
      <c r="AF246"/>
      <c r="AG246"/>
    </row>
    <row r="247" spans="1:33" s="96" customFormat="1" ht="34.5" customHeight="1">
      <c r="A247" s="95" t="s">
        <v>179</v>
      </c>
      <c r="B247" s="151"/>
      <c r="C247" s="88" t="s">
        <v>180</v>
      </c>
      <c r="D247" s="89"/>
      <c r="E247" s="90" t="s">
        <v>98</v>
      </c>
      <c r="F247" s="91">
        <v>30</v>
      </c>
      <c r="G247" s="148"/>
      <c r="H247" s="92">
        <f>F247*ROUND(G247,2)</f>
        <v>0</v>
      </c>
      <c r="I247"/>
      <c r="J247"/>
      <c r="K247"/>
      <c r="L247"/>
      <c r="M247"/>
      <c r="N247"/>
      <c r="O247"/>
      <c r="P247"/>
      <c r="Q247"/>
      <c r="R247"/>
      <c r="S247"/>
      <c r="T247"/>
      <c r="U247"/>
      <c r="V247"/>
      <c r="W247"/>
      <c r="X247"/>
      <c r="Y247"/>
      <c r="Z247"/>
      <c r="AA247"/>
      <c r="AB247"/>
      <c r="AC247"/>
      <c r="AD247"/>
      <c r="AE247"/>
      <c r="AF247"/>
      <c r="AG247"/>
    </row>
    <row r="248" spans="1:33" s="96" customFormat="1" ht="34.5" customHeight="1">
      <c r="A248" s="95" t="s">
        <v>308</v>
      </c>
      <c r="B248" s="151"/>
      <c r="C248" s="88" t="s">
        <v>457</v>
      </c>
      <c r="D248" s="89"/>
      <c r="E248" s="90" t="s">
        <v>98</v>
      </c>
      <c r="F248" s="91">
        <v>30</v>
      </c>
      <c r="G248" s="148"/>
      <c r="H248" s="92">
        <f>F248*ROUND(G248,2)</f>
        <v>0</v>
      </c>
      <c r="I248"/>
      <c r="J248"/>
      <c r="K248"/>
      <c r="L248"/>
      <c r="M248"/>
      <c r="N248"/>
      <c r="O248"/>
      <c r="P248"/>
      <c r="Q248"/>
      <c r="R248"/>
      <c r="S248"/>
      <c r="T248"/>
      <c r="U248"/>
      <c r="V248"/>
      <c r="W248"/>
      <c r="X248"/>
      <c r="Y248"/>
      <c r="Z248"/>
      <c r="AA248"/>
      <c r="AB248"/>
      <c r="AC248"/>
      <c r="AD248"/>
      <c r="AE248"/>
      <c r="AF248"/>
      <c r="AG248"/>
    </row>
    <row r="249" spans="1:33" s="107" customFormat="1" ht="34.5" customHeight="1">
      <c r="A249" s="95" t="s">
        <v>181</v>
      </c>
      <c r="B249" s="87" t="s">
        <v>527</v>
      </c>
      <c r="C249" s="88" t="s">
        <v>183</v>
      </c>
      <c r="D249" s="89" t="s">
        <v>184</v>
      </c>
      <c r="E249" s="90"/>
      <c r="F249" s="91"/>
      <c r="G249" s="97"/>
      <c r="H249" s="92"/>
      <c r="I249"/>
      <c r="J249"/>
      <c r="K249"/>
      <c r="L249"/>
      <c r="M249"/>
      <c r="N249"/>
      <c r="O249"/>
      <c r="P249"/>
      <c r="Q249"/>
      <c r="R249"/>
      <c r="S249"/>
      <c r="T249"/>
      <c r="U249"/>
      <c r="V249"/>
      <c r="W249"/>
      <c r="X249"/>
      <c r="Y249"/>
      <c r="Z249"/>
      <c r="AA249"/>
      <c r="AB249"/>
      <c r="AC249"/>
      <c r="AD249"/>
      <c r="AE249"/>
      <c r="AF249"/>
      <c r="AG249"/>
    </row>
    <row r="250" spans="1:33" s="108" customFormat="1" ht="34.5" customHeight="1">
      <c r="A250" s="95" t="s">
        <v>185</v>
      </c>
      <c r="B250" s="99" t="s">
        <v>113</v>
      </c>
      <c r="C250" s="88" t="s">
        <v>186</v>
      </c>
      <c r="D250" s="89" t="s">
        <v>2</v>
      </c>
      <c r="E250" s="90" t="s">
        <v>105</v>
      </c>
      <c r="F250" s="91">
        <v>215</v>
      </c>
      <c r="G250" s="148"/>
      <c r="H250" s="92">
        <f>F250*ROUND(G250,2)</f>
        <v>0</v>
      </c>
      <c r="I250"/>
      <c r="J250"/>
      <c r="K250"/>
      <c r="L250"/>
      <c r="M250"/>
      <c r="N250"/>
      <c r="O250"/>
      <c r="P250"/>
      <c r="Q250"/>
      <c r="R250"/>
      <c r="S250"/>
      <c r="T250"/>
      <c r="U250"/>
      <c r="V250"/>
      <c r="W250"/>
      <c r="X250"/>
      <c r="Y250"/>
      <c r="Z250"/>
      <c r="AA250"/>
      <c r="AB250"/>
      <c r="AC250"/>
      <c r="AD250"/>
      <c r="AE250"/>
      <c r="AF250"/>
      <c r="AG250"/>
    </row>
    <row r="251" spans="1:8" ht="34.5" customHeight="1">
      <c r="A251" s="22"/>
      <c r="B251" s="153"/>
      <c r="C251" s="149" t="s">
        <v>23</v>
      </c>
      <c r="D251" s="144"/>
      <c r="E251" s="154"/>
      <c r="F251" s="221"/>
      <c r="G251" s="146"/>
      <c r="H251" s="147"/>
    </row>
    <row r="252" spans="1:33" s="93" customFormat="1" ht="34.5" customHeight="1">
      <c r="A252" s="86" t="s">
        <v>206</v>
      </c>
      <c r="B252" s="211" t="s">
        <v>528</v>
      </c>
      <c r="C252" s="212" t="s">
        <v>208</v>
      </c>
      <c r="D252" s="217" t="s">
        <v>209</v>
      </c>
      <c r="E252" s="213" t="s">
        <v>109</v>
      </c>
      <c r="F252" s="224">
        <v>900</v>
      </c>
      <c r="G252" s="209"/>
      <c r="H252" s="210">
        <f>F252*ROUND(G252,2)</f>
        <v>0</v>
      </c>
      <c r="I252"/>
      <c r="J252"/>
      <c r="K252"/>
      <c r="L252"/>
      <c r="M252"/>
      <c r="N252"/>
      <c r="O252"/>
      <c r="P252"/>
      <c r="Q252"/>
      <c r="R252"/>
      <c r="S252"/>
      <c r="T252"/>
      <c r="U252"/>
      <c r="V252"/>
      <c r="W252"/>
      <c r="X252"/>
      <c r="Y252"/>
      <c r="Z252"/>
      <c r="AA252"/>
      <c r="AB252"/>
      <c r="AC252"/>
      <c r="AD252"/>
      <c r="AE252"/>
      <c r="AF252"/>
      <c r="AG252"/>
    </row>
    <row r="253" spans="1:8" ht="39.75" customHeight="1">
      <c r="A253" s="22"/>
      <c r="B253" s="153"/>
      <c r="C253" s="149" t="s">
        <v>24</v>
      </c>
      <c r="D253" s="144"/>
      <c r="E253" s="154"/>
      <c r="F253" s="221"/>
      <c r="G253" s="146"/>
      <c r="H253" s="147"/>
    </row>
    <row r="254" spans="1:33" s="85" customFormat="1" ht="34.5" customHeight="1">
      <c r="A254" s="84" t="s">
        <v>210</v>
      </c>
      <c r="B254" s="101" t="s">
        <v>529</v>
      </c>
      <c r="C254" s="102" t="s">
        <v>212</v>
      </c>
      <c r="D254" s="103" t="s">
        <v>886</v>
      </c>
      <c r="E254" s="104"/>
      <c r="F254" s="110"/>
      <c r="G254" s="97"/>
      <c r="H254" s="92"/>
      <c r="I254"/>
      <c r="J254"/>
      <c r="K254"/>
      <c r="L254"/>
      <c r="M254"/>
      <c r="N254"/>
      <c r="O254"/>
      <c r="P254"/>
      <c r="Q254"/>
      <c r="R254"/>
      <c r="S254"/>
      <c r="T254"/>
      <c r="U254"/>
      <c r="V254"/>
      <c r="W254"/>
      <c r="X254"/>
      <c r="Y254"/>
      <c r="Z254"/>
      <c r="AA254"/>
      <c r="AB254"/>
      <c r="AC254"/>
      <c r="AD254"/>
      <c r="AE254"/>
      <c r="AF254"/>
      <c r="AG254"/>
    </row>
    <row r="255" spans="1:33" s="93" customFormat="1" ht="34.5" customHeight="1">
      <c r="A255" s="86" t="s">
        <v>213</v>
      </c>
      <c r="B255" s="99" t="s">
        <v>113</v>
      </c>
      <c r="C255" s="88" t="s">
        <v>436</v>
      </c>
      <c r="D255" s="89"/>
      <c r="E255" s="90" t="s">
        <v>124</v>
      </c>
      <c r="F255" s="109">
        <v>1</v>
      </c>
      <c r="G255" s="148"/>
      <c r="H255" s="92">
        <f>F255*ROUND(G255,2)</f>
        <v>0</v>
      </c>
      <c r="I255"/>
      <c r="J255"/>
      <c r="K255"/>
      <c r="L255"/>
      <c r="M255"/>
      <c r="N255"/>
      <c r="O255"/>
      <c r="P255"/>
      <c r="Q255"/>
      <c r="R255"/>
      <c r="S255"/>
      <c r="T255"/>
      <c r="U255"/>
      <c r="V255"/>
      <c r="W255"/>
      <c r="X255"/>
      <c r="Y255"/>
      <c r="Z255"/>
      <c r="AA255"/>
      <c r="AB255"/>
      <c r="AC255"/>
      <c r="AD255"/>
      <c r="AE255"/>
      <c r="AF255"/>
      <c r="AG255"/>
    </row>
    <row r="256" spans="1:33" s="108" customFormat="1" ht="34.5" customHeight="1">
      <c r="A256" s="86" t="s">
        <v>220</v>
      </c>
      <c r="B256" s="87" t="s">
        <v>530</v>
      </c>
      <c r="C256" s="88" t="s">
        <v>222</v>
      </c>
      <c r="D256" s="89" t="s">
        <v>223</v>
      </c>
      <c r="E256" s="90"/>
      <c r="F256" s="109"/>
      <c r="G256" s="97"/>
      <c r="H256" s="92"/>
      <c r="I256"/>
      <c r="J256"/>
      <c r="K256"/>
      <c r="L256"/>
      <c r="M256"/>
      <c r="N256"/>
      <c r="O256"/>
      <c r="P256"/>
      <c r="Q256"/>
      <c r="R256"/>
      <c r="S256"/>
      <c r="T256"/>
      <c r="U256"/>
      <c r="V256"/>
      <c r="W256"/>
      <c r="X256"/>
      <c r="Y256"/>
      <c r="Z256"/>
      <c r="AA256"/>
      <c r="AB256"/>
      <c r="AC256"/>
      <c r="AD256"/>
      <c r="AE256"/>
      <c r="AF256"/>
      <c r="AG256"/>
    </row>
    <row r="257" spans="1:33" s="108" customFormat="1" ht="34.5" customHeight="1">
      <c r="A257" s="86" t="s">
        <v>226</v>
      </c>
      <c r="B257" s="99" t="s">
        <v>113</v>
      </c>
      <c r="C257" s="88" t="s">
        <v>227</v>
      </c>
      <c r="D257" s="89"/>
      <c r="E257" s="90"/>
      <c r="F257" s="109"/>
      <c r="G257" s="97"/>
      <c r="H257" s="92"/>
      <c r="I257"/>
      <c r="J257"/>
      <c r="K257"/>
      <c r="L257"/>
      <c r="M257"/>
      <c r="N257"/>
      <c r="O257"/>
      <c r="P257"/>
      <c r="Q257"/>
      <c r="R257"/>
      <c r="S257"/>
      <c r="T257"/>
      <c r="U257"/>
      <c r="V257"/>
      <c r="W257"/>
      <c r="X257"/>
      <c r="Y257"/>
      <c r="Z257"/>
      <c r="AA257"/>
      <c r="AB257"/>
      <c r="AC257"/>
      <c r="AD257"/>
      <c r="AE257"/>
      <c r="AF257"/>
      <c r="AG257"/>
    </row>
    <row r="258" spans="1:33" s="111" customFormat="1" ht="39.75" customHeight="1">
      <c r="A258" s="84" t="s">
        <v>224</v>
      </c>
      <c r="B258" s="152"/>
      <c r="C258" s="102" t="s">
        <v>485</v>
      </c>
      <c r="D258" s="103"/>
      <c r="E258" s="104" t="s">
        <v>109</v>
      </c>
      <c r="F258" s="110">
        <v>2</v>
      </c>
      <c r="G258" s="157"/>
      <c r="H258" s="105">
        <f>F258*ROUND(G258,2)</f>
        <v>0</v>
      </c>
      <c r="I258"/>
      <c r="J258"/>
      <c r="K258"/>
      <c r="L258"/>
      <c r="M258"/>
      <c r="N258"/>
      <c r="O258"/>
      <c r="P258"/>
      <c r="Q258"/>
      <c r="R258"/>
      <c r="S258"/>
      <c r="T258"/>
      <c r="U258"/>
      <c r="V258"/>
      <c r="W258"/>
      <c r="X258"/>
      <c r="Y258"/>
      <c r="Z258"/>
      <c r="AA258"/>
      <c r="AB258"/>
      <c r="AC258"/>
      <c r="AD258"/>
      <c r="AE258"/>
      <c r="AF258"/>
      <c r="AG258"/>
    </row>
    <row r="259" spans="1:33" s="113" customFormat="1" ht="34.5" customHeight="1">
      <c r="A259" s="86" t="s">
        <v>300</v>
      </c>
      <c r="B259" s="87" t="s">
        <v>531</v>
      </c>
      <c r="C259" s="112" t="s">
        <v>302</v>
      </c>
      <c r="D259" s="89" t="s">
        <v>223</v>
      </c>
      <c r="E259" s="90"/>
      <c r="F259" s="109"/>
      <c r="G259" s="97"/>
      <c r="H259" s="92"/>
      <c r="I259"/>
      <c r="J259"/>
      <c r="K259"/>
      <c r="L259"/>
      <c r="M259"/>
      <c r="N259"/>
      <c r="O259"/>
      <c r="P259"/>
      <c r="Q259"/>
      <c r="R259"/>
      <c r="S259"/>
      <c r="T259"/>
      <c r="U259"/>
      <c r="V259"/>
      <c r="W259"/>
      <c r="X259"/>
      <c r="Y259"/>
      <c r="Z259"/>
      <c r="AA259"/>
      <c r="AB259"/>
      <c r="AC259"/>
      <c r="AD259"/>
      <c r="AE259"/>
      <c r="AF259"/>
      <c r="AG259"/>
    </row>
    <row r="260" spans="1:33" s="96" customFormat="1" ht="39.75" customHeight="1">
      <c r="A260" s="86" t="s">
        <v>231</v>
      </c>
      <c r="B260" s="99" t="s">
        <v>113</v>
      </c>
      <c r="C260" s="88" t="s">
        <v>232</v>
      </c>
      <c r="D260" s="89"/>
      <c r="E260" s="90" t="s">
        <v>124</v>
      </c>
      <c r="F260" s="109">
        <v>2</v>
      </c>
      <c r="G260" s="148"/>
      <c r="H260" s="92">
        <f>F260*ROUND(G260,2)</f>
        <v>0</v>
      </c>
      <c r="I260"/>
      <c r="J260"/>
      <c r="K260"/>
      <c r="L260"/>
      <c r="M260"/>
      <c r="N260"/>
      <c r="O260"/>
      <c r="P260"/>
      <c r="Q260"/>
      <c r="R260"/>
      <c r="S260"/>
      <c r="T260"/>
      <c r="U260"/>
      <c r="V260"/>
      <c r="W260"/>
      <c r="X260"/>
      <c r="Y260"/>
      <c r="Z260"/>
      <c r="AA260"/>
      <c r="AB260"/>
      <c r="AC260"/>
      <c r="AD260"/>
      <c r="AE260"/>
      <c r="AF260"/>
      <c r="AG260"/>
    </row>
    <row r="261" spans="1:33" s="96" customFormat="1" ht="39.75" customHeight="1">
      <c r="A261" s="86" t="s">
        <v>233</v>
      </c>
      <c r="B261" s="99" t="s">
        <v>177</v>
      </c>
      <c r="C261" s="88" t="s">
        <v>234</v>
      </c>
      <c r="D261" s="89"/>
      <c r="E261" s="90" t="s">
        <v>124</v>
      </c>
      <c r="F261" s="109">
        <v>2</v>
      </c>
      <c r="G261" s="148"/>
      <c r="H261" s="92">
        <f>F261*ROUND(G261,2)</f>
        <v>0</v>
      </c>
      <c r="I261"/>
      <c r="J261"/>
      <c r="K261"/>
      <c r="L261"/>
      <c r="M261"/>
      <c r="N261"/>
      <c r="O261"/>
      <c r="P261"/>
      <c r="Q261"/>
      <c r="R261"/>
      <c r="S261"/>
      <c r="T261"/>
      <c r="U261"/>
      <c r="V261"/>
      <c r="W261"/>
      <c r="X261"/>
      <c r="Y261"/>
      <c r="Z261"/>
      <c r="AA261"/>
      <c r="AB261"/>
      <c r="AC261"/>
      <c r="AD261"/>
      <c r="AE261"/>
      <c r="AF261"/>
      <c r="AG261"/>
    </row>
    <row r="262" spans="1:33" s="96" customFormat="1" ht="39.75" customHeight="1">
      <c r="A262" s="86" t="s">
        <v>347</v>
      </c>
      <c r="B262" s="99" t="s">
        <v>353</v>
      </c>
      <c r="C262" s="88" t="s">
        <v>348</v>
      </c>
      <c r="D262" s="89"/>
      <c r="E262" s="90" t="s">
        <v>124</v>
      </c>
      <c r="F262" s="109">
        <v>3</v>
      </c>
      <c r="G262" s="148"/>
      <c r="H262" s="92">
        <f>F262*ROUND(G262,2)</f>
        <v>0</v>
      </c>
      <c r="I262"/>
      <c r="J262"/>
      <c r="K262"/>
      <c r="L262"/>
      <c r="M262"/>
      <c r="N262"/>
      <c r="O262"/>
      <c r="P262"/>
      <c r="Q262"/>
      <c r="R262"/>
      <c r="S262"/>
      <c r="T262"/>
      <c r="U262"/>
      <c r="V262"/>
      <c r="W262"/>
      <c r="X262"/>
      <c r="Y262"/>
      <c r="Z262"/>
      <c r="AA262"/>
      <c r="AB262"/>
      <c r="AC262"/>
      <c r="AD262"/>
      <c r="AE262"/>
      <c r="AF262"/>
      <c r="AG262"/>
    </row>
    <row r="263" spans="1:33" s="96" customFormat="1" ht="34.5" customHeight="1">
      <c r="A263" s="86" t="s">
        <v>349</v>
      </c>
      <c r="B263" s="99" t="s">
        <v>130</v>
      </c>
      <c r="C263" s="88" t="s">
        <v>351</v>
      </c>
      <c r="D263" s="89"/>
      <c r="E263" s="90" t="s">
        <v>124</v>
      </c>
      <c r="F263" s="109">
        <v>3</v>
      </c>
      <c r="G263" s="148"/>
      <c r="H263" s="92">
        <f>F263*ROUND(G263,2)</f>
        <v>0</v>
      </c>
      <c r="I263"/>
      <c r="J263"/>
      <c r="K263"/>
      <c r="L263"/>
      <c r="M263"/>
      <c r="N263"/>
      <c r="O263"/>
      <c r="P263"/>
      <c r="Q263"/>
      <c r="R263"/>
      <c r="S263"/>
      <c r="T263"/>
      <c r="U263"/>
      <c r="V263"/>
      <c r="W263"/>
      <c r="X263"/>
      <c r="Y263"/>
      <c r="Z263"/>
      <c r="AA263"/>
      <c r="AB263"/>
      <c r="AC263"/>
      <c r="AD263"/>
      <c r="AE263"/>
      <c r="AF263"/>
      <c r="AG263"/>
    </row>
    <row r="264" spans="1:33" s="113" customFormat="1" ht="34.5" customHeight="1">
      <c r="A264" s="86" t="s">
        <v>437</v>
      </c>
      <c r="B264" s="87" t="s">
        <v>532</v>
      </c>
      <c r="C264" s="112" t="s">
        <v>439</v>
      </c>
      <c r="D264" s="89" t="s">
        <v>223</v>
      </c>
      <c r="E264" s="90"/>
      <c r="F264" s="109"/>
      <c r="G264" s="97"/>
      <c r="H264" s="92"/>
      <c r="I264"/>
      <c r="J264"/>
      <c r="K264"/>
      <c r="L264"/>
      <c r="M264"/>
      <c r="N264"/>
      <c r="O264"/>
      <c r="P264"/>
      <c r="Q264"/>
      <c r="R264"/>
      <c r="S264"/>
      <c r="T264"/>
      <c r="U264"/>
      <c r="V264"/>
      <c r="W264"/>
      <c r="X264"/>
      <c r="Y264"/>
      <c r="Z264"/>
      <c r="AA264"/>
      <c r="AB264"/>
      <c r="AC264"/>
      <c r="AD264"/>
      <c r="AE264"/>
      <c r="AF264"/>
      <c r="AG264"/>
    </row>
    <row r="265" spans="1:33" s="113" customFormat="1" ht="34.5" customHeight="1">
      <c r="A265" s="86" t="s">
        <v>440</v>
      </c>
      <c r="B265" s="99" t="s">
        <v>113</v>
      </c>
      <c r="C265" s="112" t="s">
        <v>441</v>
      </c>
      <c r="D265" s="89"/>
      <c r="E265" s="90" t="s">
        <v>124</v>
      </c>
      <c r="F265" s="109">
        <v>1</v>
      </c>
      <c r="G265" s="148"/>
      <c r="H265" s="92">
        <f>F265*ROUND(G265,2)</f>
        <v>0</v>
      </c>
      <c r="I265"/>
      <c r="J265"/>
      <c r="K265"/>
      <c r="L265"/>
      <c r="M265"/>
      <c r="N265"/>
      <c r="O265"/>
      <c r="P265"/>
      <c r="Q265"/>
      <c r="R265"/>
      <c r="S265"/>
      <c r="T265"/>
      <c r="U265"/>
      <c r="V265"/>
      <c r="W265"/>
      <c r="X265"/>
      <c r="Y265"/>
      <c r="Z265"/>
      <c r="AA265"/>
      <c r="AB265"/>
      <c r="AC265"/>
      <c r="AD265"/>
      <c r="AE265"/>
      <c r="AF265"/>
      <c r="AG265"/>
    </row>
    <row r="266" spans="1:33" s="113" customFormat="1" ht="34.5" customHeight="1">
      <c r="A266" s="86" t="s">
        <v>240</v>
      </c>
      <c r="B266" s="87" t="s">
        <v>533</v>
      </c>
      <c r="C266" s="112" t="s">
        <v>242</v>
      </c>
      <c r="D266" s="89" t="s">
        <v>223</v>
      </c>
      <c r="E266" s="90"/>
      <c r="F266" s="109"/>
      <c r="G266" s="97"/>
      <c r="H266" s="92"/>
      <c r="I266"/>
      <c r="J266"/>
      <c r="K266"/>
      <c r="L266"/>
      <c r="M266"/>
      <c r="N266"/>
      <c r="O266"/>
      <c r="P266"/>
      <c r="Q266"/>
      <c r="R266"/>
      <c r="S266"/>
      <c r="T266"/>
      <c r="U266"/>
      <c r="V266"/>
      <c r="W266"/>
      <c r="X266"/>
      <c r="Y266"/>
      <c r="Z266"/>
      <c r="AA266"/>
      <c r="AB266"/>
      <c r="AC266"/>
      <c r="AD266"/>
      <c r="AE266"/>
      <c r="AF266"/>
      <c r="AG266"/>
    </row>
    <row r="267" spans="1:33" s="113" customFormat="1" ht="34.5" customHeight="1">
      <c r="A267" s="86" t="s">
        <v>303</v>
      </c>
      <c r="B267" s="99" t="s">
        <v>113</v>
      </c>
      <c r="C267" s="112" t="s">
        <v>371</v>
      </c>
      <c r="D267" s="89"/>
      <c r="E267" s="90"/>
      <c r="F267" s="109"/>
      <c r="G267" s="97"/>
      <c r="H267" s="92"/>
      <c r="I267"/>
      <c r="J267"/>
      <c r="K267"/>
      <c r="L267"/>
      <c r="M267"/>
      <c r="N267"/>
      <c r="O267"/>
      <c r="P267"/>
      <c r="Q267"/>
      <c r="R267"/>
      <c r="S267"/>
      <c r="T267"/>
      <c r="U267"/>
      <c r="V267"/>
      <c r="W267"/>
      <c r="X267"/>
      <c r="Y267"/>
      <c r="Z267"/>
      <c r="AA267"/>
      <c r="AB267"/>
      <c r="AC267"/>
      <c r="AD267"/>
      <c r="AE267"/>
      <c r="AF267"/>
      <c r="AG267"/>
    </row>
    <row r="268" spans="1:33" s="100" customFormat="1" ht="39.75" customHeight="1">
      <c r="A268" s="84" t="s">
        <v>245</v>
      </c>
      <c r="B268" s="163"/>
      <c r="C268" s="102" t="s">
        <v>534</v>
      </c>
      <c r="D268" s="103"/>
      <c r="E268" s="104" t="s">
        <v>124</v>
      </c>
      <c r="F268" s="110">
        <v>1</v>
      </c>
      <c r="G268" s="148"/>
      <c r="H268" s="92">
        <f>F268*ROUND(G268,2)</f>
        <v>0</v>
      </c>
      <c r="I268"/>
      <c r="J268"/>
      <c r="K268"/>
      <c r="L268"/>
      <c r="M268"/>
      <c r="N268"/>
      <c r="O268"/>
      <c r="P268"/>
      <c r="Q268"/>
      <c r="R268"/>
      <c r="S268"/>
      <c r="T268"/>
      <c r="U268"/>
      <c r="V268"/>
      <c r="W268"/>
      <c r="X268"/>
      <c r="Y268"/>
      <c r="Z268"/>
      <c r="AA268"/>
      <c r="AB268"/>
      <c r="AC268"/>
      <c r="AD268"/>
      <c r="AE268"/>
      <c r="AF268"/>
      <c r="AG268"/>
    </row>
    <row r="269" spans="1:33" s="93" customFormat="1" ht="34.5" customHeight="1">
      <c r="A269" s="86" t="s">
        <v>341</v>
      </c>
      <c r="B269" s="87" t="s">
        <v>877</v>
      </c>
      <c r="C269" s="88" t="s">
        <v>343</v>
      </c>
      <c r="D269" s="89" t="s">
        <v>223</v>
      </c>
      <c r="E269" s="90" t="s">
        <v>124</v>
      </c>
      <c r="F269" s="109">
        <v>1</v>
      </c>
      <c r="G269" s="148"/>
      <c r="H269" s="92">
        <f>F269*ROUND(G269,2)</f>
        <v>0</v>
      </c>
      <c r="I269"/>
      <c r="J269"/>
      <c r="K269"/>
      <c r="L269"/>
      <c r="M269"/>
      <c r="N269"/>
      <c r="O269"/>
      <c r="P269"/>
      <c r="Q269"/>
      <c r="R269"/>
      <c r="S269"/>
      <c r="T269"/>
      <c r="U269"/>
      <c r="V269"/>
      <c r="W269"/>
      <c r="X269"/>
      <c r="Y269"/>
      <c r="Z269"/>
      <c r="AA269"/>
      <c r="AB269"/>
      <c r="AC269"/>
      <c r="AD269"/>
      <c r="AE269"/>
      <c r="AF269"/>
      <c r="AG269"/>
    </row>
    <row r="270" spans="1:8" ht="34.5" customHeight="1">
      <c r="A270" s="22"/>
      <c r="B270" s="155"/>
      <c r="C270" s="149" t="s">
        <v>25</v>
      </c>
      <c r="D270" s="144"/>
      <c r="E270" s="154"/>
      <c r="F270" s="221"/>
      <c r="G270" s="146"/>
      <c r="H270" s="147"/>
    </row>
    <row r="271" spans="1:33" s="96" customFormat="1" ht="39.75" customHeight="1">
      <c r="A271" s="86" t="s">
        <v>252</v>
      </c>
      <c r="B271" s="87" t="s">
        <v>535</v>
      </c>
      <c r="C271" s="88" t="s">
        <v>254</v>
      </c>
      <c r="D271" s="89" t="s">
        <v>255</v>
      </c>
      <c r="E271" s="90" t="s">
        <v>124</v>
      </c>
      <c r="F271" s="109">
        <v>4</v>
      </c>
      <c r="G271" s="148"/>
      <c r="H271" s="92">
        <f>F271*ROUND(G271,2)</f>
        <v>0</v>
      </c>
      <c r="I271"/>
      <c r="J271"/>
      <c r="K271"/>
      <c r="L271"/>
      <c r="M271"/>
      <c r="N271"/>
      <c r="O271"/>
      <c r="P271"/>
      <c r="Q271"/>
      <c r="R271"/>
      <c r="S271"/>
      <c r="T271"/>
      <c r="U271"/>
      <c r="V271"/>
      <c r="W271"/>
      <c r="X271"/>
      <c r="Y271"/>
      <c r="Z271"/>
      <c r="AA271"/>
      <c r="AB271"/>
      <c r="AC271"/>
      <c r="AD271"/>
      <c r="AE271"/>
      <c r="AF271"/>
      <c r="AG271"/>
    </row>
    <row r="272" spans="1:33" s="100" customFormat="1" ht="34.5" customHeight="1">
      <c r="A272" s="84" t="s">
        <v>305</v>
      </c>
      <c r="B272" s="101" t="s">
        <v>536</v>
      </c>
      <c r="C272" s="102" t="s">
        <v>307</v>
      </c>
      <c r="D272" s="103" t="s">
        <v>223</v>
      </c>
      <c r="E272" s="104"/>
      <c r="F272" s="110"/>
      <c r="G272" s="97"/>
      <c r="H272" s="105">
        <f>F272*ROUND(G272,2)</f>
        <v>0</v>
      </c>
      <c r="I272"/>
      <c r="J272"/>
      <c r="K272"/>
      <c r="L272"/>
      <c r="M272"/>
      <c r="N272"/>
      <c r="O272"/>
      <c r="P272"/>
      <c r="Q272"/>
      <c r="R272"/>
      <c r="S272"/>
      <c r="T272"/>
      <c r="U272"/>
      <c r="V272"/>
      <c r="W272"/>
      <c r="X272"/>
      <c r="Y272"/>
      <c r="Z272"/>
      <c r="AA272"/>
      <c r="AB272"/>
      <c r="AC272"/>
      <c r="AD272"/>
      <c r="AE272"/>
      <c r="AF272"/>
      <c r="AG272"/>
    </row>
    <row r="273" spans="1:33" s="111" customFormat="1" ht="34.5" customHeight="1">
      <c r="A273" s="84" t="s">
        <v>256</v>
      </c>
      <c r="B273" s="214" t="s">
        <v>113</v>
      </c>
      <c r="C273" s="206" t="s">
        <v>430</v>
      </c>
      <c r="D273" s="207"/>
      <c r="E273" s="208" t="s">
        <v>257</v>
      </c>
      <c r="F273" s="228">
        <v>1</v>
      </c>
      <c r="G273" s="215"/>
      <c r="H273" s="216">
        <f>F273*ROUND(G273,2)</f>
        <v>0</v>
      </c>
      <c r="I273"/>
      <c r="J273"/>
      <c r="K273"/>
      <c r="L273"/>
      <c r="M273"/>
      <c r="N273"/>
      <c r="O273"/>
      <c r="P273"/>
      <c r="Q273"/>
      <c r="R273"/>
      <c r="S273"/>
      <c r="T273"/>
      <c r="U273"/>
      <c r="V273"/>
      <c r="W273"/>
      <c r="X273"/>
      <c r="Y273"/>
      <c r="Z273"/>
      <c r="AA273"/>
      <c r="AB273"/>
      <c r="AC273"/>
      <c r="AD273"/>
      <c r="AE273"/>
      <c r="AF273"/>
      <c r="AG273"/>
    </row>
    <row r="274" spans="1:33" s="93" customFormat="1" ht="34.5" customHeight="1">
      <c r="A274" s="86" t="s">
        <v>258</v>
      </c>
      <c r="B274" s="87" t="s">
        <v>537</v>
      </c>
      <c r="C274" s="88" t="s">
        <v>260</v>
      </c>
      <c r="D274" s="89" t="s">
        <v>255</v>
      </c>
      <c r="E274" s="90"/>
      <c r="F274" s="109"/>
      <c r="G274" s="97"/>
      <c r="H274" s="92"/>
      <c r="I274"/>
      <c r="J274"/>
      <c r="K274"/>
      <c r="L274"/>
      <c r="M274"/>
      <c r="N274"/>
      <c r="O274"/>
      <c r="P274"/>
      <c r="Q274"/>
      <c r="R274"/>
      <c r="S274"/>
      <c r="T274"/>
      <c r="U274"/>
      <c r="V274"/>
      <c r="W274"/>
      <c r="X274"/>
      <c r="Y274"/>
      <c r="Z274"/>
      <c r="AA274"/>
      <c r="AB274"/>
      <c r="AC274"/>
      <c r="AD274"/>
      <c r="AE274"/>
      <c r="AF274"/>
      <c r="AG274"/>
    </row>
    <row r="275" spans="1:33" s="96" customFormat="1" ht="34.5" customHeight="1">
      <c r="A275" s="86" t="s">
        <v>363</v>
      </c>
      <c r="B275" s="99" t="s">
        <v>113</v>
      </c>
      <c r="C275" s="88" t="s">
        <v>362</v>
      </c>
      <c r="D275" s="89"/>
      <c r="E275" s="90" t="s">
        <v>124</v>
      </c>
      <c r="F275" s="109">
        <v>3</v>
      </c>
      <c r="G275" s="148"/>
      <c r="H275" s="92">
        <f aca="true" t="shared" si="4" ref="H275:H282">F275*ROUND(G275,2)</f>
        <v>0</v>
      </c>
      <c r="I275"/>
      <c r="J275"/>
      <c r="K275"/>
      <c r="L275"/>
      <c r="M275"/>
      <c r="N275"/>
      <c r="O275"/>
      <c r="P275"/>
      <c r="Q275"/>
      <c r="R275"/>
      <c r="S275"/>
      <c r="T275"/>
      <c r="U275"/>
      <c r="V275"/>
      <c r="W275"/>
      <c r="X275"/>
      <c r="Y275"/>
      <c r="Z275"/>
      <c r="AA275"/>
      <c r="AB275"/>
      <c r="AC275"/>
      <c r="AD275"/>
      <c r="AE275"/>
      <c r="AF275"/>
      <c r="AG275"/>
    </row>
    <row r="276" spans="1:33" s="96" customFormat="1" ht="34.5" customHeight="1">
      <c r="A276" s="86" t="s">
        <v>261</v>
      </c>
      <c r="B276" s="99" t="s">
        <v>177</v>
      </c>
      <c r="C276" s="88" t="s">
        <v>262</v>
      </c>
      <c r="D276" s="89"/>
      <c r="E276" s="90" t="s">
        <v>124</v>
      </c>
      <c r="F276" s="109">
        <v>1</v>
      </c>
      <c r="G276" s="148"/>
      <c r="H276" s="92">
        <f t="shared" si="4"/>
        <v>0</v>
      </c>
      <c r="I276"/>
      <c r="J276"/>
      <c r="K276"/>
      <c r="L276"/>
      <c r="M276"/>
      <c r="N276"/>
      <c r="O276"/>
      <c r="P276"/>
      <c r="Q276"/>
      <c r="R276"/>
      <c r="S276"/>
      <c r="T276"/>
      <c r="U276"/>
      <c r="V276"/>
      <c r="W276"/>
      <c r="X276"/>
      <c r="Y276"/>
      <c r="Z276"/>
      <c r="AA276"/>
      <c r="AB276"/>
      <c r="AC276"/>
      <c r="AD276"/>
      <c r="AE276"/>
      <c r="AF276"/>
      <c r="AG276"/>
    </row>
    <row r="277" spans="1:33" s="96" customFormat="1" ht="34.5" customHeight="1">
      <c r="A277" s="86" t="s">
        <v>352</v>
      </c>
      <c r="B277" s="99" t="s">
        <v>353</v>
      </c>
      <c r="C277" s="88" t="s">
        <v>354</v>
      </c>
      <c r="D277" s="89"/>
      <c r="E277" s="90" t="s">
        <v>124</v>
      </c>
      <c r="F277" s="109">
        <v>1</v>
      </c>
      <c r="G277" s="148"/>
      <c r="H277" s="92">
        <f t="shared" si="4"/>
        <v>0</v>
      </c>
      <c r="I277"/>
      <c r="J277"/>
      <c r="K277"/>
      <c r="L277"/>
      <c r="M277"/>
      <c r="N277"/>
      <c r="O277"/>
      <c r="P277"/>
      <c r="Q277"/>
      <c r="R277"/>
      <c r="S277"/>
      <c r="T277"/>
      <c r="U277"/>
      <c r="V277"/>
      <c r="W277"/>
      <c r="X277"/>
      <c r="Y277"/>
      <c r="Z277"/>
      <c r="AA277"/>
      <c r="AB277"/>
      <c r="AC277"/>
      <c r="AD277"/>
      <c r="AE277"/>
      <c r="AF277"/>
      <c r="AG277"/>
    </row>
    <row r="278" spans="1:33" s="96" customFormat="1" ht="34.5" customHeight="1">
      <c r="A278" s="86" t="s">
        <v>355</v>
      </c>
      <c r="B278" s="99" t="s">
        <v>130</v>
      </c>
      <c r="C278" s="88" t="s">
        <v>356</v>
      </c>
      <c r="D278" s="89"/>
      <c r="E278" s="90" t="s">
        <v>124</v>
      </c>
      <c r="F278" s="109">
        <v>5</v>
      </c>
      <c r="G278" s="148"/>
      <c r="H278" s="92">
        <f t="shared" si="4"/>
        <v>0</v>
      </c>
      <c r="I278"/>
      <c r="J278"/>
      <c r="K278"/>
      <c r="L278"/>
      <c r="M278"/>
      <c r="N278"/>
      <c r="O278"/>
      <c r="P278"/>
      <c r="Q278"/>
      <c r="R278"/>
      <c r="S278"/>
      <c r="T278"/>
      <c r="U278"/>
      <c r="V278"/>
      <c r="W278"/>
      <c r="X278"/>
      <c r="Y278"/>
      <c r="Z278"/>
      <c r="AA278"/>
      <c r="AB278"/>
      <c r="AC278"/>
      <c r="AD278"/>
      <c r="AE278"/>
      <c r="AF278"/>
      <c r="AG278"/>
    </row>
    <row r="279" spans="1:33" s="93" customFormat="1" ht="34.5" customHeight="1">
      <c r="A279" s="86" t="s">
        <v>263</v>
      </c>
      <c r="B279" s="87" t="s">
        <v>538</v>
      </c>
      <c r="C279" s="88" t="s">
        <v>265</v>
      </c>
      <c r="D279" s="89" t="s">
        <v>255</v>
      </c>
      <c r="E279" s="90" t="s">
        <v>124</v>
      </c>
      <c r="F279" s="109">
        <v>5</v>
      </c>
      <c r="G279" s="148"/>
      <c r="H279" s="92">
        <f t="shared" si="4"/>
        <v>0</v>
      </c>
      <c r="I279"/>
      <c r="J279"/>
      <c r="K279"/>
      <c r="L279"/>
      <c r="M279"/>
      <c r="N279"/>
      <c r="O279"/>
      <c r="P279"/>
      <c r="Q279"/>
      <c r="R279"/>
      <c r="S279"/>
      <c r="T279"/>
      <c r="U279"/>
      <c r="V279"/>
      <c r="W279"/>
      <c r="X279"/>
      <c r="Y279"/>
      <c r="Z279"/>
      <c r="AA279"/>
      <c r="AB279"/>
      <c r="AC279"/>
      <c r="AD279"/>
      <c r="AE279"/>
      <c r="AF279"/>
      <c r="AG279"/>
    </row>
    <row r="280" spans="1:33" s="93" customFormat="1" ht="34.5" customHeight="1">
      <c r="A280" s="86" t="s">
        <v>266</v>
      </c>
      <c r="B280" s="87" t="s">
        <v>539</v>
      </c>
      <c r="C280" s="88" t="s">
        <v>268</v>
      </c>
      <c r="D280" s="89" t="s">
        <v>255</v>
      </c>
      <c r="E280" s="90" t="s">
        <v>124</v>
      </c>
      <c r="F280" s="109">
        <v>5</v>
      </c>
      <c r="G280" s="148"/>
      <c r="H280" s="92">
        <f t="shared" si="4"/>
        <v>0</v>
      </c>
      <c r="I280"/>
      <c r="J280"/>
      <c r="K280"/>
      <c r="L280"/>
      <c r="M280"/>
      <c r="N280"/>
      <c r="O280"/>
      <c r="P280"/>
      <c r="Q280"/>
      <c r="R280"/>
      <c r="S280"/>
      <c r="T280"/>
      <c r="U280"/>
      <c r="V280"/>
      <c r="W280"/>
      <c r="X280"/>
      <c r="Y280"/>
      <c r="Z280"/>
      <c r="AA280"/>
      <c r="AB280"/>
      <c r="AC280"/>
      <c r="AD280"/>
      <c r="AE280"/>
      <c r="AF280"/>
      <c r="AG280"/>
    </row>
    <row r="281" spans="1:33" s="114" customFormat="1" ht="34.5" customHeight="1">
      <c r="A281" s="86" t="s">
        <v>269</v>
      </c>
      <c r="B281" s="87" t="s">
        <v>540</v>
      </c>
      <c r="C281" s="88" t="s">
        <v>271</v>
      </c>
      <c r="D281" s="89" t="s">
        <v>255</v>
      </c>
      <c r="E281" s="90" t="s">
        <v>124</v>
      </c>
      <c r="F281" s="109">
        <v>15</v>
      </c>
      <c r="G281" s="148"/>
      <c r="H281" s="92">
        <f t="shared" si="4"/>
        <v>0</v>
      </c>
      <c r="I281"/>
      <c r="J281"/>
      <c r="K281"/>
      <c r="L281"/>
      <c r="M281"/>
      <c r="N281"/>
      <c r="O281"/>
      <c r="P281"/>
      <c r="Q281"/>
      <c r="R281"/>
      <c r="S281"/>
      <c r="T281"/>
      <c r="U281"/>
      <c r="V281"/>
      <c r="W281"/>
      <c r="X281"/>
      <c r="Y281"/>
      <c r="Z281"/>
      <c r="AA281"/>
      <c r="AB281"/>
      <c r="AC281"/>
      <c r="AD281"/>
      <c r="AE281"/>
      <c r="AF281"/>
      <c r="AG281"/>
    </row>
    <row r="282" spans="1:33" s="96" customFormat="1" ht="34.5" customHeight="1">
      <c r="A282" s="86" t="s">
        <v>272</v>
      </c>
      <c r="B282" s="87" t="s">
        <v>541</v>
      </c>
      <c r="C282" s="88" t="s">
        <v>274</v>
      </c>
      <c r="D282" s="89" t="s">
        <v>255</v>
      </c>
      <c r="E282" s="90" t="s">
        <v>124</v>
      </c>
      <c r="F282" s="109">
        <v>5</v>
      </c>
      <c r="G282" s="148"/>
      <c r="H282" s="92">
        <f t="shared" si="4"/>
        <v>0</v>
      </c>
      <c r="I282"/>
      <c r="J282"/>
      <c r="K282"/>
      <c r="L282"/>
      <c r="M282"/>
      <c r="N282"/>
      <c r="O282"/>
      <c r="P282"/>
      <c r="Q282"/>
      <c r="R282"/>
      <c r="S282"/>
      <c r="T282"/>
      <c r="U282"/>
      <c r="V282"/>
      <c r="W282"/>
      <c r="X282"/>
      <c r="Y282"/>
      <c r="Z282"/>
      <c r="AA282"/>
      <c r="AB282"/>
      <c r="AC282"/>
      <c r="AD282"/>
      <c r="AE282"/>
      <c r="AF282"/>
      <c r="AG282"/>
    </row>
    <row r="283" spans="1:8" ht="34.5" customHeight="1">
      <c r="A283" s="22"/>
      <c r="B283" s="142"/>
      <c r="C283" s="149" t="s">
        <v>26</v>
      </c>
      <c r="D283" s="144"/>
      <c r="E283" s="150"/>
      <c r="F283" s="222"/>
      <c r="G283" s="146"/>
      <c r="H283" s="147"/>
    </row>
    <row r="284" spans="1:33" s="93" customFormat="1" ht="34.5" customHeight="1">
      <c r="A284" s="95" t="s">
        <v>275</v>
      </c>
      <c r="B284" s="87" t="s">
        <v>542</v>
      </c>
      <c r="C284" s="88" t="s">
        <v>277</v>
      </c>
      <c r="D284" s="89" t="s">
        <v>278</v>
      </c>
      <c r="E284" s="90"/>
      <c r="F284" s="91"/>
      <c r="G284" s="97"/>
      <c r="H284" s="97"/>
      <c r="I284"/>
      <c r="J284"/>
      <c r="K284"/>
      <c r="L284"/>
      <c r="M284"/>
      <c r="N284"/>
      <c r="O284"/>
      <c r="P284"/>
      <c r="Q284"/>
      <c r="R284"/>
      <c r="S284"/>
      <c r="T284"/>
      <c r="U284"/>
      <c r="V284"/>
      <c r="W284"/>
      <c r="X284"/>
      <c r="Y284"/>
      <c r="Z284"/>
      <c r="AA284"/>
      <c r="AB284"/>
      <c r="AC284"/>
      <c r="AD284"/>
      <c r="AE284"/>
      <c r="AF284"/>
      <c r="AG284"/>
    </row>
    <row r="285" spans="1:33" s="96" customFormat="1" ht="34.5" customHeight="1">
      <c r="A285" s="95" t="s">
        <v>279</v>
      </c>
      <c r="B285" s="99" t="s">
        <v>113</v>
      </c>
      <c r="C285" s="88" t="s">
        <v>280</v>
      </c>
      <c r="D285" s="89"/>
      <c r="E285" s="90" t="s">
        <v>105</v>
      </c>
      <c r="F285" s="91">
        <v>100</v>
      </c>
      <c r="G285" s="148"/>
      <c r="H285" s="92">
        <f>F285*ROUND(G285,2)</f>
        <v>0</v>
      </c>
      <c r="I285"/>
      <c r="J285"/>
      <c r="K285"/>
      <c r="L285"/>
      <c r="M285"/>
      <c r="N285"/>
      <c r="O285"/>
      <c r="P285"/>
      <c r="Q285"/>
      <c r="R285"/>
      <c r="S285"/>
      <c r="T285"/>
      <c r="U285"/>
      <c r="V285"/>
      <c r="W285"/>
      <c r="X285"/>
      <c r="Y285"/>
      <c r="Z285"/>
      <c r="AA285"/>
      <c r="AB285"/>
      <c r="AC285"/>
      <c r="AD285"/>
      <c r="AE285"/>
      <c r="AF285"/>
      <c r="AG285"/>
    </row>
    <row r="286" spans="1:33" s="96" customFormat="1" ht="34.5" customHeight="1">
      <c r="A286" s="95" t="s">
        <v>281</v>
      </c>
      <c r="B286" s="99" t="s">
        <v>177</v>
      </c>
      <c r="C286" s="88" t="s">
        <v>282</v>
      </c>
      <c r="D286" s="89"/>
      <c r="E286" s="90" t="s">
        <v>105</v>
      </c>
      <c r="F286" s="91">
        <v>625</v>
      </c>
      <c r="G286" s="148"/>
      <c r="H286" s="92">
        <f>F286*ROUND(G286,2)</f>
        <v>0</v>
      </c>
      <c r="I286"/>
      <c r="J286"/>
      <c r="K286"/>
      <c r="L286"/>
      <c r="M286"/>
      <c r="N286"/>
      <c r="O286"/>
      <c r="P286"/>
      <c r="Q286"/>
      <c r="R286"/>
      <c r="S286"/>
      <c r="T286"/>
      <c r="U286"/>
      <c r="V286"/>
      <c r="W286"/>
      <c r="X286"/>
      <c r="Y286"/>
      <c r="Z286"/>
      <c r="AA286"/>
      <c r="AB286"/>
      <c r="AC286"/>
      <c r="AD286"/>
      <c r="AE286"/>
      <c r="AF286"/>
      <c r="AG286"/>
    </row>
    <row r="287" spans="1:33" s="47" customFormat="1" ht="34.5" customHeight="1" thickBot="1">
      <c r="A287" s="48"/>
      <c r="B287" s="158" t="str">
        <f>B210</f>
        <v>D</v>
      </c>
      <c r="C287" s="272" t="str">
        <f>C210</f>
        <v>Antrim Rd. Major Rehabilitation; London St. - Reay Cr.</v>
      </c>
      <c r="D287" s="273"/>
      <c r="E287" s="273"/>
      <c r="F287" s="274"/>
      <c r="G287" s="160" t="s">
        <v>17</v>
      </c>
      <c r="H287" s="160">
        <f>SUM(H210:H286)</f>
        <v>0</v>
      </c>
      <c r="I287"/>
      <c r="J287"/>
      <c r="K287"/>
      <c r="L287"/>
      <c r="M287"/>
      <c r="N287"/>
      <c r="O287"/>
      <c r="P287"/>
      <c r="Q287"/>
      <c r="R287"/>
      <c r="S287"/>
      <c r="T287"/>
      <c r="U287"/>
      <c r="V287"/>
      <c r="W287"/>
      <c r="X287"/>
      <c r="Y287"/>
      <c r="Z287"/>
      <c r="AA287"/>
      <c r="AB287"/>
      <c r="AC287"/>
      <c r="AD287"/>
      <c r="AE287"/>
      <c r="AF287"/>
      <c r="AG287"/>
    </row>
    <row r="288" spans="1:33" s="47" customFormat="1" ht="34.5" customHeight="1" thickTop="1">
      <c r="A288" s="45"/>
      <c r="B288" s="139" t="s">
        <v>16</v>
      </c>
      <c r="C288" s="269" t="s">
        <v>67</v>
      </c>
      <c r="D288" s="270"/>
      <c r="E288" s="270"/>
      <c r="F288" s="271"/>
      <c r="G288" s="140"/>
      <c r="H288" s="141"/>
      <c r="I288"/>
      <c r="J288"/>
      <c r="K288"/>
      <c r="L288"/>
      <c r="M288"/>
      <c r="N288"/>
      <c r="O288"/>
      <c r="P288"/>
      <c r="Q288"/>
      <c r="R288"/>
      <c r="S288"/>
      <c r="T288"/>
      <c r="U288"/>
      <c r="V288"/>
      <c r="W288"/>
      <c r="X288"/>
      <c r="Y288"/>
      <c r="Z288"/>
      <c r="AA288"/>
      <c r="AB288"/>
      <c r="AC288"/>
      <c r="AD288"/>
      <c r="AE288"/>
      <c r="AF288"/>
      <c r="AG288"/>
    </row>
    <row r="289" spans="1:33" s="85" customFormat="1" ht="34.5" customHeight="1">
      <c r="A289" s="84" t="s">
        <v>88</v>
      </c>
      <c r="B289" s="101" t="s">
        <v>543</v>
      </c>
      <c r="C289" s="102" t="s">
        <v>90</v>
      </c>
      <c r="D289" s="103" t="s">
        <v>91</v>
      </c>
      <c r="E289" s="104" t="s">
        <v>92</v>
      </c>
      <c r="F289" s="91">
        <v>20</v>
      </c>
      <c r="G289" s="148"/>
      <c r="H289" s="92">
        <f>F289*ROUND(G289,2)</f>
        <v>0</v>
      </c>
      <c r="I289"/>
      <c r="J289"/>
      <c r="K289"/>
      <c r="L289"/>
      <c r="M289"/>
      <c r="N289"/>
      <c r="O289"/>
      <c r="P289"/>
      <c r="Q289"/>
      <c r="R289"/>
      <c r="S289"/>
      <c r="T289"/>
      <c r="U289"/>
      <c r="V289"/>
      <c r="W289"/>
      <c r="X289"/>
      <c r="Y289"/>
      <c r="Z289"/>
      <c r="AA289"/>
      <c r="AB289"/>
      <c r="AC289"/>
      <c r="AD289"/>
      <c r="AE289"/>
      <c r="AF289"/>
      <c r="AG289"/>
    </row>
    <row r="290" spans="1:33" s="85" customFormat="1" ht="34.5" customHeight="1">
      <c r="A290" s="94" t="s">
        <v>99</v>
      </c>
      <c r="B290" s="101" t="s">
        <v>544</v>
      </c>
      <c r="C290" s="102" t="s">
        <v>101</v>
      </c>
      <c r="D290" s="103" t="s">
        <v>91</v>
      </c>
      <c r="E290" s="104" t="s">
        <v>92</v>
      </c>
      <c r="F290" s="115">
        <v>20</v>
      </c>
      <c r="G290" s="148"/>
      <c r="H290" s="92">
        <f>F290*ROUND(G290,2)</f>
        <v>0</v>
      </c>
      <c r="I290"/>
      <c r="J290"/>
      <c r="K290"/>
      <c r="L290"/>
      <c r="M290"/>
      <c r="N290"/>
      <c r="O290"/>
      <c r="P290"/>
      <c r="Q290"/>
      <c r="R290"/>
      <c r="S290"/>
      <c r="T290"/>
      <c r="U290"/>
      <c r="V290"/>
      <c r="W290"/>
      <c r="X290"/>
      <c r="Y290"/>
      <c r="Z290"/>
      <c r="AA290"/>
      <c r="AB290"/>
      <c r="AC290"/>
      <c r="AD290"/>
      <c r="AE290"/>
      <c r="AF290"/>
      <c r="AG290"/>
    </row>
    <row r="291" spans="1:33" s="96" customFormat="1" ht="34.5" customHeight="1">
      <c r="A291" s="95" t="s">
        <v>102</v>
      </c>
      <c r="B291" s="87" t="s">
        <v>211</v>
      </c>
      <c r="C291" s="88" t="s">
        <v>104</v>
      </c>
      <c r="D291" s="89" t="s">
        <v>91</v>
      </c>
      <c r="E291" s="90" t="s">
        <v>105</v>
      </c>
      <c r="F291" s="91">
        <v>100</v>
      </c>
      <c r="G291" s="148"/>
      <c r="H291" s="92">
        <f>F291*ROUND(G291,2)</f>
        <v>0</v>
      </c>
      <c r="I291"/>
      <c r="J291"/>
      <c r="K291"/>
      <c r="L291"/>
      <c r="M291"/>
      <c r="N291"/>
      <c r="O291"/>
      <c r="P291"/>
      <c r="Q291"/>
      <c r="R291"/>
      <c r="S291"/>
      <c r="T291"/>
      <c r="U291"/>
      <c r="V291"/>
      <c r="W291"/>
      <c r="X291"/>
      <c r="Y291"/>
      <c r="Z291"/>
      <c r="AA291"/>
      <c r="AB291"/>
      <c r="AC291"/>
      <c r="AD291"/>
      <c r="AE291"/>
      <c r="AF291"/>
      <c r="AG291"/>
    </row>
    <row r="292" spans="1:8" ht="34.5" customHeight="1">
      <c r="A292" s="22"/>
      <c r="B292" s="142"/>
      <c r="C292" s="149" t="s">
        <v>442</v>
      </c>
      <c r="D292" s="144"/>
      <c r="E292" s="150"/>
      <c r="F292" s="222"/>
      <c r="G292" s="146"/>
      <c r="H292" s="147"/>
    </row>
    <row r="293" spans="1:33" s="100" customFormat="1" ht="34.5" customHeight="1">
      <c r="A293" s="94" t="s">
        <v>283</v>
      </c>
      <c r="B293" s="101" t="s">
        <v>216</v>
      </c>
      <c r="C293" s="102" t="s">
        <v>285</v>
      </c>
      <c r="D293" s="103" t="s">
        <v>121</v>
      </c>
      <c r="E293" s="104"/>
      <c r="F293" s="115"/>
      <c r="G293" s="97"/>
      <c r="H293" s="92"/>
      <c r="I293"/>
      <c r="J293"/>
      <c r="K293"/>
      <c r="L293"/>
      <c r="M293"/>
      <c r="N293"/>
      <c r="O293"/>
      <c r="P293"/>
      <c r="Q293"/>
      <c r="R293"/>
      <c r="S293"/>
      <c r="T293"/>
      <c r="U293"/>
      <c r="V293"/>
      <c r="W293"/>
      <c r="X293"/>
      <c r="Y293"/>
      <c r="Z293"/>
      <c r="AA293"/>
      <c r="AB293"/>
      <c r="AC293"/>
      <c r="AD293"/>
      <c r="AE293"/>
      <c r="AF293"/>
      <c r="AG293"/>
    </row>
    <row r="294" spans="1:33" s="96" customFormat="1" ht="34.5" customHeight="1">
      <c r="A294" s="95" t="s">
        <v>386</v>
      </c>
      <c r="B294" s="99" t="s">
        <v>113</v>
      </c>
      <c r="C294" s="88" t="s">
        <v>388</v>
      </c>
      <c r="D294" s="89" t="s">
        <v>2</v>
      </c>
      <c r="E294" s="90" t="s">
        <v>105</v>
      </c>
      <c r="F294" s="91">
        <v>135</v>
      </c>
      <c r="G294" s="148"/>
      <c r="H294" s="92">
        <f>F294*ROUND(G294,2)</f>
        <v>0</v>
      </c>
      <c r="I294"/>
      <c r="J294"/>
      <c r="K294"/>
      <c r="L294"/>
      <c r="M294"/>
      <c r="N294"/>
      <c r="O294"/>
      <c r="P294"/>
      <c r="Q294"/>
      <c r="R294"/>
      <c r="S294"/>
      <c r="T294"/>
      <c r="U294"/>
      <c r="V294"/>
      <c r="W294"/>
      <c r="X294"/>
      <c r="Y294"/>
      <c r="Z294"/>
      <c r="AA294"/>
      <c r="AB294"/>
      <c r="AC294"/>
      <c r="AD294"/>
      <c r="AE294"/>
      <c r="AF294"/>
      <c r="AG294"/>
    </row>
    <row r="295" spans="1:33" s="100" customFormat="1" ht="34.5" customHeight="1">
      <c r="A295" s="94" t="s">
        <v>288</v>
      </c>
      <c r="B295" s="101" t="s">
        <v>221</v>
      </c>
      <c r="C295" s="102" t="s">
        <v>290</v>
      </c>
      <c r="D295" s="103" t="s">
        <v>121</v>
      </c>
      <c r="E295" s="104"/>
      <c r="F295" s="115"/>
      <c r="G295" s="97"/>
      <c r="H295" s="92"/>
      <c r="I295"/>
      <c r="J295"/>
      <c r="K295"/>
      <c r="L295"/>
      <c r="M295"/>
      <c r="N295"/>
      <c r="O295"/>
      <c r="P295"/>
      <c r="Q295"/>
      <c r="R295"/>
      <c r="S295"/>
      <c r="T295"/>
      <c r="U295"/>
      <c r="V295"/>
      <c r="W295"/>
      <c r="X295"/>
      <c r="Y295"/>
      <c r="Z295"/>
      <c r="AA295"/>
      <c r="AB295"/>
      <c r="AC295"/>
      <c r="AD295"/>
      <c r="AE295"/>
      <c r="AF295"/>
      <c r="AG295"/>
    </row>
    <row r="296" spans="1:33" s="96" customFormat="1" ht="34.5" customHeight="1">
      <c r="A296" s="95" t="s">
        <v>391</v>
      </c>
      <c r="B296" s="99" t="s">
        <v>113</v>
      </c>
      <c r="C296" s="88" t="s">
        <v>392</v>
      </c>
      <c r="D296" s="89" t="s">
        <v>2</v>
      </c>
      <c r="E296" s="90" t="s">
        <v>105</v>
      </c>
      <c r="F296" s="91">
        <v>30</v>
      </c>
      <c r="G296" s="148"/>
      <c r="H296" s="92">
        <f aca="true" t="shared" si="5" ref="H296:H302">F296*ROUND(G296,2)</f>
        <v>0</v>
      </c>
      <c r="I296"/>
      <c r="J296"/>
      <c r="K296"/>
      <c r="L296"/>
      <c r="M296"/>
      <c r="N296"/>
      <c r="O296"/>
      <c r="P296"/>
      <c r="Q296"/>
      <c r="R296"/>
      <c r="S296"/>
      <c r="T296"/>
      <c r="U296"/>
      <c r="V296"/>
      <c r="W296"/>
      <c r="X296"/>
      <c r="Y296"/>
      <c r="Z296"/>
      <c r="AA296"/>
      <c r="AB296"/>
      <c r="AC296"/>
      <c r="AD296"/>
      <c r="AE296"/>
      <c r="AF296"/>
      <c r="AG296"/>
    </row>
    <row r="297" spans="1:33" s="96" customFormat="1" ht="34.5" customHeight="1">
      <c r="A297" s="95" t="s">
        <v>389</v>
      </c>
      <c r="B297" s="99" t="s">
        <v>177</v>
      </c>
      <c r="C297" s="88" t="s">
        <v>390</v>
      </c>
      <c r="D297" s="89" t="s">
        <v>2</v>
      </c>
      <c r="E297" s="90" t="s">
        <v>105</v>
      </c>
      <c r="F297" s="91">
        <v>150</v>
      </c>
      <c r="G297" s="148"/>
      <c r="H297" s="92">
        <f t="shared" si="5"/>
        <v>0</v>
      </c>
      <c r="I297"/>
      <c r="J297"/>
      <c r="K297"/>
      <c r="L297"/>
      <c r="M297"/>
      <c r="N297"/>
      <c r="O297"/>
      <c r="P297"/>
      <c r="Q297"/>
      <c r="R297"/>
      <c r="S297"/>
      <c r="T297"/>
      <c r="U297"/>
      <c r="V297"/>
      <c r="W297"/>
      <c r="X297"/>
      <c r="Y297"/>
      <c r="Z297"/>
      <c r="AA297"/>
      <c r="AB297"/>
      <c r="AC297"/>
      <c r="AD297"/>
      <c r="AE297"/>
      <c r="AF297"/>
      <c r="AG297"/>
    </row>
    <row r="298" spans="1:33" s="96" customFormat="1" ht="34.5" customHeight="1">
      <c r="A298" s="95" t="s">
        <v>393</v>
      </c>
      <c r="B298" s="99" t="s">
        <v>353</v>
      </c>
      <c r="C298" s="88" t="s">
        <v>394</v>
      </c>
      <c r="D298" s="89" t="s">
        <v>2</v>
      </c>
      <c r="E298" s="90" t="s">
        <v>105</v>
      </c>
      <c r="F298" s="91">
        <v>30</v>
      </c>
      <c r="G298" s="148"/>
      <c r="H298" s="92">
        <f t="shared" si="5"/>
        <v>0</v>
      </c>
      <c r="I298"/>
      <c r="J298"/>
      <c r="K298"/>
      <c r="L298"/>
      <c r="M298"/>
      <c r="N298"/>
      <c r="O298"/>
      <c r="P298"/>
      <c r="Q298"/>
      <c r="R298"/>
      <c r="S298"/>
      <c r="T298"/>
      <c r="U298"/>
      <c r="V298"/>
      <c r="W298"/>
      <c r="X298"/>
      <c r="Y298"/>
      <c r="Z298"/>
      <c r="AA298"/>
      <c r="AB298"/>
      <c r="AC298"/>
      <c r="AD298"/>
      <c r="AE298"/>
      <c r="AF298"/>
      <c r="AG298"/>
    </row>
    <row r="299" spans="1:33" s="96" customFormat="1" ht="34.5" customHeight="1">
      <c r="A299" s="95" t="s">
        <v>395</v>
      </c>
      <c r="B299" s="99" t="s">
        <v>130</v>
      </c>
      <c r="C299" s="88" t="s">
        <v>396</v>
      </c>
      <c r="D299" s="89" t="s">
        <v>2</v>
      </c>
      <c r="E299" s="90" t="s">
        <v>105</v>
      </c>
      <c r="F299" s="91">
        <v>65</v>
      </c>
      <c r="G299" s="148"/>
      <c r="H299" s="92">
        <f t="shared" si="5"/>
        <v>0</v>
      </c>
      <c r="I299"/>
      <c r="J299"/>
      <c r="K299"/>
      <c r="L299"/>
      <c r="M299"/>
      <c r="N299"/>
      <c r="O299"/>
      <c r="P299"/>
      <c r="Q299"/>
      <c r="R299"/>
      <c r="S299"/>
      <c r="T299"/>
      <c r="U299"/>
      <c r="V299"/>
      <c r="W299"/>
      <c r="X299"/>
      <c r="Y299"/>
      <c r="Z299"/>
      <c r="AA299"/>
      <c r="AB299"/>
      <c r="AC299"/>
      <c r="AD299"/>
      <c r="AE299"/>
      <c r="AF299"/>
      <c r="AG299"/>
    </row>
    <row r="300" spans="1:33" s="96" customFormat="1" ht="34.5" customHeight="1">
      <c r="A300" s="95" t="s">
        <v>376</v>
      </c>
      <c r="B300" s="99" t="s">
        <v>294</v>
      </c>
      <c r="C300" s="88" t="s">
        <v>377</v>
      </c>
      <c r="D300" s="89" t="s">
        <v>2</v>
      </c>
      <c r="E300" s="90" t="s">
        <v>105</v>
      </c>
      <c r="F300" s="91">
        <v>5</v>
      </c>
      <c r="G300" s="148"/>
      <c r="H300" s="92">
        <f t="shared" si="5"/>
        <v>0</v>
      </c>
      <c r="I300"/>
      <c r="J300"/>
      <c r="K300"/>
      <c r="L300"/>
      <c r="M300"/>
      <c r="N300"/>
      <c r="O300"/>
      <c r="P300"/>
      <c r="Q300"/>
      <c r="R300"/>
      <c r="S300"/>
      <c r="T300"/>
      <c r="U300"/>
      <c r="V300"/>
      <c r="W300"/>
      <c r="X300"/>
      <c r="Y300"/>
      <c r="Z300"/>
      <c r="AA300"/>
      <c r="AB300"/>
      <c r="AC300"/>
      <c r="AD300"/>
      <c r="AE300"/>
      <c r="AF300"/>
      <c r="AG300"/>
    </row>
    <row r="301" spans="1:33" s="96" customFormat="1" ht="34.5" customHeight="1">
      <c r="A301" s="95" t="s">
        <v>337</v>
      </c>
      <c r="B301" s="99" t="s">
        <v>350</v>
      </c>
      <c r="C301" s="88" t="s">
        <v>338</v>
      </c>
      <c r="D301" s="89" t="s">
        <v>2</v>
      </c>
      <c r="E301" s="90" t="s">
        <v>105</v>
      </c>
      <c r="F301" s="91">
        <v>25</v>
      </c>
      <c r="G301" s="148"/>
      <c r="H301" s="92">
        <f t="shared" si="5"/>
        <v>0</v>
      </c>
      <c r="I301"/>
      <c r="J301"/>
      <c r="K301"/>
      <c r="L301"/>
      <c r="M301"/>
      <c r="N301"/>
      <c r="O301"/>
      <c r="P301"/>
      <c r="Q301"/>
      <c r="R301"/>
      <c r="S301"/>
      <c r="T301"/>
      <c r="U301"/>
      <c r="V301"/>
      <c r="W301"/>
      <c r="X301"/>
      <c r="Y301"/>
      <c r="Z301"/>
      <c r="AA301"/>
      <c r="AB301"/>
      <c r="AC301"/>
      <c r="AD301"/>
      <c r="AE301"/>
      <c r="AF301"/>
      <c r="AG301"/>
    </row>
    <row r="302" spans="1:33" s="96" customFormat="1" ht="34.5" customHeight="1">
      <c r="A302" s="95" t="s">
        <v>339</v>
      </c>
      <c r="B302" s="99" t="s">
        <v>387</v>
      </c>
      <c r="C302" s="88" t="s">
        <v>340</v>
      </c>
      <c r="D302" s="89" t="s">
        <v>2</v>
      </c>
      <c r="E302" s="90" t="s">
        <v>105</v>
      </c>
      <c r="F302" s="91">
        <v>20</v>
      </c>
      <c r="G302" s="148"/>
      <c r="H302" s="92">
        <f t="shared" si="5"/>
        <v>0</v>
      </c>
      <c r="I302"/>
      <c r="J302"/>
      <c r="K302"/>
      <c r="L302"/>
      <c r="M302"/>
      <c r="N302"/>
      <c r="O302"/>
      <c r="P302"/>
      <c r="Q302"/>
      <c r="R302"/>
      <c r="S302"/>
      <c r="T302"/>
      <c r="U302"/>
      <c r="V302"/>
      <c r="W302"/>
      <c r="X302"/>
      <c r="Y302"/>
      <c r="Z302"/>
      <c r="AA302"/>
      <c r="AB302"/>
      <c r="AC302"/>
      <c r="AD302"/>
      <c r="AE302"/>
      <c r="AF302"/>
      <c r="AG302"/>
    </row>
    <row r="303" spans="1:33" s="96" customFormat="1" ht="34.5" customHeight="1">
      <c r="A303" s="95" t="s">
        <v>378</v>
      </c>
      <c r="B303" s="87" t="s">
        <v>545</v>
      </c>
      <c r="C303" s="88" t="s">
        <v>380</v>
      </c>
      <c r="D303" s="89" t="s">
        <v>121</v>
      </c>
      <c r="E303" s="90"/>
      <c r="F303" s="91"/>
      <c r="G303" s="97"/>
      <c r="H303" s="92"/>
      <c r="I303"/>
      <c r="J303"/>
      <c r="K303"/>
      <c r="L303"/>
      <c r="M303"/>
      <c r="N303"/>
      <c r="O303"/>
      <c r="P303"/>
      <c r="Q303"/>
      <c r="R303"/>
      <c r="S303"/>
      <c r="T303"/>
      <c r="U303"/>
      <c r="V303"/>
      <c r="W303"/>
      <c r="X303"/>
      <c r="Y303"/>
      <c r="Z303"/>
      <c r="AA303"/>
      <c r="AB303"/>
      <c r="AC303"/>
      <c r="AD303"/>
      <c r="AE303"/>
      <c r="AF303"/>
      <c r="AG303"/>
    </row>
    <row r="304" spans="1:33" s="96" customFormat="1" ht="34.5" customHeight="1">
      <c r="A304" s="95" t="s">
        <v>381</v>
      </c>
      <c r="B304" s="99" t="s">
        <v>113</v>
      </c>
      <c r="C304" s="88" t="s">
        <v>382</v>
      </c>
      <c r="D304" s="89" t="s">
        <v>2</v>
      </c>
      <c r="E304" s="90" t="s">
        <v>124</v>
      </c>
      <c r="F304" s="91">
        <v>300</v>
      </c>
      <c r="G304" s="148"/>
      <c r="H304" s="92">
        <f>F304*ROUND(G304,2)</f>
        <v>0</v>
      </c>
      <c r="I304"/>
      <c r="J304"/>
      <c r="K304"/>
      <c r="L304"/>
      <c r="M304"/>
      <c r="N304"/>
      <c r="O304"/>
      <c r="P304"/>
      <c r="Q304"/>
      <c r="R304"/>
      <c r="S304"/>
      <c r="T304"/>
      <c r="U304"/>
      <c r="V304"/>
      <c r="W304"/>
      <c r="X304"/>
      <c r="Y304"/>
      <c r="Z304"/>
      <c r="AA304"/>
      <c r="AB304"/>
      <c r="AC304"/>
      <c r="AD304"/>
      <c r="AE304"/>
      <c r="AF304"/>
      <c r="AG304"/>
    </row>
    <row r="305" spans="1:33" s="96" customFormat="1" ht="34.5" customHeight="1">
      <c r="A305" s="95" t="s">
        <v>118</v>
      </c>
      <c r="B305" s="87" t="s">
        <v>229</v>
      </c>
      <c r="C305" s="88" t="s">
        <v>120</v>
      </c>
      <c r="D305" s="89" t="s">
        <v>121</v>
      </c>
      <c r="E305" s="90"/>
      <c r="F305" s="91"/>
      <c r="G305" s="97"/>
      <c r="H305" s="92"/>
      <c r="I305"/>
      <c r="J305"/>
      <c r="K305"/>
      <c r="L305"/>
      <c r="M305"/>
      <c r="N305"/>
      <c r="O305"/>
      <c r="P305"/>
      <c r="Q305"/>
      <c r="R305"/>
      <c r="S305"/>
      <c r="T305"/>
      <c r="U305"/>
      <c r="V305"/>
      <c r="W305"/>
      <c r="X305"/>
      <c r="Y305"/>
      <c r="Z305"/>
      <c r="AA305"/>
      <c r="AB305"/>
      <c r="AC305"/>
      <c r="AD305"/>
      <c r="AE305"/>
      <c r="AF305"/>
      <c r="AG305"/>
    </row>
    <row r="306" spans="1:33" s="96" customFormat="1" ht="34.5" customHeight="1">
      <c r="A306" s="95" t="s">
        <v>122</v>
      </c>
      <c r="B306" s="99" t="s">
        <v>113</v>
      </c>
      <c r="C306" s="88" t="s">
        <v>123</v>
      </c>
      <c r="D306" s="89" t="s">
        <v>2</v>
      </c>
      <c r="E306" s="90" t="s">
        <v>124</v>
      </c>
      <c r="F306" s="91">
        <v>300</v>
      </c>
      <c r="G306" s="148"/>
      <c r="H306" s="92">
        <f>F306*ROUND(G306,2)</f>
        <v>0</v>
      </c>
      <c r="I306"/>
      <c r="J306"/>
      <c r="K306"/>
      <c r="L306"/>
      <c r="M306"/>
      <c r="N306"/>
      <c r="O306"/>
      <c r="P306"/>
      <c r="Q306"/>
      <c r="R306"/>
      <c r="S306"/>
      <c r="T306"/>
      <c r="U306"/>
      <c r="V306"/>
      <c r="W306"/>
      <c r="X306"/>
      <c r="Y306"/>
      <c r="Z306"/>
      <c r="AA306"/>
      <c r="AB306"/>
      <c r="AC306"/>
      <c r="AD306"/>
      <c r="AE306"/>
      <c r="AF306"/>
      <c r="AG306"/>
    </row>
    <row r="307" spans="1:33" s="96" customFormat="1" ht="34.5" customHeight="1">
      <c r="A307" s="95" t="s">
        <v>383</v>
      </c>
      <c r="B307" s="218" t="s">
        <v>177</v>
      </c>
      <c r="C307" s="212" t="s">
        <v>384</v>
      </c>
      <c r="D307" s="217" t="s">
        <v>2</v>
      </c>
      <c r="E307" s="213" t="s">
        <v>124</v>
      </c>
      <c r="F307" s="226">
        <v>75</v>
      </c>
      <c r="G307" s="209"/>
      <c r="H307" s="210">
        <f>F307*ROUND(G307,2)</f>
        <v>0</v>
      </c>
      <c r="I307"/>
      <c r="J307"/>
      <c r="K307"/>
      <c r="L307"/>
      <c r="M307"/>
      <c r="N307"/>
      <c r="O307"/>
      <c r="P307"/>
      <c r="Q307"/>
      <c r="R307"/>
      <c r="S307"/>
      <c r="T307"/>
      <c r="U307"/>
      <c r="V307"/>
      <c r="W307"/>
      <c r="X307"/>
      <c r="Y307"/>
      <c r="Z307"/>
      <c r="AA307"/>
      <c r="AB307"/>
      <c r="AC307"/>
      <c r="AD307"/>
      <c r="AE307"/>
      <c r="AF307"/>
      <c r="AG307"/>
    </row>
    <row r="308" spans="1:33" s="93" customFormat="1" ht="34.5" customHeight="1">
      <c r="A308" s="95" t="s">
        <v>137</v>
      </c>
      <c r="B308" s="87" t="s">
        <v>546</v>
      </c>
      <c r="C308" s="88" t="s">
        <v>139</v>
      </c>
      <c r="D308" s="89" t="s">
        <v>128</v>
      </c>
      <c r="E308" s="90"/>
      <c r="F308" s="91"/>
      <c r="G308" s="97"/>
      <c r="H308" s="92"/>
      <c r="I308"/>
      <c r="J308"/>
      <c r="K308"/>
      <c r="L308"/>
      <c r="M308"/>
      <c r="N308"/>
      <c r="O308"/>
      <c r="P308"/>
      <c r="Q308"/>
      <c r="R308"/>
      <c r="S308"/>
      <c r="T308"/>
      <c r="U308"/>
      <c r="V308"/>
      <c r="W308"/>
      <c r="X308"/>
      <c r="Y308"/>
      <c r="Z308"/>
      <c r="AA308"/>
      <c r="AB308"/>
      <c r="AC308"/>
      <c r="AD308"/>
      <c r="AE308"/>
      <c r="AF308"/>
      <c r="AG308"/>
    </row>
    <row r="309" spans="1:33" s="96" customFormat="1" ht="34.5" customHeight="1">
      <c r="A309" s="95" t="s">
        <v>140</v>
      </c>
      <c r="B309" s="99" t="s">
        <v>97</v>
      </c>
      <c r="C309" s="88" t="s">
        <v>131</v>
      </c>
      <c r="D309" s="89" t="s">
        <v>136</v>
      </c>
      <c r="E309" s="90"/>
      <c r="F309" s="91"/>
      <c r="G309" s="97"/>
      <c r="H309" s="92"/>
      <c r="I309"/>
      <c r="J309"/>
      <c r="K309"/>
      <c r="L309"/>
      <c r="M309"/>
      <c r="N309"/>
      <c r="O309"/>
      <c r="P309"/>
      <c r="Q309"/>
      <c r="R309"/>
      <c r="S309"/>
      <c r="T309"/>
      <c r="U309"/>
      <c r="V309"/>
      <c r="W309"/>
      <c r="X309"/>
      <c r="Y309"/>
      <c r="Z309"/>
      <c r="AA309"/>
      <c r="AB309"/>
      <c r="AC309"/>
      <c r="AD309"/>
      <c r="AE309"/>
      <c r="AF309"/>
      <c r="AG309"/>
    </row>
    <row r="310" spans="1:33" s="96" customFormat="1" ht="34.5" customHeight="1">
      <c r="A310" s="95" t="s">
        <v>141</v>
      </c>
      <c r="B310" s="151"/>
      <c r="C310" s="88" t="s">
        <v>142</v>
      </c>
      <c r="D310" s="89"/>
      <c r="E310" s="90" t="s">
        <v>105</v>
      </c>
      <c r="F310" s="91">
        <v>30</v>
      </c>
      <c r="G310" s="148"/>
      <c r="H310" s="92">
        <f>F310*ROUND(G310,2)</f>
        <v>0</v>
      </c>
      <c r="I310"/>
      <c r="J310"/>
      <c r="K310"/>
      <c r="L310"/>
      <c r="M310"/>
      <c r="N310"/>
      <c r="O310"/>
      <c r="P310"/>
      <c r="Q310"/>
      <c r="R310"/>
      <c r="S310"/>
      <c r="T310"/>
      <c r="U310"/>
      <c r="V310"/>
      <c r="W310"/>
      <c r="X310"/>
      <c r="Y310"/>
      <c r="Z310"/>
      <c r="AA310"/>
      <c r="AB310"/>
      <c r="AC310"/>
      <c r="AD310"/>
      <c r="AE310"/>
      <c r="AF310"/>
      <c r="AG310"/>
    </row>
    <row r="311" spans="1:33" s="100" customFormat="1" ht="34.5" customHeight="1">
      <c r="A311" s="94" t="s">
        <v>143</v>
      </c>
      <c r="B311" s="161"/>
      <c r="C311" s="102" t="s">
        <v>144</v>
      </c>
      <c r="D311" s="103"/>
      <c r="E311" s="104" t="s">
        <v>105</v>
      </c>
      <c r="F311" s="115">
        <v>120</v>
      </c>
      <c r="G311" s="148"/>
      <c r="H311" s="92">
        <f>F311*ROUND(G311,2)</f>
        <v>0</v>
      </c>
      <c r="I311"/>
      <c r="J311"/>
      <c r="K311"/>
      <c r="L311"/>
      <c r="M311"/>
      <c r="N311"/>
      <c r="O311"/>
      <c r="P311"/>
      <c r="Q311"/>
      <c r="R311"/>
      <c r="S311"/>
      <c r="T311"/>
      <c r="U311"/>
      <c r="V311"/>
      <c r="W311"/>
      <c r="X311"/>
      <c r="Y311"/>
      <c r="Z311"/>
      <c r="AA311"/>
      <c r="AB311"/>
      <c r="AC311"/>
      <c r="AD311"/>
      <c r="AE311"/>
      <c r="AF311"/>
      <c r="AG311"/>
    </row>
    <row r="312" spans="1:33" s="96" customFormat="1" ht="34.5" customHeight="1">
      <c r="A312" s="95" t="s">
        <v>145</v>
      </c>
      <c r="B312" s="151"/>
      <c r="C312" s="88" t="s">
        <v>146</v>
      </c>
      <c r="D312" s="89" t="s">
        <v>2</v>
      </c>
      <c r="E312" s="90" t="s">
        <v>105</v>
      </c>
      <c r="F312" s="91">
        <v>50</v>
      </c>
      <c r="G312" s="148"/>
      <c r="H312" s="92">
        <f>F312*ROUND(G312,2)</f>
        <v>0</v>
      </c>
      <c r="I312"/>
      <c r="J312"/>
      <c r="K312"/>
      <c r="L312"/>
      <c r="M312"/>
      <c r="N312"/>
      <c r="O312"/>
      <c r="P312"/>
      <c r="Q312"/>
      <c r="R312"/>
      <c r="S312"/>
      <c r="T312"/>
      <c r="U312"/>
      <c r="V312"/>
      <c r="W312"/>
      <c r="X312"/>
      <c r="Y312"/>
      <c r="Z312"/>
      <c r="AA312"/>
      <c r="AB312"/>
      <c r="AC312"/>
      <c r="AD312"/>
      <c r="AE312"/>
      <c r="AF312"/>
      <c r="AG312"/>
    </row>
    <row r="313" spans="1:33" s="85" customFormat="1" ht="34.5" customHeight="1">
      <c r="A313" s="94" t="s">
        <v>357</v>
      </c>
      <c r="B313" s="101" t="s">
        <v>547</v>
      </c>
      <c r="C313" s="102" t="s">
        <v>359</v>
      </c>
      <c r="D313" s="103" t="s">
        <v>159</v>
      </c>
      <c r="E313" s="104"/>
      <c r="F313" s="115"/>
      <c r="G313" s="97"/>
      <c r="H313" s="92"/>
      <c r="I313"/>
      <c r="J313"/>
      <c r="K313"/>
      <c r="L313"/>
      <c r="M313"/>
      <c r="N313"/>
      <c r="O313"/>
      <c r="P313"/>
      <c r="Q313"/>
      <c r="R313"/>
      <c r="S313"/>
      <c r="T313"/>
      <c r="U313"/>
      <c r="V313"/>
      <c r="W313"/>
      <c r="X313"/>
      <c r="Y313"/>
      <c r="Z313"/>
      <c r="AA313"/>
      <c r="AB313"/>
      <c r="AC313"/>
      <c r="AD313"/>
      <c r="AE313"/>
      <c r="AF313"/>
      <c r="AG313"/>
    </row>
    <row r="314" spans="1:33" s="100" customFormat="1" ht="34.5" customHeight="1">
      <c r="A314" s="94" t="s">
        <v>360</v>
      </c>
      <c r="B314" s="152" t="s">
        <v>113</v>
      </c>
      <c r="C314" s="102" t="s">
        <v>426</v>
      </c>
      <c r="D314" s="103" t="s">
        <v>2</v>
      </c>
      <c r="E314" s="104" t="s">
        <v>109</v>
      </c>
      <c r="F314" s="115">
        <v>110</v>
      </c>
      <c r="G314" s="148"/>
      <c r="H314" s="92">
        <f>F314*ROUND(G314,2)</f>
        <v>0</v>
      </c>
      <c r="I314"/>
      <c r="J314"/>
      <c r="K314"/>
      <c r="L314"/>
      <c r="M314"/>
      <c r="N314"/>
      <c r="O314"/>
      <c r="P314"/>
      <c r="Q314"/>
      <c r="R314"/>
      <c r="S314"/>
      <c r="T314"/>
      <c r="U314"/>
      <c r="V314"/>
      <c r="W314"/>
      <c r="X314"/>
      <c r="Y314"/>
      <c r="Z314"/>
      <c r="AA314"/>
      <c r="AB314"/>
      <c r="AC314"/>
      <c r="AD314"/>
      <c r="AE314"/>
      <c r="AF314"/>
      <c r="AG314"/>
    </row>
    <row r="315" spans="1:33" s="96" customFormat="1" ht="34.5" customHeight="1">
      <c r="A315" s="95" t="s">
        <v>367</v>
      </c>
      <c r="B315" s="99" t="s">
        <v>177</v>
      </c>
      <c r="C315" s="88" t="s">
        <v>368</v>
      </c>
      <c r="D315" s="89" t="s">
        <v>2</v>
      </c>
      <c r="E315" s="90" t="s">
        <v>109</v>
      </c>
      <c r="F315" s="91">
        <v>65</v>
      </c>
      <c r="G315" s="148"/>
      <c r="H315" s="92">
        <f>F315*ROUND(G315,2)</f>
        <v>0</v>
      </c>
      <c r="I315"/>
      <c r="J315"/>
      <c r="K315"/>
      <c r="L315"/>
      <c r="M315"/>
      <c r="N315"/>
      <c r="O315"/>
      <c r="P315"/>
      <c r="Q315"/>
      <c r="R315"/>
      <c r="S315"/>
      <c r="T315"/>
      <c r="U315"/>
      <c r="V315"/>
      <c r="W315"/>
      <c r="X315"/>
      <c r="Y315"/>
      <c r="Z315"/>
      <c r="AA315"/>
      <c r="AB315"/>
      <c r="AC315"/>
      <c r="AD315"/>
      <c r="AE315"/>
      <c r="AF315"/>
      <c r="AG315"/>
    </row>
    <row r="316" spans="1:33" s="96" customFormat="1" ht="34.5" customHeight="1">
      <c r="A316" s="95" t="s">
        <v>309</v>
      </c>
      <c r="B316" s="87" t="s">
        <v>548</v>
      </c>
      <c r="C316" s="88" t="s">
        <v>311</v>
      </c>
      <c r="D316" s="89" t="s">
        <v>312</v>
      </c>
      <c r="E316" s="90"/>
      <c r="F316" s="91"/>
      <c r="G316" s="97"/>
      <c r="H316" s="92"/>
      <c r="I316"/>
      <c r="J316"/>
      <c r="K316"/>
      <c r="L316"/>
      <c r="M316"/>
      <c r="N316"/>
      <c r="O316"/>
      <c r="P316"/>
      <c r="Q316"/>
      <c r="R316"/>
      <c r="S316"/>
      <c r="T316"/>
      <c r="U316"/>
      <c r="V316"/>
      <c r="W316"/>
      <c r="X316"/>
      <c r="Y316"/>
      <c r="Z316"/>
      <c r="AA316"/>
      <c r="AB316"/>
      <c r="AC316"/>
      <c r="AD316"/>
      <c r="AE316"/>
      <c r="AF316"/>
      <c r="AG316"/>
    </row>
    <row r="317" spans="1:33" s="96" customFormat="1" ht="34.5" customHeight="1">
      <c r="A317" s="95" t="s">
        <v>369</v>
      </c>
      <c r="B317" s="99" t="s">
        <v>113</v>
      </c>
      <c r="C317" s="88" t="s">
        <v>162</v>
      </c>
      <c r="D317" s="89" t="s">
        <v>370</v>
      </c>
      <c r="E317" s="90" t="s">
        <v>109</v>
      </c>
      <c r="F317" s="91">
        <v>65</v>
      </c>
      <c r="G317" s="148"/>
      <c r="H317" s="92">
        <f>F317*ROUND(G317,2)</f>
        <v>0</v>
      </c>
      <c r="I317"/>
      <c r="J317"/>
      <c r="K317"/>
      <c r="L317"/>
      <c r="M317"/>
      <c r="N317"/>
      <c r="O317"/>
      <c r="P317"/>
      <c r="Q317"/>
      <c r="R317"/>
      <c r="S317"/>
      <c r="T317"/>
      <c r="U317"/>
      <c r="V317"/>
      <c r="W317"/>
      <c r="X317"/>
      <c r="Y317"/>
      <c r="Z317"/>
      <c r="AA317"/>
      <c r="AB317"/>
      <c r="AC317"/>
      <c r="AD317"/>
      <c r="AE317"/>
      <c r="AF317"/>
      <c r="AG317"/>
    </row>
    <row r="318" spans="1:33" s="96" customFormat="1" ht="34.5" customHeight="1">
      <c r="A318" s="95" t="s">
        <v>318</v>
      </c>
      <c r="B318" s="99" t="s">
        <v>177</v>
      </c>
      <c r="C318" s="88" t="s">
        <v>385</v>
      </c>
      <c r="D318" s="89" t="s">
        <v>200</v>
      </c>
      <c r="E318" s="90" t="s">
        <v>109</v>
      </c>
      <c r="F318" s="91">
        <v>110</v>
      </c>
      <c r="G318" s="148"/>
      <c r="H318" s="92">
        <f>F318*ROUND(G318,2)</f>
        <v>0</v>
      </c>
      <c r="I318"/>
      <c r="J318"/>
      <c r="K318"/>
      <c r="L318"/>
      <c r="M318"/>
      <c r="N318"/>
      <c r="O318"/>
      <c r="P318"/>
      <c r="Q318"/>
      <c r="R318"/>
      <c r="S318"/>
      <c r="T318"/>
      <c r="U318"/>
      <c r="V318"/>
      <c r="W318"/>
      <c r="X318"/>
      <c r="Y318"/>
      <c r="Z318"/>
      <c r="AA318"/>
      <c r="AB318"/>
      <c r="AC318"/>
      <c r="AD318"/>
      <c r="AE318"/>
      <c r="AF318"/>
      <c r="AG318"/>
    </row>
    <row r="319" spans="1:33" s="96" customFormat="1" ht="34.5" customHeight="1">
      <c r="A319" s="95" t="s">
        <v>156</v>
      </c>
      <c r="B319" s="87" t="s">
        <v>301</v>
      </c>
      <c r="C319" s="88" t="s">
        <v>158</v>
      </c>
      <c r="D319" s="89" t="s">
        <v>159</v>
      </c>
      <c r="E319" s="90"/>
      <c r="F319" s="91"/>
      <c r="G319" s="97"/>
      <c r="H319" s="92"/>
      <c r="I319"/>
      <c r="J319"/>
      <c r="K319"/>
      <c r="L319"/>
      <c r="M319"/>
      <c r="N319"/>
      <c r="O319"/>
      <c r="P319"/>
      <c r="Q319"/>
      <c r="R319"/>
      <c r="S319"/>
      <c r="T319"/>
      <c r="U319"/>
      <c r="V319"/>
      <c r="W319"/>
      <c r="X319"/>
      <c r="Y319"/>
      <c r="Z319"/>
      <c r="AA319"/>
      <c r="AB319"/>
      <c r="AC319"/>
      <c r="AD319"/>
      <c r="AE319"/>
      <c r="AF319"/>
      <c r="AG319"/>
    </row>
    <row r="320" spans="1:33" s="96" customFormat="1" ht="34.5" customHeight="1">
      <c r="A320" s="95" t="s">
        <v>160</v>
      </c>
      <c r="B320" s="99" t="s">
        <v>113</v>
      </c>
      <c r="C320" s="88" t="s">
        <v>162</v>
      </c>
      <c r="D320" s="89" t="s">
        <v>161</v>
      </c>
      <c r="E320" s="90"/>
      <c r="F320" s="91"/>
      <c r="G320" s="97"/>
      <c r="H320" s="92"/>
      <c r="I320"/>
      <c r="J320"/>
      <c r="K320"/>
      <c r="L320"/>
      <c r="M320"/>
      <c r="N320"/>
      <c r="O320"/>
      <c r="P320"/>
      <c r="Q320"/>
      <c r="R320"/>
      <c r="S320"/>
      <c r="T320"/>
      <c r="U320"/>
      <c r="V320"/>
      <c r="W320"/>
      <c r="X320"/>
      <c r="Y320"/>
      <c r="Z320"/>
      <c r="AA320"/>
      <c r="AB320"/>
      <c r="AC320"/>
      <c r="AD320"/>
      <c r="AE320"/>
      <c r="AF320"/>
      <c r="AG320"/>
    </row>
    <row r="321" spans="1:33" s="96" customFormat="1" ht="34.5" customHeight="1">
      <c r="A321" s="95" t="s">
        <v>163</v>
      </c>
      <c r="B321" s="151"/>
      <c r="C321" s="88" t="s">
        <v>164</v>
      </c>
      <c r="D321" s="89"/>
      <c r="E321" s="90" t="s">
        <v>109</v>
      </c>
      <c r="F321" s="91">
        <v>15</v>
      </c>
      <c r="G321" s="148"/>
      <c r="H321" s="92">
        <f>F321*ROUND(G321,2)</f>
        <v>0</v>
      </c>
      <c r="I321"/>
      <c r="J321"/>
      <c r="K321"/>
      <c r="L321"/>
      <c r="M321"/>
      <c r="N321"/>
      <c r="O321"/>
      <c r="P321"/>
      <c r="Q321"/>
      <c r="R321"/>
      <c r="S321"/>
      <c r="T321"/>
      <c r="U321"/>
      <c r="V321"/>
      <c r="W321"/>
      <c r="X321"/>
      <c r="Y321"/>
      <c r="Z321"/>
      <c r="AA321"/>
      <c r="AB321"/>
      <c r="AC321"/>
      <c r="AD321"/>
      <c r="AE321"/>
      <c r="AF321"/>
      <c r="AG321"/>
    </row>
    <row r="322" spans="1:33" s="96" customFormat="1" ht="34.5" customHeight="1">
      <c r="A322" s="95" t="s">
        <v>372</v>
      </c>
      <c r="B322" s="151"/>
      <c r="C322" s="102" t="s">
        <v>373</v>
      </c>
      <c r="D322" s="89"/>
      <c r="E322" s="90" t="s">
        <v>109</v>
      </c>
      <c r="F322" s="91">
        <v>20</v>
      </c>
      <c r="G322" s="148"/>
      <c r="H322" s="92">
        <f>F322*ROUND(G322,2)</f>
        <v>0</v>
      </c>
      <c r="I322"/>
      <c r="J322"/>
      <c r="K322"/>
      <c r="L322"/>
      <c r="M322"/>
      <c r="N322"/>
      <c r="O322"/>
      <c r="P322"/>
      <c r="Q322"/>
      <c r="R322"/>
      <c r="S322"/>
      <c r="T322"/>
      <c r="U322"/>
      <c r="V322"/>
      <c r="W322"/>
      <c r="X322"/>
      <c r="Y322"/>
      <c r="Z322"/>
      <c r="AA322"/>
      <c r="AB322"/>
      <c r="AC322"/>
      <c r="AD322"/>
      <c r="AE322"/>
      <c r="AF322"/>
      <c r="AG322"/>
    </row>
    <row r="323" spans="1:33" s="96" customFormat="1" ht="34.5" customHeight="1">
      <c r="A323" s="95" t="s">
        <v>374</v>
      </c>
      <c r="B323" s="151"/>
      <c r="C323" s="88" t="s">
        <v>375</v>
      </c>
      <c r="D323" s="89" t="s">
        <v>2</v>
      </c>
      <c r="E323" s="90" t="s">
        <v>109</v>
      </c>
      <c r="F323" s="91">
        <v>455</v>
      </c>
      <c r="G323" s="148"/>
      <c r="H323" s="92">
        <f>F323*ROUND(G323,2)</f>
        <v>0</v>
      </c>
      <c r="I323"/>
      <c r="J323"/>
      <c r="K323"/>
      <c r="L323"/>
      <c r="M323"/>
      <c r="N323"/>
      <c r="O323"/>
      <c r="P323"/>
      <c r="Q323"/>
      <c r="R323"/>
      <c r="S323"/>
      <c r="T323"/>
      <c r="U323"/>
      <c r="V323"/>
      <c r="W323"/>
      <c r="X323"/>
      <c r="Y323"/>
      <c r="Z323"/>
      <c r="AA323"/>
      <c r="AB323"/>
      <c r="AC323"/>
      <c r="AD323"/>
      <c r="AE323"/>
      <c r="AF323"/>
      <c r="AG323"/>
    </row>
    <row r="324" spans="1:33" s="100" customFormat="1" ht="34.5" customHeight="1">
      <c r="A324" s="94" t="s">
        <v>322</v>
      </c>
      <c r="B324" s="152" t="s">
        <v>177</v>
      </c>
      <c r="C324" s="102" t="s">
        <v>321</v>
      </c>
      <c r="D324" s="103" t="s">
        <v>205</v>
      </c>
      <c r="E324" s="104" t="s">
        <v>109</v>
      </c>
      <c r="F324" s="115">
        <v>30</v>
      </c>
      <c r="G324" s="148"/>
      <c r="H324" s="92">
        <f>F324*ROUND(G324,2)</f>
        <v>0</v>
      </c>
      <c r="I324"/>
      <c r="J324"/>
      <c r="K324"/>
      <c r="L324"/>
      <c r="M324"/>
      <c r="N324"/>
      <c r="O324"/>
      <c r="P324"/>
      <c r="Q324"/>
      <c r="R324"/>
      <c r="S324"/>
      <c r="T324"/>
      <c r="U324"/>
      <c r="V324"/>
      <c r="W324"/>
      <c r="X324"/>
      <c r="Y324"/>
      <c r="Z324"/>
      <c r="AA324"/>
      <c r="AB324"/>
      <c r="AC324"/>
      <c r="AD324"/>
      <c r="AE324"/>
      <c r="AF324"/>
      <c r="AG324"/>
    </row>
    <row r="325" spans="1:33" s="96" customFormat="1" ht="34.5" customHeight="1">
      <c r="A325" s="95" t="s">
        <v>169</v>
      </c>
      <c r="B325" s="87" t="s">
        <v>549</v>
      </c>
      <c r="C325" s="88" t="s">
        <v>171</v>
      </c>
      <c r="D325" s="89" t="s">
        <v>172</v>
      </c>
      <c r="E325" s="106"/>
      <c r="F325" s="115"/>
      <c r="G325" s="97"/>
      <c r="H325" s="92"/>
      <c r="I325"/>
      <c r="J325"/>
      <c r="K325"/>
      <c r="L325"/>
      <c r="M325"/>
      <c r="N325"/>
      <c r="O325"/>
      <c r="P325"/>
      <c r="Q325"/>
      <c r="R325"/>
      <c r="S325"/>
      <c r="T325"/>
      <c r="U325"/>
      <c r="V325"/>
      <c r="W325"/>
      <c r="X325"/>
      <c r="Y325"/>
      <c r="Z325"/>
      <c r="AA325"/>
      <c r="AB325"/>
      <c r="AC325"/>
      <c r="AD325"/>
      <c r="AE325"/>
      <c r="AF325"/>
      <c r="AG325"/>
    </row>
    <row r="326" spans="1:33" s="96" customFormat="1" ht="34.5" customHeight="1">
      <c r="A326" s="95" t="s">
        <v>173</v>
      </c>
      <c r="B326" s="99" t="s">
        <v>113</v>
      </c>
      <c r="C326" s="88" t="s">
        <v>174</v>
      </c>
      <c r="D326" s="89"/>
      <c r="E326" s="90"/>
      <c r="F326" s="91"/>
      <c r="G326" s="97"/>
      <c r="H326" s="92"/>
      <c r="I326"/>
      <c r="J326"/>
      <c r="K326"/>
      <c r="L326"/>
      <c r="M326"/>
      <c r="N326"/>
      <c r="O326"/>
      <c r="P326"/>
      <c r="Q326"/>
      <c r="R326"/>
      <c r="S326"/>
      <c r="T326"/>
      <c r="U326"/>
      <c r="V326"/>
      <c r="W326"/>
      <c r="X326"/>
      <c r="Y326"/>
      <c r="Z326"/>
      <c r="AA326"/>
      <c r="AB326"/>
      <c r="AC326"/>
      <c r="AD326"/>
      <c r="AE326"/>
      <c r="AF326"/>
      <c r="AG326"/>
    </row>
    <row r="327" spans="1:33" s="96" customFormat="1" ht="34.5" customHeight="1">
      <c r="A327" s="95" t="s">
        <v>175</v>
      </c>
      <c r="B327" s="151"/>
      <c r="C327" s="88" t="s">
        <v>180</v>
      </c>
      <c r="D327" s="89"/>
      <c r="E327" s="90" t="s">
        <v>98</v>
      </c>
      <c r="F327" s="91">
        <v>600</v>
      </c>
      <c r="G327" s="148"/>
      <c r="H327" s="92">
        <f>F327*ROUND(G327,2)</f>
        <v>0</v>
      </c>
      <c r="I327"/>
      <c r="J327"/>
      <c r="K327"/>
      <c r="L327"/>
      <c r="M327"/>
      <c r="N327"/>
      <c r="O327"/>
      <c r="P327"/>
      <c r="Q327"/>
      <c r="R327"/>
      <c r="S327"/>
      <c r="T327"/>
      <c r="U327"/>
      <c r="V327"/>
      <c r="W327"/>
      <c r="X327"/>
      <c r="Y327"/>
      <c r="Z327"/>
      <c r="AA327"/>
      <c r="AB327"/>
      <c r="AC327"/>
      <c r="AD327"/>
      <c r="AE327"/>
      <c r="AF327"/>
      <c r="AG327"/>
    </row>
    <row r="328" spans="1:33" s="96" customFormat="1" ht="34.5" customHeight="1">
      <c r="A328" s="95" t="s">
        <v>176</v>
      </c>
      <c r="B328" s="99" t="s">
        <v>177</v>
      </c>
      <c r="C328" s="88" t="s">
        <v>178</v>
      </c>
      <c r="D328" s="89"/>
      <c r="E328" s="90"/>
      <c r="F328" s="91"/>
      <c r="G328" s="97"/>
      <c r="H328" s="92"/>
      <c r="I328"/>
      <c r="J328"/>
      <c r="K328"/>
      <c r="L328"/>
      <c r="M328"/>
      <c r="N328"/>
      <c r="O328"/>
      <c r="P328"/>
      <c r="Q328"/>
      <c r="R328"/>
      <c r="S328"/>
      <c r="T328"/>
      <c r="U328"/>
      <c r="V328"/>
      <c r="W328"/>
      <c r="X328"/>
      <c r="Y328"/>
      <c r="Z328"/>
      <c r="AA328"/>
      <c r="AB328"/>
      <c r="AC328"/>
      <c r="AD328"/>
      <c r="AE328"/>
      <c r="AF328"/>
      <c r="AG328"/>
    </row>
    <row r="329" spans="1:33" s="96" customFormat="1" ht="34.5" customHeight="1">
      <c r="A329" s="95" t="s">
        <v>179</v>
      </c>
      <c r="B329" s="151"/>
      <c r="C329" s="88" t="s">
        <v>180</v>
      </c>
      <c r="D329" s="89"/>
      <c r="E329" s="90" t="s">
        <v>98</v>
      </c>
      <c r="F329" s="91">
        <v>30</v>
      </c>
      <c r="G329" s="148"/>
      <c r="H329" s="92">
        <f>F329*ROUND(G329,2)</f>
        <v>0</v>
      </c>
      <c r="I329"/>
      <c r="J329"/>
      <c r="K329"/>
      <c r="L329"/>
      <c r="M329"/>
      <c r="N329"/>
      <c r="O329"/>
      <c r="P329"/>
      <c r="Q329"/>
      <c r="R329"/>
      <c r="S329"/>
      <c r="T329"/>
      <c r="U329"/>
      <c r="V329"/>
      <c r="W329"/>
      <c r="X329"/>
      <c r="Y329"/>
      <c r="Z329"/>
      <c r="AA329"/>
      <c r="AB329"/>
      <c r="AC329"/>
      <c r="AD329"/>
      <c r="AE329"/>
      <c r="AF329"/>
      <c r="AG329"/>
    </row>
    <row r="330" spans="1:33" s="96" customFormat="1" ht="34.5" customHeight="1">
      <c r="A330" s="95" t="s">
        <v>308</v>
      </c>
      <c r="B330" s="219"/>
      <c r="C330" s="212" t="s">
        <v>457</v>
      </c>
      <c r="D330" s="217"/>
      <c r="E330" s="213" t="s">
        <v>98</v>
      </c>
      <c r="F330" s="226">
        <v>30</v>
      </c>
      <c r="G330" s="209"/>
      <c r="H330" s="210">
        <f>F330*ROUND(G330,2)</f>
        <v>0</v>
      </c>
      <c r="I330"/>
      <c r="J330"/>
      <c r="K330"/>
      <c r="L330"/>
      <c r="M330"/>
      <c r="N330"/>
      <c r="O330"/>
      <c r="P330"/>
      <c r="Q330"/>
      <c r="R330"/>
      <c r="S330"/>
      <c r="T330"/>
      <c r="U330"/>
      <c r="V330"/>
      <c r="W330"/>
      <c r="X330"/>
      <c r="Y330"/>
      <c r="Z330"/>
      <c r="AA330"/>
      <c r="AB330"/>
      <c r="AC330"/>
      <c r="AD330"/>
      <c r="AE330"/>
      <c r="AF330"/>
      <c r="AG330"/>
    </row>
    <row r="331" spans="1:33" s="107" customFormat="1" ht="34.5" customHeight="1">
      <c r="A331" s="95" t="s">
        <v>181</v>
      </c>
      <c r="B331" s="87" t="s">
        <v>438</v>
      </c>
      <c r="C331" s="88" t="s">
        <v>183</v>
      </c>
      <c r="D331" s="89" t="s">
        <v>184</v>
      </c>
      <c r="E331" s="90"/>
      <c r="F331" s="91"/>
      <c r="G331" s="97"/>
      <c r="H331" s="92"/>
      <c r="I331"/>
      <c r="J331"/>
      <c r="K331"/>
      <c r="L331"/>
      <c r="M331"/>
      <c r="N331"/>
      <c r="O331"/>
      <c r="P331"/>
      <c r="Q331"/>
      <c r="R331"/>
      <c r="S331"/>
      <c r="T331"/>
      <c r="U331"/>
      <c r="V331"/>
      <c r="W331"/>
      <c r="X331"/>
      <c r="Y331"/>
      <c r="Z331"/>
      <c r="AA331"/>
      <c r="AB331"/>
      <c r="AC331"/>
      <c r="AD331"/>
      <c r="AE331"/>
      <c r="AF331"/>
      <c r="AG331"/>
    </row>
    <row r="332" spans="1:33" s="108" customFormat="1" ht="34.5" customHeight="1">
      <c r="A332" s="95" t="s">
        <v>185</v>
      </c>
      <c r="B332" s="99" t="s">
        <v>113</v>
      </c>
      <c r="C332" s="88" t="s">
        <v>186</v>
      </c>
      <c r="D332" s="89" t="s">
        <v>2</v>
      </c>
      <c r="E332" s="90" t="s">
        <v>105</v>
      </c>
      <c r="F332" s="91">
        <v>170</v>
      </c>
      <c r="G332" s="148"/>
      <c r="H332" s="92">
        <f>F332*ROUND(G332,2)</f>
        <v>0</v>
      </c>
      <c r="I332"/>
      <c r="J332"/>
      <c r="K332"/>
      <c r="L332"/>
      <c r="M332"/>
      <c r="N332"/>
      <c r="O332"/>
      <c r="P332"/>
      <c r="Q332"/>
      <c r="R332"/>
      <c r="S332"/>
      <c r="T332"/>
      <c r="U332"/>
      <c r="V332"/>
      <c r="W332"/>
      <c r="X332"/>
      <c r="Y332"/>
      <c r="Z332"/>
      <c r="AA332"/>
      <c r="AB332"/>
      <c r="AC332"/>
      <c r="AD332"/>
      <c r="AE332"/>
      <c r="AF332"/>
      <c r="AG332"/>
    </row>
    <row r="333" spans="1:8" ht="34.5" customHeight="1">
      <c r="A333" s="22"/>
      <c r="B333" s="153"/>
      <c r="C333" s="149" t="s">
        <v>23</v>
      </c>
      <c r="D333" s="144"/>
      <c r="E333" s="154"/>
      <c r="F333" s="221"/>
      <c r="G333" s="146"/>
      <c r="H333" s="147"/>
    </row>
    <row r="334" spans="1:33" s="93" customFormat="1" ht="34.5" customHeight="1">
      <c r="A334" s="86" t="s">
        <v>206</v>
      </c>
      <c r="B334" s="87" t="s">
        <v>236</v>
      </c>
      <c r="C334" s="88" t="s">
        <v>208</v>
      </c>
      <c r="D334" s="89" t="s">
        <v>209</v>
      </c>
      <c r="E334" s="90" t="s">
        <v>109</v>
      </c>
      <c r="F334" s="109">
        <v>800</v>
      </c>
      <c r="G334" s="148"/>
      <c r="H334" s="92">
        <f>F334*ROUND(G334,2)</f>
        <v>0</v>
      </c>
      <c r="I334"/>
      <c r="J334"/>
      <c r="K334"/>
      <c r="L334"/>
      <c r="M334"/>
      <c r="N334"/>
      <c r="O334"/>
      <c r="P334"/>
      <c r="Q334"/>
      <c r="R334"/>
      <c r="S334"/>
      <c r="T334"/>
      <c r="U334"/>
      <c r="V334"/>
      <c r="W334"/>
      <c r="X334"/>
      <c r="Y334"/>
      <c r="Z334"/>
      <c r="AA334"/>
      <c r="AB334"/>
      <c r="AC334"/>
      <c r="AD334"/>
      <c r="AE334"/>
      <c r="AF334"/>
      <c r="AG334"/>
    </row>
    <row r="335" spans="1:8" ht="39.75" customHeight="1">
      <c r="A335" s="22"/>
      <c r="B335" s="153"/>
      <c r="C335" s="149" t="s">
        <v>24</v>
      </c>
      <c r="D335" s="144"/>
      <c r="E335" s="154"/>
      <c r="F335" s="221"/>
      <c r="G335" s="146"/>
      <c r="H335" s="147"/>
    </row>
    <row r="336" spans="1:33" s="108" customFormat="1" ht="34.5" customHeight="1">
      <c r="A336" s="86" t="s">
        <v>220</v>
      </c>
      <c r="B336" s="87" t="s">
        <v>550</v>
      </c>
      <c r="C336" s="88" t="s">
        <v>222</v>
      </c>
      <c r="D336" s="89" t="s">
        <v>223</v>
      </c>
      <c r="E336" s="90"/>
      <c r="F336" s="109"/>
      <c r="G336" s="97"/>
      <c r="H336" s="92"/>
      <c r="I336"/>
      <c r="J336"/>
      <c r="K336"/>
      <c r="L336"/>
      <c r="M336"/>
      <c r="N336"/>
      <c r="O336"/>
      <c r="P336"/>
      <c r="Q336"/>
      <c r="R336"/>
      <c r="S336"/>
      <c r="T336"/>
      <c r="U336"/>
      <c r="V336"/>
      <c r="W336"/>
      <c r="X336"/>
      <c r="Y336"/>
      <c r="Z336"/>
      <c r="AA336"/>
      <c r="AB336"/>
      <c r="AC336"/>
      <c r="AD336"/>
      <c r="AE336"/>
      <c r="AF336"/>
      <c r="AG336"/>
    </row>
    <row r="337" spans="1:33" s="108" customFormat="1" ht="34.5" customHeight="1">
      <c r="A337" s="86" t="s">
        <v>226</v>
      </c>
      <c r="B337" s="99" t="s">
        <v>113</v>
      </c>
      <c r="C337" s="88" t="s">
        <v>227</v>
      </c>
      <c r="D337" s="89"/>
      <c r="E337" s="90"/>
      <c r="F337" s="109"/>
      <c r="G337" s="97"/>
      <c r="H337" s="92"/>
      <c r="I337"/>
      <c r="J337"/>
      <c r="K337"/>
      <c r="L337"/>
      <c r="M337"/>
      <c r="N337"/>
      <c r="O337"/>
      <c r="P337"/>
      <c r="Q337"/>
      <c r="R337"/>
      <c r="S337"/>
      <c r="T337"/>
      <c r="U337"/>
      <c r="V337"/>
      <c r="W337"/>
      <c r="X337"/>
      <c r="Y337"/>
      <c r="Z337"/>
      <c r="AA337"/>
      <c r="AB337"/>
      <c r="AC337"/>
      <c r="AD337"/>
      <c r="AE337"/>
      <c r="AF337"/>
      <c r="AG337"/>
    </row>
    <row r="338" spans="1:33" s="111" customFormat="1" ht="34.5" customHeight="1">
      <c r="A338" s="84" t="s">
        <v>224</v>
      </c>
      <c r="B338" s="152"/>
      <c r="C338" s="102" t="s">
        <v>485</v>
      </c>
      <c r="D338" s="103"/>
      <c r="E338" s="104" t="s">
        <v>109</v>
      </c>
      <c r="F338" s="110">
        <v>4</v>
      </c>
      <c r="G338" s="157"/>
      <c r="H338" s="105">
        <f>F338*ROUND(G338,2)</f>
        <v>0</v>
      </c>
      <c r="I338"/>
      <c r="J338"/>
      <c r="K338"/>
      <c r="L338"/>
      <c r="M338"/>
      <c r="N338"/>
      <c r="O338"/>
      <c r="P338"/>
      <c r="Q338"/>
      <c r="R338"/>
      <c r="S338"/>
      <c r="T338"/>
      <c r="U338"/>
      <c r="V338"/>
      <c r="W338"/>
      <c r="X338"/>
      <c r="Y338"/>
      <c r="Z338"/>
      <c r="AA338"/>
      <c r="AB338"/>
      <c r="AC338"/>
      <c r="AD338"/>
      <c r="AE338"/>
      <c r="AF338"/>
      <c r="AG338"/>
    </row>
    <row r="339" spans="1:33" s="113" customFormat="1" ht="34.5" customHeight="1">
      <c r="A339" s="86" t="s">
        <v>300</v>
      </c>
      <c r="B339" s="87" t="s">
        <v>551</v>
      </c>
      <c r="C339" s="112" t="s">
        <v>302</v>
      </c>
      <c r="D339" s="89" t="s">
        <v>223</v>
      </c>
      <c r="E339" s="90"/>
      <c r="F339" s="109"/>
      <c r="G339" s="97"/>
      <c r="H339" s="92"/>
      <c r="I339"/>
      <c r="J339"/>
      <c r="K339"/>
      <c r="L339"/>
      <c r="M339"/>
      <c r="N339"/>
      <c r="O339"/>
      <c r="P339"/>
      <c r="Q339"/>
      <c r="R339"/>
      <c r="S339"/>
      <c r="T339"/>
      <c r="U339"/>
      <c r="V339"/>
      <c r="W339"/>
      <c r="X339"/>
      <c r="Y339"/>
      <c r="Z339"/>
      <c r="AA339"/>
      <c r="AB339"/>
      <c r="AC339"/>
      <c r="AD339"/>
      <c r="AE339"/>
      <c r="AF339"/>
      <c r="AG339"/>
    </row>
    <row r="340" spans="1:33" s="96" customFormat="1" ht="39.75" customHeight="1">
      <c r="A340" s="86" t="s">
        <v>231</v>
      </c>
      <c r="B340" s="99" t="s">
        <v>113</v>
      </c>
      <c r="C340" s="88" t="s">
        <v>232</v>
      </c>
      <c r="D340" s="89"/>
      <c r="E340" s="90" t="s">
        <v>124</v>
      </c>
      <c r="F340" s="109">
        <v>2</v>
      </c>
      <c r="G340" s="148"/>
      <c r="H340" s="92">
        <f>F340*ROUND(G340,2)</f>
        <v>0</v>
      </c>
      <c r="I340"/>
      <c r="J340"/>
      <c r="K340"/>
      <c r="L340"/>
      <c r="M340"/>
      <c r="N340"/>
      <c r="O340"/>
      <c r="P340"/>
      <c r="Q340"/>
      <c r="R340"/>
      <c r="S340"/>
      <c r="T340"/>
      <c r="U340"/>
      <c r="V340"/>
      <c r="W340"/>
      <c r="X340"/>
      <c r="Y340"/>
      <c r="Z340"/>
      <c r="AA340"/>
      <c r="AB340"/>
      <c r="AC340"/>
      <c r="AD340"/>
      <c r="AE340"/>
      <c r="AF340"/>
      <c r="AG340"/>
    </row>
    <row r="341" spans="1:33" s="96" customFormat="1" ht="39.75" customHeight="1">
      <c r="A341" s="86" t="s">
        <v>233</v>
      </c>
      <c r="B341" s="99" t="s">
        <v>177</v>
      </c>
      <c r="C341" s="88" t="s">
        <v>234</v>
      </c>
      <c r="D341" s="89"/>
      <c r="E341" s="90" t="s">
        <v>124</v>
      </c>
      <c r="F341" s="109">
        <v>2</v>
      </c>
      <c r="G341" s="148"/>
      <c r="H341" s="92">
        <f>F341*ROUND(G341,2)</f>
        <v>0</v>
      </c>
      <c r="I341"/>
      <c r="J341"/>
      <c r="K341"/>
      <c r="L341"/>
      <c r="M341"/>
      <c r="N341"/>
      <c r="O341"/>
      <c r="P341"/>
      <c r="Q341"/>
      <c r="R341"/>
      <c r="S341"/>
      <c r="T341"/>
      <c r="U341"/>
      <c r="V341"/>
      <c r="W341"/>
      <c r="X341"/>
      <c r="Y341"/>
      <c r="Z341"/>
      <c r="AA341"/>
      <c r="AB341"/>
      <c r="AC341"/>
      <c r="AD341"/>
      <c r="AE341"/>
      <c r="AF341"/>
      <c r="AG341"/>
    </row>
    <row r="342" spans="1:33" s="96" customFormat="1" ht="39.75" customHeight="1">
      <c r="A342" s="86" t="s">
        <v>347</v>
      </c>
      <c r="B342" s="99" t="s">
        <v>353</v>
      </c>
      <c r="C342" s="88" t="s">
        <v>348</v>
      </c>
      <c r="D342" s="89"/>
      <c r="E342" s="90" t="s">
        <v>124</v>
      </c>
      <c r="F342" s="109">
        <v>4</v>
      </c>
      <c r="G342" s="148"/>
      <c r="H342" s="92">
        <f>F342*ROUND(G342,2)</f>
        <v>0</v>
      </c>
      <c r="I342"/>
      <c r="J342"/>
      <c r="K342"/>
      <c r="L342"/>
      <c r="M342"/>
      <c r="N342"/>
      <c r="O342"/>
      <c r="P342"/>
      <c r="Q342"/>
      <c r="R342"/>
      <c r="S342"/>
      <c r="T342"/>
      <c r="U342"/>
      <c r="V342"/>
      <c r="W342"/>
      <c r="X342"/>
      <c r="Y342"/>
      <c r="Z342"/>
      <c r="AA342"/>
      <c r="AB342"/>
      <c r="AC342"/>
      <c r="AD342"/>
      <c r="AE342"/>
      <c r="AF342"/>
      <c r="AG342"/>
    </row>
    <row r="343" spans="1:33" s="96" customFormat="1" ht="34.5" customHeight="1">
      <c r="A343" s="86" t="s">
        <v>349</v>
      </c>
      <c r="B343" s="99" t="s">
        <v>130</v>
      </c>
      <c r="C343" s="88" t="s">
        <v>351</v>
      </c>
      <c r="D343" s="89"/>
      <c r="E343" s="90" t="s">
        <v>124</v>
      </c>
      <c r="F343" s="109">
        <v>4</v>
      </c>
      <c r="G343" s="148"/>
      <c r="H343" s="92">
        <f>F343*ROUND(G343,2)</f>
        <v>0</v>
      </c>
      <c r="I343"/>
      <c r="J343"/>
      <c r="K343"/>
      <c r="L343"/>
      <c r="M343"/>
      <c r="N343"/>
      <c r="O343"/>
      <c r="P343"/>
      <c r="Q343"/>
      <c r="R343"/>
      <c r="S343"/>
      <c r="T343"/>
      <c r="U343"/>
      <c r="V343"/>
      <c r="W343"/>
      <c r="X343"/>
      <c r="Y343"/>
      <c r="Z343"/>
      <c r="AA343"/>
      <c r="AB343"/>
      <c r="AC343"/>
      <c r="AD343"/>
      <c r="AE343"/>
      <c r="AF343"/>
      <c r="AG343"/>
    </row>
    <row r="344" spans="1:33" s="93" customFormat="1" ht="34.5" customHeight="1">
      <c r="A344" s="86" t="s">
        <v>344</v>
      </c>
      <c r="B344" s="87" t="s">
        <v>241</v>
      </c>
      <c r="C344" s="88" t="s">
        <v>346</v>
      </c>
      <c r="D344" s="89" t="s">
        <v>894</v>
      </c>
      <c r="E344" s="90" t="s">
        <v>124</v>
      </c>
      <c r="F344" s="109">
        <v>2</v>
      </c>
      <c r="G344" s="148"/>
      <c r="H344" s="92">
        <f>F344*ROUND(G344,2)</f>
        <v>0</v>
      </c>
      <c r="I344"/>
      <c r="J344"/>
      <c r="K344"/>
      <c r="L344"/>
      <c r="M344"/>
      <c r="N344"/>
      <c r="O344"/>
      <c r="P344"/>
      <c r="Q344"/>
      <c r="R344"/>
      <c r="S344"/>
      <c r="T344"/>
      <c r="U344"/>
      <c r="V344"/>
      <c r="W344"/>
      <c r="X344"/>
      <c r="Y344"/>
      <c r="Z344"/>
      <c r="AA344"/>
      <c r="AB344"/>
      <c r="AC344"/>
      <c r="AD344"/>
      <c r="AE344"/>
      <c r="AF344"/>
      <c r="AG344"/>
    </row>
    <row r="345" spans="1:8" ht="34.5" customHeight="1">
      <c r="A345" s="22"/>
      <c r="B345" s="155"/>
      <c r="C345" s="149" t="s">
        <v>25</v>
      </c>
      <c r="D345" s="144"/>
      <c r="E345" s="154"/>
      <c r="F345" s="221"/>
      <c r="G345" s="146"/>
      <c r="H345" s="147"/>
    </row>
    <row r="346" spans="1:33" s="96" customFormat="1" ht="39.75" customHeight="1">
      <c r="A346" s="86" t="s">
        <v>252</v>
      </c>
      <c r="B346" s="87" t="s">
        <v>552</v>
      </c>
      <c r="C346" s="88" t="s">
        <v>254</v>
      </c>
      <c r="D346" s="89" t="s">
        <v>255</v>
      </c>
      <c r="E346" s="90" t="s">
        <v>124</v>
      </c>
      <c r="F346" s="109">
        <v>2</v>
      </c>
      <c r="G346" s="148"/>
      <c r="H346" s="92">
        <f>F346*ROUND(G346,2)</f>
        <v>0</v>
      </c>
      <c r="I346"/>
      <c r="J346"/>
      <c r="K346"/>
      <c r="L346"/>
      <c r="M346"/>
      <c r="N346"/>
      <c r="O346"/>
      <c r="P346"/>
      <c r="Q346"/>
      <c r="R346"/>
      <c r="S346"/>
      <c r="T346"/>
      <c r="U346"/>
      <c r="V346"/>
      <c r="W346"/>
      <c r="X346"/>
      <c r="Y346"/>
      <c r="Z346"/>
      <c r="AA346"/>
      <c r="AB346"/>
      <c r="AC346"/>
      <c r="AD346"/>
      <c r="AE346"/>
      <c r="AF346"/>
      <c r="AG346"/>
    </row>
    <row r="347" spans="1:33" s="100" customFormat="1" ht="34.5" customHeight="1">
      <c r="A347" s="84" t="s">
        <v>305</v>
      </c>
      <c r="B347" s="101" t="s">
        <v>342</v>
      </c>
      <c r="C347" s="102" t="s">
        <v>307</v>
      </c>
      <c r="D347" s="103" t="s">
        <v>223</v>
      </c>
      <c r="E347" s="104"/>
      <c r="F347" s="110"/>
      <c r="G347" s="97"/>
      <c r="H347" s="105">
        <f>F347*ROUND(G347,2)</f>
        <v>0</v>
      </c>
      <c r="I347"/>
      <c r="J347"/>
      <c r="K347"/>
      <c r="L347"/>
      <c r="M347"/>
      <c r="N347"/>
      <c r="O347"/>
      <c r="P347"/>
      <c r="Q347"/>
      <c r="R347"/>
      <c r="S347"/>
      <c r="T347"/>
      <c r="U347"/>
      <c r="V347"/>
      <c r="W347"/>
      <c r="X347"/>
      <c r="Y347"/>
      <c r="Z347"/>
      <c r="AA347"/>
      <c r="AB347"/>
      <c r="AC347"/>
      <c r="AD347"/>
      <c r="AE347"/>
      <c r="AF347"/>
      <c r="AG347"/>
    </row>
    <row r="348" spans="1:33" s="111" customFormat="1" ht="34.5" customHeight="1">
      <c r="A348" s="84" t="s">
        <v>256</v>
      </c>
      <c r="B348" s="156" t="s">
        <v>113</v>
      </c>
      <c r="C348" s="102" t="s">
        <v>430</v>
      </c>
      <c r="D348" s="103"/>
      <c r="E348" s="104" t="s">
        <v>257</v>
      </c>
      <c r="F348" s="110">
        <v>1</v>
      </c>
      <c r="G348" s="157"/>
      <c r="H348" s="105">
        <f>F348*ROUND(G348,2)</f>
        <v>0</v>
      </c>
      <c r="I348"/>
      <c r="J348"/>
      <c r="K348"/>
      <c r="L348"/>
      <c r="M348"/>
      <c r="N348"/>
      <c r="O348"/>
      <c r="P348"/>
      <c r="Q348"/>
      <c r="R348"/>
      <c r="S348"/>
      <c r="T348"/>
      <c r="U348"/>
      <c r="V348"/>
      <c r="W348"/>
      <c r="X348"/>
      <c r="Y348"/>
      <c r="Z348"/>
      <c r="AA348"/>
      <c r="AB348"/>
      <c r="AC348"/>
      <c r="AD348"/>
      <c r="AE348"/>
      <c r="AF348"/>
      <c r="AG348"/>
    </row>
    <row r="349" spans="1:33" s="93" customFormat="1" ht="34.5" customHeight="1">
      <c r="A349" s="86" t="s">
        <v>258</v>
      </c>
      <c r="B349" s="87" t="s">
        <v>553</v>
      </c>
      <c r="C349" s="88" t="s">
        <v>260</v>
      </c>
      <c r="D349" s="89" t="s">
        <v>255</v>
      </c>
      <c r="E349" s="90"/>
      <c r="F349" s="109"/>
      <c r="G349" s="97"/>
      <c r="H349" s="92"/>
      <c r="I349"/>
      <c r="J349"/>
      <c r="K349"/>
      <c r="L349"/>
      <c r="M349"/>
      <c r="N349"/>
      <c r="O349"/>
      <c r="P349"/>
      <c r="Q349"/>
      <c r="R349"/>
      <c r="S349"/>
      <c r="T349"/>
      <c r="U349"/>
      <c r="V349"/>
      <c r="W349"/>
      <c r="X349"/>
      <c r="Y349"/>
      <c r="Z349"/>
      <c r="AA349"/>
      <c r="AB349"/>
      <c r="AC349"/>
      <c r="AD349"/>
      <c r="AE349"/>
      <c r="AF349"/>
      <c r="AG349"/>
    </row>
    <row r="350" spans="1:33" s="96" customFormat="1" ht="34.5" customHeight="1">
      <c r="A350" s="86" t="s">
        <v>363</v>
      </c>
      <c r="B350" s="99" t="s">
        <v>113</v>
      </c>
      <c r="C350" s="88" t="s">
        <v>362</v>
      </c>
      <c r="D350" s="89"/>
      <c r="E350" s="90" t="s">
        <v>124</v>
      </c>
      <c r="F350" s="109">
        <v>2</v>
      </c>
      <c r="G350" s="148"/>
      <c r="H350" s="92">
        <f aca="true" t="shared" si="6" ref="H350:H355">F350*ROUND(G350,2)</f>
        <v>0</v>
      </c>
      <c r="I350"/>
      <c r="J350"/>
      <c r="K350"/>
      <c r="L350"/>
      <c r="M350"/>
      <c r="N350"/>
      <c r="O350"/>
      <c r="P350"/>
      <c r="Q350"/>
      <c r="R350"/>
      <c r="S350"/>
      <c r="T350"/>
      <c r="U350"/>
      <c r="V350"/>
      <c r="W350"/>
      <c r="X350"/>
      <c r="Y350"/>
      <c r="Z350"/>
      <c r="AA350"/>
      <c r="AB350"/>
      <c r="AC350"/>
      <c r="AD350"/>
      <c r="AE350"/>
      <c r="AF350"/>
      <c r="AG350"/>
    </row>
    <row r="351" spans="1:33" s="96" customFormat="1" ht="34.5" customHeight="1">
      <c r="A351" s="86" t="s">
        <v>261</v>
      </c>
      <c r="B351" s="99" t="s">
        <v>177</v>
      </c>
      <c r="C351" s="88" t="s">
        <v>262</v>
      </c>
      <c r="D351" s="89"/>
      <c r="E351" s="90" t="s">
        <v>124</v>
      </c>
      <c r="F351" s="109">
        <v>2</v>
      </c>
      <c r="G351" s="148"/>
      <c r="H351" s="92">
        <f t="shared" si="6"/>
        <v>0</v>
      </c>
      <c r="I351"/>
      <c r="J351"/>
      <c r="K351"/>
      <c r="L351"/>
      <c r="M351"/>
      <c r="N351"/>
      <c r="O351"/>
      <c r="P351"/>
      <c r="Q351"/>
      <c r="R351"/>
      <c r="S351"/>
      <c r="T351"/>
      <c r="U351"/>
      <c r="V351"/>
      <c r="W351"/>
      <c r="X351"/>
      <c r="Y351"/>
      <c r="Z351"/>
      <c r="AA351"/>
      <c r="AB351"/>
      <c r="AC351"/>
      <c r="AD351"/>
      <c r="AE351"/>
      <c r="AF351"/>
      <c r="AG351"/>
    </row>
    <row r="352" spans="1:33" s="96" customFormat="1" ht="34.5" customHeight="1">
      <c r="A352" s="86" t="s">
        <v>355</v>
      </c>
      <c r="B352" s="218" t="s">
        <v>353</v>
      </c>
      <c r="C352" s="212" t="s">
        <v>356</v>
      </c>
      <c r="D352" s="217"/>
      <c r="E352" s="213" t="s">
        <v>124</v>
      </c>
      <c r="F352" s="224">
        <v>2</v>
      </c>
      <c r="G352" s="209"/>
      <c r="H352" s="210">
        <f t="shared" si="6"/>
        <v>0</v>
      </c>
      <c r="I352"/>
      <c r="J352"/>
      <c r="K352"/>
      <c r="L352"/>
      <c r="M352"/>
      <c r="N352"/>
      <c r="O352"/>
      <c r="P352"/>
      <c r="Q352"/>
      <c r="R352"/>
      <c r="S352"/>
      <c r="T352"/>
      <c r="U352"/>
      <c r="V352"/>
      <c r="W352"/>
      <c r="X352"/>
      <c r="Y352"/>
      <c r="Z352"/>
      <c r="AA352"/>
      <c r="AB352"/>
      <c r="AC352"/>
      <c r="AD352"/>
      <c r="AE352"/>
      <c r="AF352"/>
      <c r="AG352"/>
    </row>
    <row r="353" spans="1:33" s="93" customFormat="1" ht="34.5" customHeight="1">
      <c r="A353" s="86" t="s">
        <v>263</v>
      </c>
      <c r="B353" s="87" t="s">
        <v>248</v>
      </c>
      <c r="C353" s="88" t="s">
        <v>265</v>
      </c>
      <c r="D353" s="89" t="s">
        <v>255</v>
      </c>
      <c r="E353" s="90" t="s">
        <v>124</v>
      </c>
      <c r="F353" s="109">
        <v>2</v>
      </c>
      <c r="G353" s="148"/>
      <c r="H353" s="92">
        <f t="shared" si="6"/>
        <v>0</v>
      </c>
      <c r="I353"/>
      <c r="J353"/>
      <c r="K353"/>
      <c r="L353"/>
      <c r="M353"/>
      <c r="N353"/>
      <c r="O353"/>
      <c r="P353"/>
      <c r="Q353"/>
      <c r="R353"/>
      <c r="S353"/>
      <c r="T353"/>
      <c r="U353"/>
      <c r="V353"/>
      <c r="W353"/>
      <c r="X353"/>
      <c r="Y353"/>
      <c r="Z353"/>
      <c r="AA353"/>
      <c r="AB353"/>
      <c r="AC353"/>
      <c r="AD353"/>
      <c r="AE353"/>
      <c r="AF353"/>
      <c r="AG353"/>
    </row>
    <row r="354" spans="1:33" s="93" customFormat="1" ht="34.5" customHeight="1">
      <c r="A354" s="86" t="s">
        <v>266</v>
      </c>
      <c r="B354" s="87" t="s">
        <v>433</v>
      </c>
      <c r="C354" s="88" t="s">
        <v>268</v>
      </c>
      <c r="D354" s="89" t="s">
        <v>255</v>
      </c>
      <c r="E354" s="90" t="s">
        <v>124</v>
      </c>
      <c r="F354" s="109">
        <v>1</v>
      </c>
      <c r="G354" s="148"/>
      <c r="H354" s="92">
        <f t="shared" si="6"/>
        <v>0</v>
      </c>
      <c r="I354"/>
      <c r="J354"/>
      <c r="K354"/>
      <c r="L354"/>
      <c r="M354"/>
      <c r="N354"/>
      <c r="O354"/>
      <c r="P354"/>
      <c r="Q354"/>
      <c r="R354"/>
      <c r="S354"/>
      <c r="T354"/>
      <c r="U354"/>
      <c r="V354"/>
      <c r="W354"/>
      <c r="X354"/>
      <c r="Y354"/>
      <c r="Z354"/>
      <c r="AA354"/>
      <c r="AB354"/>
      <c r="AC354"/>
      <c r="AD354"/>
      <c r="AE354"/>
      <c r="AF354"/>
      <c r="AG354"/>
    </row>
    <row r="355" spans="1:33" s="100" customFormat="1" ht="34.5" customHeight="1">
      <c r="A355" s="84" t="s">
        <v>427</v>
      </c>
      <c r="B355" s="101" t="s">
        <v>345</v>
      </c>
      <c r="C355" s="102" t="s">
        <v>428</v>
      </c>
      <c r="D355" s="103" t="s">
        <v>223</v>
      </c>
      <c r="E355" s="104" t="s">
        <v>124</v>
      </c>
      <c r="F355" s="110">
        <v>2</v>
      </c>
      <c r="G355" s="148"/>
      <c r="H355" s="105">
        <f t="shared" si="6"/>
        <v>0</v>
      </c>
      <c r="I355"/>
      <c r="J355"/>
      <c r="K355"/>
      <c r="L355"/>
      <c r="M355"/>
      <c r="N355"/>
      <c r="O355"/>
      <c r="P355"/>
      <c r="Q355"/>
      <c r="R355"/>
      <c r="S355"/>
      <c r="T355"/>
      <c r="U355"/>
      <c r="V355"/>
      <c r="W355"/>
      <c r="X355"/>
      <c r="Y355"/>
      <c r="Z355"/>
      <c r="AA355"/>
      <c r="AB355"/>
      <c r="AC355"/>
      <c r="AD355"/>
      <c r="AE355"/>
      <c r="AF355"/>
      <c r="AG355"/>
    </row>
    <row r="356" spans="1:8" ht="34.5" customHeight="1">
      <c r="A356" s="22"/>
      <c r="B356" s="142"/>
      <c r="C356" s="149" t="s">
        <v>26</v>
      </c>
      <c r="D356" s="144"/>
      <c r="E356" s="150"/>
      <c r="F356" s="222"/>
      <c r="G356" s="146"/>
      <c r="H356" s="147"/>
    </row>
    <row r="357" spans="1:33" s="93" customFormat="1" ht="34.5" customHeight="1">
      <c r="A357" s="95" t="s">
        <v>275</v>
      </c>
      <c r="B357" s="87" t="s">
        <v>554</v>
      </c>
      <c r="C357" s="88" t="s">
        <v>277</v>
      </c>
      <c r="D357" s="89" t="s">
        <v>278</v>
      </c>
      <c r="E357" s="90"/>
      <c r="F357" s="91"/>
      <c r="G357" s="97"/>
      <c r="H357" s="97"/>
      <c r="I357"/>
      <c r="J357"/>
      <c r="K357"/>
      <c r="L357"/>
      <c r="M357"/>
      <c r="N357"/>
      <c r="O357"/>
      <c r="P357"/>
      <c r="Q357"/>
      <c r="R357"/>
      <c r="S357"/>
      <c r="T357"/>
      <c r="U357"/>
      <c r="V357"/>
      <c r="W357"/>
      <c r="X357"/>
      <c r="Y357"/>
      <c r="Z357"/>
      <c r="AA357"/>
      <c r="AB357"/>
      <c r="AC357"/>
      <c r="AD357"/>
      <c r="AE357"/>
      <c r="AF357"/>
      <c r="AG357"/>
    </row>
    <row r="358" spans="1:33" s="96" customFormat="1" ht="34.5" customHeight="1">
      <c r="A358" s="95" t="s">
        <v>279</v>
      </c>
      <c r="B358" s="99" t="s">
        <v>113</v>
      </c>
      <c r="C358" s="88" t="s">
        <v>280</v>
      </c>
      <c r="D358" s="89"/>
      <c r="E358" s="90" t="s">
        <v>105</v>
      </c>
      <c r="F358" s="91">
        <v>50</v>
      </c>
      <c r="G358" s="148"/>
      <c r="H358" s="92">
        <f>F358*ROUND(G358,2)</f>
        <v>0</v>
      </c>
      <c r="I358"/>
      <c r="J358"/>
      <c r="K358"/>
      <c r="L358"/>
      <c r="M358"/>
      <c r="N358"/>
      <c r="O358"/>
      <c r="P358"/>
      <c r="Q358"/>
      <c r="R358"/>
      <c r="S358"/>
      <c r="T358"/>
      <c r="U358"/>
      <c r="V358"/>
      <c r="W358"/>
      <c r="X358"/>
      <c r="Y358"/>
      <c r="Z358"/>
      <c r="AA358"/>
      <c r="AB358"/>
      <c r="AC358"/>
      <c r="AD358"/>
      <c r="AE358"/>
      <c r="AF358"/>
      <c r="AG358"/>
    </row>
    <row r="359" spans="1:33" s="96" customFormat="1" ht="34.5" customHeight="1">
      <c r="A359" s="95" t="s">
        <v>281</v>
      </c>
      <c r="B359" s="99" t="s">
        <v>177</v>
      </c>
      <c r="C359" s="88" t="s">
        <v>282</v>
      </c>
      <c r="D359" s="89"/>
      <c r="E359" s="90" t="s">
        <v>105</v>
      </c>
      <c r="F359" s="91">
        <v>500</v>
      </c>
      <c r="G359" s="148"/>
      <c r="H359" s="92">
        <f>F359*ROUND(G359,2)</f>
        <v>0</v>
      </c>
      <c r="I359"/>
      <c r="J359"/>
      <c r="K359"/>
      <c r="L359"/>
      <c r="M359"/>
      <c r="N359"/>
      <c r="O359"/>
      <c r="P359"/>
      <c r="Q359"/>
      <c r="R359"/>
      <c r="S359"/>
      <c r="T359"/>
      <c r="U359"/>
      <c r="V359"/>
      <c r="W359"/>
      <c r="X359"/>
      <c r="Y359"/>
      <c r="Z359"/>
      <c r="AA359"/>
      <c r="AB359"/>
      <c r="AC359"/>
      <c r="AD359"/>
      <c r="AE359"/>
      <c r="AF359"/>
      <c r="AG359"/>
    </row>
    <row r="360" spans="1:33" s="47" customFormat="1" ht="34.5" customHeight="1" thickBot="1">
      <c r="A360" s="48"/>
      <c r="B360" s="158" t="str">
        <f>B288</f>
        <v>E</v>
      </c>
      <c r="C360" s="272" t="str">
        <f>C288</f>
        <v>London St. Major Rehabilitation; Concordia Av. - Herschey St.</v>
      </c>
      <c r="D360" s="273"/>
      <c r="E360" s="273"/>
      <c r="F360" s="274"/>
      <c r="G360" s="160" t="s">
        <v>17</v>
      </c>
      <c r="H360" s="160">
        <f>SUM(H288:H359)</f>
        <v>0</v>
      </c>
      <c r="I360"/>
      <c r="J360"/>
      <c r="K360"/>
      <c r="L360"/>
      <c r="M360"/>
      <c r="N360"/>
      <c r="O360"/>
      <c r="P360"/>
      <c r="Q360"/>
      <c r="R360"/>
      <c r="S360"/>
      <c r="T360"/>
      <c r="U360"/>
      <c r="V360"/>
      <c r="W360"/>
      <c r="X360"/>
      <c r="Y360"/>
      <c r="Z360"/>
      <c r="AA360"/>
      <c r="AB360"/>
      <c r="AC360"/>
      <c r="AD360"/>
      <c r="AE360"/>
      <c r="AF360"/>
      <c r="AG360"/>
    </row>
    <row r="361" spans="1:33" s="47" customFormat="1" ht="34.5" customHeight="1" thickTop="1">
      <c r="A361" s="45"/>
      <c r="B361" s="139" t="s">
        <v>69</v>
      </c>
      <c r="C361" s="269" t="s">
        <v>68</v>
      </c>
      <c r="D361" s="249"/>
      <c r="E361" s="200"/>
      <c r="F361" s="229"/>
      <c r="G361" s="140"/>
      <c r="H361" s="141"/>
      <c r="I361"/>
      <c r="J361"/>
      <c r="K361"/>
      <c r="L361"/>
      <c r="M361"/>
      <c r="N361"/>
      <c r="O361"/>
      <c r="P361"/>
      <c r="Q361"/>
      <c r="R361"/>
      <c r="S361"/>
      <c r="T361"/>
      <c r="U361"/>
      <c r="V361"/>
      <c r="W361"/>
      <c r="X361"/>
      <c r="Y361"/>
      <c r="Z361"/>
      <c r="AA361"/>
      <c r="AB361"/>
      <c r="AC361"/>
      <c r="AD361"/>
      <c r="AE361"/>
      <c r="AF361"/>
      <c r="AG361"/>
    </row>
    <row r="362" spans="1:33" s="85" customFormat="1" ht="34.5" customHeight="1">
      <c r="A362" s="84" t="s">
        <v>88</v>
      </c>
      <c r="B362" s="101" t="s">
        <v>253</v>
      </c>
      <c r="C362" s="102" t="s">
        <v>90</v>
      </c>
      <c r="D362" s="103" t="s">
        <v>91</v>
      </c>
      <c r="E362" s="104" t="s">
        <v>92</v>
      </c>
      <c r="F362" s="91">
        <v>5</v>
      </c>
      <c r="G362" s="148"/>
      <c r="H362" s="92">
        <f>F362*ROUND(G362,2)</f>
        <v>0</v>
      </c>
      <c r="I362"/>
      <c r="J362"/>
      <c r="K362"/>
      <c r="L362"/>
      <c r="M362"/>
      <c r="N362"/>
      <c r="O362"/>
      <c r="P362"/>
      <c r="Q362"/>
      <c r="R362"/>
      <c r="S362"/>
      <c r="T362"/>
      <c r="U362"/>
      <c r="V362"/>
      <c r="W362"/>
      <c r="X362"/>
      <c r="Y362"/>
      <c r="Z362"/>
      <c r="AA362"/>
      <c r="AB362"/>
      <c r="AC362"/>
      <c r="AD362"/>
      <c r="AE362"/>
      <c r="AF362"/>
      <c r="AG362"/>
    </row>
    <row r="363" spans="1:33" s="85" customFormat="1" ht="34.5" customHeight="1">
      <c r="A363" s="94" t="s">
        <v>99</v>
      </c>
      <c r="B363" s="101" t="s">
        <v>306</v>
      </c>
      <c r="C363" s="102" t="s">
        <v>101</v>
      </c>
      <c r="D363" s="103" t="s">
        <v>91</v>
      </c>
      <c r="E363" s="104" t="s">
        <v>92</v>
      </c>
      <c r="F363" s="115">
        <v>5</v>
      </c>
      <c r="G363" s="148"/>
      <c r="H363" s="92">
        <f>F363*ROUND(G363,2)</f>
        <v>0</v>
      </c>
      <c r="I363"/>
      <c r="J363"/>
      <c r="K363"/>
      <c r="L363"/>
      <c r="M363"/>
      <c r="N363"/>
      <c r="O363"/>
      <c r="P363"/>
      <c r="Q363"/>
      <c r="R363"/>
      <c r="S363"/>
      <c r="T363"/>
      <c r="U363"/>
      <c r="V363"/>
      <c r="W363"/>
      <c r="X363"/>
      <c r="Y363"/>
      <c r="Z363"/>
      <c r="AA363"/>
      <c r="AB363"/>
      <c r="AC363"/>
      <c r="AD363"/>
      <c r="AE363"/>
      <c r="AF363"/>
      <c r="AG363"/>
    </row>
    <row r="364" spans="1:33" s="96" customFormat="1" ht="34.5" customHeight="1">
      <c r="A364" s="95" t="s">
        <v>102</v>
      </c>
      <c r="B364" s="87" t="s">
        <v>259</v>
      </c>
      <c r="C364" s="88" t="s">
        <v>104</v>
      </c>
      <c r="D364" s="89" t="s">
        <v>91</v>
      </c>
      <c r="E364" s="90" t="s">
        <v>105</v>
      </c>
      <c r="F364" s="91">
        <v>50</v>
      </c>
      <c r="G364" s="148"/>
      <c r="H364" s="92">
        <f>F364*ROUND(G364,2)</f>
        <v>0</v>
      </c>
      <c r="I364"/>
      <c r="J364"/>
      <c r="K364"/>
      <c r="L364"/>
      <c r="M364"/>
      <c r="N364"/>
      <c r="O364"/>
      <c r="P364"/>
      <c r="Q364"/>
      <c r="R364"/>
      <c r="S364"/>
      <c r="T364"/>
      <c r="U364"/>
      <c r="V364"/>
      <c r="W364"/>
      <c r="X364"/>
      <c r="Y364"/>
      <c r="Z364"/>
      <c r="AA364"/>
      <c r="AB364"/>
      <c r="AC364"/>
      <c r="AD364"/>
      <c r="AE364"/>
      <c r="AF364"/>
      <c r="AG364"/>
    </row>
    <row r="365" spans="1:8" ht="34.5" customHeight="1">
      <c r="A365" s="22"/>
      <c r="B365" s="142"/>
      <c r="C365" s="149" t="s">
        <v>442</v>
      </c>
      <c r="D365" s="144"/>
      <c r="E365" s="150"/>
      <c r="F365" s="222"/>
      <c r="G365" s="146"/>
      <c r="H365" s="147"/>
    </row>
    <row r="366" spans="1:33" s="100" customFormat="1" ht="34.5" customHeight="1">
      <c r="A366" s="94" t="s">
        <v>415</v>
      </c>
      <c r="B366" s="101" t="s">
        <v>555</v>
      </c>
      <c r="C366" s="102" t="s">
        <v>417</v>
      </c>
      <c r="D366" s="103" t="s">
        <v>121</v>
      </c>
      <c r="E366" s="104"/>
      <c r="F366" s="115"/>
      <c r="G366" s="97"/>
      <c r="H366" s="92"/>
      <c r="I366"/>
      <c r="J366"/>
      <c r="K366"/>
      <c r="L366"/>
      <c r="M366"/>
      <c r="N366"/>
      <c r="O366"/>
      <c r="P366"/>
      <c r="Q366"/>
      <c r="R366"/>
      <c r="S366"/>
      <c r="T366"/>
      <c r="U366"/>
      <c r="V366"/>
      <c r="W366"/>
      <c r="X366"/>
      <c r="Y366"/>
      <c r="Z366"/>
      <c r="AA366"/>
      <c r="AB366"/>
      <c r="AC366"/>
      <c r="AD366"/>
      <c r="AE366"/>
      <c r="AF366"/>
      <c r="AG366"/>
    </row>
    <row r="367" spans="1:33" s="96" customFormat="1" ht="34.5" customHeight="1">
      <c r="A367" s="95" t="s">
        <v>423</v>
      </c>
      <c r="B367" s="99" t="s">
        <v>113</v>
      </c>
      <c r="C367" s="88" t="s">
        <v>287</v>
      </c>
      <c r="D367" s="89" t="s">
        <v>2</v>
      </c>
      <c r="E367" s="90" t="s">
        <v>105</v>
      </c>
      <c r="F367" s="91">
        <v>25</v>
      </c>
      <c r="G367" s="148"/>
      <c r="H367" s="92">
        <f>F367*ROUND(G367,2)</f>
        <v>0</v>
      </c>
      <c r="I367"/>
      <c r="J367"/>
      <c r="K367"/>
      <c r="L367"/>
      <c r="M367"/>
      <c r="N367"/>
      <c r="O367"/>
      <c r="P367"/>
      <c r="Q367"/>
      <c r="R367"/>
      <c r="S367"/>
      <c r="T367"/>
      <c r="U367"/>
      <c r="V367"/>
      <c r="W367"/>
      <c r="X367"/>
      <c r="Y367"/>
      <c r="Z367"/>
      <c r="AA367"/>
      <c r="AB367"/>
      <c r="AC367"/>
      <c r="AD367"/>
      <c r="AE367"/>
      <c r="AF367"/>
      <c r="AG367"/>
    </row>
    <row r="368" spans="1:33" s="100" customFormat="1" ht="39.75" customHeight="1">
      <c r="A368" s="94" t="s">
        <v>418</v>
      </c>
      <c r="B368" s="164" t="s">
        <v>264</v>
      </c>
      <c r="C368" s="102" t="s">
        <v>420</v>
      </c>
      <c r="D368" s="103" t="s">
        <v>121</v>
      </c>
      <c r="E368" s="104"/>
      <c r="F368" s="115"/>
      <c r="G368" s="97"/>
      <c r="H368" s="92"/>
      <c r="I368"/>
      <c r="J368"/>
      <c r="K368"/>
      <c r="L368"/>
      <c r="M368"/>
      <c r="N368"/>
      <c r="O368"/>
      <c r="P368"/>
      <c r="Q368"/>
      <c r="R368"/>
      <c r="S368"/>
      <c r="T368"/>
      <c r="U368"/>
      <c r="V368"/>
      <c r="W368"/>
      <c r="X368"/>
      <c r="Y368"/>
      <c r="Z368"/>
      <c r="AA368"/>
      <c r="AB368"/>
      <c r="AC368"/>
      <c r="AD368"/>
      <c r="AE368"/>
      <c r="AF368"/>
      <c r="AG368"/>
    </row>
    <row r="369" spans="1:33" s="96" customFormat="1" ht="34.5" customHeight="1">
      <c r="A369" s="95" t="s">
        <v>421</v>
      </c>
      <c r="B369" s="99" t="s">
        <v>878</v>
      </c>
      <c r="C369" s="88" t="s">
        <v>340</v>
      </c>
      <c r="D369" s="89" t="s">
        <v>2</v>
      </c>
      <c r="E369" s="90" t="s">
        <v>105</v>
      </c>
      <c r="F369" s="91">
        <v>5</v>
      </c>
      <c r="G369" s="148"/>
      <c r="H369" s="92">
        <f>F369*ROUND(G369,2)</f>
        <v>0</v>
      </c>
      <c r="I369"/>
      <c r="J369"/>
      <c r="K369"/>
      <c r="L369"/>
      <c r="M369"/>
      <c r="N369"/>
      <c r="O369"/>
      <c r="P369"/>
      <c r="Q369"/>
      <c r="R369"/>
      <c r="S369"/>
      <c r="T369"/>
      <c r="U369"/>
      <c r="V369"/>
      <c r="W369"/>
      <c r="X369"/>
      <c r="Y369"/>
      <c r="Z369"/>
      <c r="AA369"/>
      <c r="AB369"/>
      <c r="AC369"/>
      <c r="AD369"/>
      <c r="AE369"/>
      <c r="AF369"/>
      <c r="AG369"/>
    </row>
    <row r="370" spans="1:33" s="96" customFormat="1" ht="34.5" customHeight="1">
      <c r="A370" s="95" t="s">
        <v>422</v>
      </c>
      <c r="B370" s="99" t="s">
        <v>177</v>
      </c>
      <c r="C370" s="88" t="s">
        <v>292</v>
      </c>
      <c r="D370" s="89" t="s">
        <v>2</v>
      </c>
      <c r="E370" s="90" t="s">
        <v>105</v>
      </c>
      <c r="F370" s="91">
        <v>25</v>
      </c>
      <c r="G370" s="148"/>
      <c r="H370" s="92">
        <f>F370*ROUND(G370,2)</f>
        <v>0</v>
      </c>
      <c r="I370"/>
      <c r="J370"/>
      <c r="K370"/>
      <c r="L370"/>
      <c r="M370"/>
      <c r="N370"/>
      <c r="O370"/>
      <c r="P370"/>
      <c r="Q370"/>
      <c r="R370"/>
      <c r="S370"/>
      <c r="T370"/>
      <c r="U370"/>
      <c r="V370"/>
      <c r="W370"/>
      <c r="X370"/>
      <c r="Y370"/>
      <c r="Z370"/>
      <c r="AA370"/>
      <c r="AB370"/>
      <c r="AC370"/>
      <c r="AD370"/>
      <c r="AE370"/>
      <c r="AF370"/>
      <c r="AG370"/>
    </row>
    <row r="371" spans="1:33" s="96" customFormat="1" ht="34.5" customHeight="1">
      <c r="A371" s="95" t="s">
        <v>378</v>
      </c>
      <c r="B371" s="87" t="s">
        <v>267</v>
      </c>
      <c r="C371" s="88" t="s">
        <v>380</v>
      </c>
      <c r="D371" s="89" t="s">
        <v>121</v>
      </c>
      <c r="E371" s="90"/>
      <c r="F371" s="91"/>
      <c r="G371" s="97"/>
      <c r="H371" s="92"/>
      <c r="I371"/>
      <c r="J371"/>
      <c r="K371"/>
      <c r="L371"/>
      <c r="M371"/>
      <c r="N371"/>
      <c r="O371"/>
      <c r="P371"/>
      <c r="Q371"/>
      <c r="R371"/>
      <c r="S371"/>
      <c r="T371"/>
      <c r="U371"/>
      <c r="V371"/>
      <c r="W371"/>
      <c r="X371"/>
      <c r="Y371"/>
      <c r="Z371"/>
      <c r="AA371"/>
      <c r="AB371"/>
      <c r="AC371"/>
      <c r="AD371"/>
      <c r="AE371"/>
      <c r="AF371"/>
      <c r="AG371"/>
    </row>
    <row r="372" spans="1:33" s="96" customFormat="1" ht="34.5" customHeight="1">
      <c r="A372" s="95" t="s">
        <v>381</v>
      </c>
      <c r="B372" s="99" t="s">
        <v>113</v>
      </c>
      <c r="C372" s="88" t="s">
        <v>382</v>
      </c>
      <c r="D372" s="89" t="s">
        <v>2</v>
      </c>
      <c r="E372" s="90" t="s">
        <v>124</v>
      </c>
      <c r="F372" s="91">
        <v>20</v>
      </c>
      <c r="G372" s="148"/>
      <c r="H372" s="92">
        <f>F372*ROUND(G372,2)</f>
        <v>0</v>
      </c>
      <c r="I372"/>
      <c r="J372"/>
      <c r="K372"/>
      <c r="L372"/>
      <c r="M372"/>
      <c r="N372"/>
      <c r="O372"/>
      <c r="P372"/>
      <c r="Q372"/>
      <c r="R372"/>
      <c r="S372"/>
      <c r="T372"/>
      <c r="U372"/>
      <c r="V372"/>
      <c r="W372"/>
      <c r="X372"/>
      <c r="Y372"/>
      <c r="Z372"/>
      <c r="AA372"/>
      <c r="AB372"/>
      <c r="AC372"/>
      <c r="AD372"/>
      <c r="AE372"/>
      <c r="AF372"/>
      <c r="AG372"/>
    </row>
    <row r="373" spans="1:33" s="96" customFormat="1" ht="34.5" customHeight="1">
      <c r="A373" s="95" t="s">
        <v>118</v>
      </c>
      <c r="B373" s="87" t="s">
        <v>270</v>
      </c>
      <c r="C373" s="88" t="s">
        <v>120</v>
      </c>
      <c r="D373" s="89" t="s">
        <v>121</v>
      </c>
      <c r="E373" s="90"/>
      <c r="F373" s="91"/>
      <c r="G373" s="97"/>
      <c r="H373" s="92"/>
      <c r="I373"/>
      <c r="J373"/>
      <c r="K373"/>
      <c r="L373"/>
      <c r="M373"/>
      <c r="N373"/>
      <c r="O373"/>
      <c r="P373"/>
      <c r="Q373"/>
      <c r="R373"/>
      <c r="S373"/>
      <c r="T373"/>
      <c r="U373"/>
      <c r="V373"/>
      <c r="W373"/>
      <c r="X373"/>
      <c r="Y373"/>
      <c r="Z373"/>
      <c r="AA373"/>
      <c r="AB373"/>
      <c r="AC373"/>
      <c r="AD373"/>
      <c r="AE373"/>
      <c r="AF373"/>
      <c r="AG373"/>
    </row>
    <row r="374" spans="1:33" s="96" customFormat="1" ht="34.5" customHeight="1">
      <c r="A374" s="95" t="s">
        <v>122</v>
      </c>
      <c r="B374" s="99" t="s">
        <v>113</v>
      </c>
      <c r="C374" s="88" t="s">
        <v>123</v>
      </c>
      <c r="D374" s="89" t="s">
        <v>2</v>
      </c>
      <c r="E374" s="90" t="s">
        <v>124</v>
      </c>
      <c r="F374" s="91">
        <v>20</v>
      </c>
      <c r="G374" s="148"/>
      <c r="H374" s="92">
        <f>F374*ROUND(G374,2)</f>
        <v>0</v>
      </c>
      <c r="I374"/>
      <c r="J374"/>
      <c r="K374"/>
      <c r="L374"/>
      <c r="M374"/>
      <c r="N374"/>
      <c r="O374"/>
      <c r="P374"/>
      <c r="Q374"/>
      <c r="R374"/>
      <c r="S374"/>
      <c r="T374"/>
      <c r="U374"/>
      <c r="V374"/>
      <c r="W374"/>
      <c r="X374"/>
      <c r="Y374"/>
      <c r="Z374"/>
      <c r="AA374"/>
      <c r="AB374"/>
      <c r="AC374"/>
      <c r="AD374"/>
      <c r="AE374"/>
      <c r="AF374"/>
      <c r="AG374"/>
    </row>
    <row r="375" spans="1:33" s="93" customFormat="1" ht="34.5" customHeight="1">
      <c r="A375" s="95" t="s">
        <v>125</v>
      </c>
      <c r="B375" s="87" t="s">
        <v>556</v>
      </c>
      <c r="C375" s="88" t="s">
        <v>127</v>
      </c>
      <c r="D375" s="89" t="s">
        <v>128</v>
      </c>
      <c r="E375" s="90"/>
      <c r="F375" s="91"/>
      <c r="G375" s="97"/>
      <c r="H375" s="92"/>
      <c r="I375"/>
      <c r="J375"/>
      <c r="K375"/>
      <c r="L375"/>
      <c r="M375"/>
      <c r="N375"/>
      <c r="O375"/>
      <c r="P375"/>
      <c r="Q375"/>
      <c r="R375"/>
      <c r="S375"/>
      <c r="T375"/>
      <c r="U375"/>
      <c r="V375"/>
      <c r="W375"/>
      <c r="X375"/>
      <c r="Y375"/>
      <c r="Z375"/>
      <c r="AA375"/>
      <c r="AB375"/>
      <c r="AC375"/>
      <c r="AD375"/>
      <c r="AE375"/>
      <c r="AF375"/>
      <c r="AG375"/>
    </row>
    <row r="376" spans="1:33" s="96" customFormat="1" ht="34.5" customHeight="1">
      <c r="A376" s="95" t="s">
        <v>129</v>
      </c>
      <c r="B376" s="99" t="s">
        <v>113</v>
      </c>
      <c r="C376" s="88" t="s">
        <v>131</v>
      </c>
      <c r="D376" s="89" t="s">
        <v>2</v>
      </c>
      <c r="E376" s="90" t="s">
        <v>105</v>
      </c>
      <c r="F376" s="91">
        <v>20</v>
      </c>
      <c r="G376" s="148"/>
      <c r="H376" s="92">
        <f>F376*ROUND(G376,2)</f>
        <v>0</v>
      </c>
      <c r="I376"/>
      <c r="J376"/>
      <c r="K376"/>
      <c r="L376"/>
      <c r="M376"/>
      <c r="N376"/>
      <c r="O376"/>
      <c r="P376"/>
      <c r="Q376"/>
      <c r="R376"/>
      <c r="S376"/>
      <c r="T376"/>
      <c r="U376"/>
      <c r="V376"/>
      <c r="W376"/>
      <c r="X376"/>
      <c r="Y376"/>
      <c r="Z376"/>
      <c r="AA376"/>
      <c r="AB376"/>
      <c r="AC376"/>
      <c r="AD376"/>
      <c r="AE376"/>
      <c r="AF376"/>
      <c r="AG376"/>
    </row>
    <row r="377" spans="1:33" s="93" customFormat="1" ht="34.5" customHeight="1">
      <c r="A377" s="95" t="s">
        <v>132</v>
      </c>
      <c r="B377" s="87" t="s">
        <v>557</v>
      </c>
      <c r="C377" s="98" t="s">
        <v>134</v>
      </c>
      <c r="D377" s="89" t="s">
        <v>128</v>
      </c>
      <c r="E377" s="90"/>
      <c r="F377" s="91"/>
      <c r="G377" s="97"/>
      <c r="H377" s="92"/>
      <c r="I377"/>
      <c r="J377"/>
      <c r="K377"/>
      <c r="L377"/>
      <c r="M377"/>
      <c r="N377"/>
      <c r="O377"/>
      <c r="P377"/>
      <c r="Q377"/>
      <c r="R377"/>
      <c r="S377"/>
      <c r="T377"/>
      <c r="U377"/>
      <c r="V377"/>
      <c r="W377"/>
      <c r="X377"/>
      <c r="Y377"/>
      <c r="Z377"/>
      <c r="AA377"/>
      <c r="AB377"/>
      <c r="AC377"/>
      <c r="AD377"/>
      <c r="AE377"/>
      <c r="AF377"/>
      <c r="AG377"/>
    </row>
    <row r="378" spans="1:33" s="96" customFormat="1" ht="34.5" customHeight="1">
      <c r="A378" s="95" t="s">
        <v>135</v>
      </c>
      <c r="B378" s="99" t="s">
        <v>113</v>
      </c>
      <c r="C378" s="88" t="s">
        <v>131</v>
      </c>
      <c r="D378" s="89" t="s">
        <v>136</v>
      </c>
      <c r="E378" s="90" t="s">
        <v>105</v>
      </c>
      <c r="F378" s="91">
        <v>25</v>
      </c>
      <c r="G378" s="148"/>
      <c r="H378" s="92">
        <f>F378*ROUND(G378,2)</f>
        <v>0</v>
      </c>
      <c r="I378"/>
      <c r="J378"/>
      <c r="K378"/>
      <c r="L378"/>
      <c r="M378"/>
      <c r="N378"/>
      <c r="O378"/>
      <c r="P378"/>
      <c r="Q378"/>
      <c r="R378"/>
      <c r="S378"/>
      <c r="T378"/>
      <c r="U378"/>
      <c r="V378"/>
      <c r="W378"/>
      <c r="X378"/>
      <c r="Y378"/>
      <c r="Z378"/>
      <c r="AA378"/>
      <c r="AB378"/>
      <c r="AC378"/>
      <c r="AD378"/>
      <c r="AE378"/>
      <c r="AF378"/>
      <c r="AG378"/>
    </row>
    <row r="379" spans="1:33" s="93" customFormat="1" ht="34.5" customHeight="1">
      <c r="A379" s="95" t="s">
        <v>137</v>
      </c>
      <c r="B379" s="87" t="s">
        <v>558</v>
      </c>
      <c r="C379" s="88" t="s">
        <v>139</v>
      </c>
      <c r="D379" s="89" t="s">
        <v>128</v>
      </c>
      <c r="E379" s="90"/>
      <c r="F379" s="91"/>
      <c r="G379" s="97"/>
      <c r="H379" s="92"/>
      <c r="I379"/>
      <c r="J379"/>
      <c r="K379"/>
      <c r="L379"/>
      <c r="M379"/>
      <c r="N379"/>
      <c r="O379"/>
      <c r="P379"/>
      <c r="Q379"/>
      <c r="R379"/>
      <c r="S379"/>
      <c r="T379"/>
      <c r="U379"/>
      <c r="V379"/>
      <c r="W379"/>
      <c r="X379"/>
      <c r="Y379"/>
      <c r="Z379"/>
      <c r="AA379"/>
      <c r="AB379"/>
      <c r="AC379"/>
      <c r="AD379"/>
      <c r="AE379"/>
      <c r="AF379"/>
      <c r="AG379"/>
    </row>
    <row r="380" spans="1:33" s="96" customFormat="1" ht="34.5" customHeight="1">
      <c r="A380" s="95" t="s">
        <v>140</v>
      </c>
      <c r="B380" s="99" t="s">
        <v>97</v>
      </c>
      <c r="C380" s="88" t="s">
        <v>131</v>
      </c>
      <c r="D380" s="89" t="s">
        <v>136</v>
      </c>
      <c r="E380" s="90"/>
      <c r="F380" s="91"/>
      <c r="G380" s="97"/>
      <c r="H380" s="92"/>
      <c r="I380"/>
      <c r="J380"/>
      <c r="K380"/>
      <c r="L380"/>
      <c r="M380"/>
      <c r="N380"/>
      <c r="O380"/>
      <c r="P380"/>
      <c r="Q380"/>
      <c r="R380"/>
      <c r="S380"/>
      <c r="T380"/>
      <c r="U380"/>
      <c r="V380"/>
      <c r="W380"/>
      <c r="X380"/>
      <c r="Y380"/>
      <c r="Z380"/>
      <c r="AA380"/>
      <c r="AB380"/>
      <c r="AC380"/>
      <c r="AD380"/>
      <c r="AE380"/>
      <c r="AF380"/>
      <c r="AG380"/>
    </row>
    <row r="381" spans="1:33" s="96" customFormat="1" ht="34.5" customHeight="1">
      <c r="A381" s="95" t="s">
        <v>141</v>
      </c>
      <c r="B381" s="219"/>
      <c r="C381" s="212" t="s">
        <v>142</v>
      </c>
      <c r="D381" s="217"/>
      <c r="E381" s="213" t="s">
        <v>105</v>
      </c>
      <c r="F381" s="226">
        <v>5</v>
      </c>
      <c r="G381" s="209"/>
      <c r="H381" s="210">
        <f>F381*ROUND(G381,2)</f>
        <v>0</v>
      </c>
      <c r="I381"/>
      <c r="J381"/>
      <c r="K381"/>
      <c r="L381"/>
      <c r="M381"/>
      <c r="N381"/>
      <c r="O381"/>
      <c r="P381"/>
      <c r="Q381"/>
      <c r="R381"/>
      <c r="S381"/>
      <c r="T381"/>
      <c r="U381"/>
      <c r="V381"/>
      <c r="W381"/>
      <c r="X381"/>
      <c r="Y381"/>
      <c r="Z381"/>
      <c r="AA381"/>
      <c r="AB381"/>
      <c r="AC381"/>
      <c r="AD381"/>
      <c r="AE381"/>
      <c r="AF381"/>
      <c r="AG381"/>
    </row>
    <row r="382" spans="1:33" s="96" customFormat="1" ht="34.5" customHeight="1">
      <c r="A382" s="95" t="s">
        <v>156</v>
      </c>
      <c r="B382" s="87" t="s">
        <v>559</v>
      </c>
      <c r="C382" s="88" t="s">
        <v>158</v>
      </c>
      <c r="D382" s="89" t="s">
        <v>159</v>
      </c>
      <c r="E382" s="90"/>
      <c r="F382" s="91"/>
      <c r="G382" s="97"/>
      <c r="H382" s="92"/>
      <c r="I382"/>
      <c r="J382"/>
      <c r="K382"/>
      <c r="L382"/>
      <c r="M382"/>
      <c r="N382"/>
      <c r="O382"/>
      <c r="P382"/>
      <c r="Q382"/>
      <c r="R382"/>
      <c r="S382"/>
      <c r="T382"/>
      <c r="U382"/>
      <c r="V382"/>
      <c r="W382"/>
      <c r="X382"/>
      <c r="Y382"/>
      <c r="Z382"/>
      <c r="AA382"/>
      <c r="AB382"/>
      <c r="AC382"/>
      <c r="AD382"/>
      <c r="AE382"/>
      <c r="AF382"/>
      <c r="AG382"/>
    </row>
    <row r="383" spans="1:33" s="96" customFormat="1" ht="34.5" customHeight="1">
      <c r="A383" s="95" t="s">
        <v>160</v>
      </c>
      <c r="B383" s="99" t="s">
        <v>113</v>
      </c>
      <c r="C383" s="88" t="s">
        <v>162</v>
      </c>
      <c r="D383" s="89" t="s">
        <v>161</v>
      </c>
      <c r="E383" s="90"/>
      <c r="F383" s="91"/>
      <c r="G383" s="97"/>
      <c r="H383" s="92"/>
      <c r="I383"/>
      <c r="J383"/>
      <c r="K383"/>
      <c r="L383"/>
      <c r="M383"/>
      <c r="N383"/>
      <c r="O383"/>
      <c r="P383"/>
      <c r="Q383"/>
      <c r="R383"/>
      <c r="S383"/>
      <c r="T383"/>
      <c r="U383"/>
      <c r="V383"/>
      <c r="W383"/>
      <c r="X383"/>
      <c r="Y383"/>
      <c r="Z383"/>
      <c r="AA383"/>
      <c r="AB383"/>
      <c r="AC383"/>
      <c r="AD383"/>
      <c r="AE383"/>
      <c r="AF383"/>
      <c r="AG383"/>
    </row>
    <row r="384" spans="1:33" s="96" customFormat="1" ht="34.5" customHeight="1">
      <c r="A384" s="95" t="s">
        <v>163</v>
      </c>
      <c r="B384" s="151"/>
      <c r="C384" s="88" t="s">
        <v>164</v>
      </c>
      <c r="D384" s="89"/>
      <c r="E384" s="90" t="s">
        <v>109</v>
      </c>
      <c r="F384" s="91">
        <v>5</v>
      </c>
      <c r="G384" s="148"/>
      <c r="H384" s="92">
        <f>F384*ROUND(G384,2)</f>
        <v>0</v>
      </c>
      <c r="I384"/>
      <c r="J384"/>
      <c r="K384"/>
      <c r="L384"/>
      <c r="M384"/>
      <c r="N384"/>
      <c r="O384"/>
      <c r="P384"/>
      <c r="Q384"/>
      <c r="R384"/>
      <c r="S384"/>
      <c r="T384"/>
      <c r="U384"/>
      <c r="V384"/>
      <c r="W384"/>
      <c r="X384"/>
      <c r="Y384"/>
      <c r="Z384"/>
      <c r="AA384"/>
      <c r="AB384"/>
      <c r="AC384"/>
      <c r="AD384"/>
      <c r="AE384"/>
      <c r="AF384"/>
      <c r="AG384"/>
    </row>
    <row r="385" spans="1:33" s="96" customFormat="1" ht="34.5" customHeight="1">
      <c r="A385" s="95" t="s">
        <v>374</v>
      </c>
      <c r="B385" s="151"/>
      <c r="C385" s="88" t="s">
        <v>560</v>
      </c>
      <c r="D385" s="89" t="s">
        <v>2</v>
      </c>
      <c r="E385" s="90" t="s">
        <v>109</v>
      </c>
      <c r="F385" s="91">
        <v>50</v>
      </c>
      <c r="G385" s="148"/>
      <c r="H385" s="92">
        <f>F385*ROUND(G385,2)</f>
        <v>0</v>
      </c>
      <c r="I385"/>
      <c r="J385"/>
      <c r="K385"/>
      <c r="L385"/>
      <c r="M385"/>
      <c r="N385"/>
      <c r="O385"/>
      <c r="P385"/>
      <c r="Q385"/>
      <c r="R385"/>
      <c r="S385"/>
      <c r="T385"/>
      <c r="U385"/>
      <c r="V385"/>
      <c r="W385"/>
      <c r="X385"/>
      <c r="Y385"/>
      <c r="Z385"/>
      <c r="AA385"/>
      <c r="AB385"/>
      <c r="AC385"/>
      <c r="AD385"/>
      <c r="AE385"/>
      <c r="AF385"/>
      <c r="AG385"/>
    </row>
    <row r="386" spans="1:33" s="100" customFormat="1" ht="34.5" customHeight="1">
      <c r="A386" s="94" t="s">
        <v>322</v>
      </c>
      <c r="B386" s="152" t="s">
        <v>177</v>
      </c>
      <c r="C386" s="102" t="s">
        <v>321</v>
      </c>
      <c r="D386" s="103" t="s">
        <v>205</v>
      </c>
      <c r="E386" s="104" t="s">
        <v>109</v>
      </c>
      <c r="F386" s="115">
        <v>10</v>
      </c>
      <c r="G386" s="148"/>
      <c r="H386" s="92">
        <f>F386*ROUND(G386,2)</f>
        <v>0</v>
      </c>
      <c r="I386"/>
      <c r="J386"/>
      <c r="K386"/>
      <c r="L386"/>
      <c r="M386"/>
      <c r="N386"/>
      <c r="O386"/>
      <c r="P386"/>
      <c r="Q386"/>
      <c r="R386"/>
      <c r="S386"/>
      <c r="T386"/>
      <c r="U386"/>
      <c r="V386"/>
      <c r="W386"/>
      <c r="X386"/>
      <c r="Y386"/>
      <c r="Z386"/>
      <c r="AA386"/>
      <c r="AB386"/>
      <c r="AC386"/>
      <c r="AD386"/>
      <c r="AE386"/>
      <c r="AF386"/>
      <c r="AG386"/>
    </row>
    <row r="387" spans="1:33" s="96" customFormat="1" ht="34.5" customHeight="1">
      <c r="A387" s="95" t="s">
        <v>169</v>
      </c>
      <c r="B387" s="87" t="s">
        <v>561</v>
      </c>
      <c r="C387" s="88" t="s">
        <v>171</v>
      </c>
      <c r="D387" s="89" t="s">
        <v>172</v>
      </c>
      <c r="E387" s="117"/>
      <c r="F387" s="230"/>
      <c r="G387" s="165"/>
      <c r="H387" s="92"/>
      <c r="I387"/>
      <c r="J387"/>
      <c r="K387"/>
      <c r="L387"/>
      <c r="M387"/>
      <c r="N387"/>
      <c r="O387"/>
      <c r="P387"/>
      <c r="Q387"/>
      <c r="R387"/>
      <c r="S387"/>
      <c r="T387"/>
      <c r="U387"/>
      <c r="V387"/>
      <c r="W387"/>
      <c r="X387"/>
      <c r="Y387"/>
      <c r="Z387"/>
      <c r="AA387"/>
      <c r="AB387"/>
      <c r="AC387"/>
      <c r="AD387"/>
      <c r="AE387"/>
      <c r="AF387"/>
      <c r="AG387"/>
    </row>
    <row r="388" spans="1:33" s="96" customFormat="1" ht="34.5" customHeight="1">
      <c r="A388" s="95" t="s">
        <v>173</v>
      </c>
      <c r="B388" s="99" t="s">
        <v>113</v>
      </c>
      <c r="C388" s="88" t="s">
        <v>174</v>
      </c>
      <c r="D388" s="89"/>
      <c r="E388" s="90"/>
      <c r="F388" s="91"/>
      <c r="G388" s="97"/>
      <c r="H388" s="92"/>
      <c r="I388"/>
      <c r="J388"/>
      <c r="K388"/>
      <c r="L388"/>
      <c r="M388"/>
      <c r="N388"/>
      <c r="O388"/>
      <c r="P388"/>
      <c r="Q388"/>
      <c r="R388"/>
      <c r="S388"/>
      <c r="T388"/>
      <c r="U388"/>
      <c r="V388"/>
      <c r="W388"/>
      <c r="X388"/>
      <c r="Y388"/>
      <c r="Z388"/>
      <c r="AA388"/>
      <c r="AB388"/>
      <c r="AC388"/>
      <c r="AD388"/>
      <c r="AE388"/>
      <c r="AF388"/>
      <c r="AG388"/>
    </row>
    <row r="389" spans="1:33" s="96" customFormat="1" ht="34.5" customHeight="1">
      <c r="A389" s="95" t="s">
        <v>175</v>
      </c>
      <c r="B389" s="151"/>
      <c r="C389" s="88" t="s">
        <v>180</v>
      </c>
      <c r="D389" s="89"/>
      <c r="E389" s="90" t="s">
        <v>98</v>
      </c>
      <c r="F389" s="91">
        <v>90</v>
      </c>
      <c r="G389" s="148"/>
      <c r="H389" s="92">
        <f>F389*ROUND(G389,2)</f>
        <v>0</v>
      </c>
      <c r="I389"/>
      <c r="J389"/>
      <c r="K389"/>
      <c r="L389"/>
      <c r="M389"/>
      <c r="N389"/>
      <c r="O389"/>
      <c r="P389"/>
      <c r="Q389"/>
      <c r="R389"/>
      <c r="S389"/>
      <c r="T389"/>
      <c r="U389"/>
      <c r="V389"/>
      <c r="W389"/>
      <c r="X389"/>
      <c r="Y389"/>
      <c r="Z389"/>
      <c r="AA389"/>
      <c r="AB389"/>
      <c r="AC389"/>
      <c r="AD389"/>
      <c r="AE389"/>
      <c r="AF389"/>
      <c r="AG389"/>
    </row>
    <row r="390" spans="1:33" s="96" customFormat="1" ht="34.5" customHeight="1">
      <c r="A390" s="95" t="s">
        <v>176</v>
      </c>
      <c r="B390" s="99" t="s">
        <v>177</v>
      </c>
      <c r="C390" s="88" t="s">
        <v>178</v>
      </c>
      <c r="D390" s="89"/>
      <c r="E390" s="90"/>
      <c r="F390" s="91"/>
      <c r="G390" s="97"/>
      <c r="H390" s="92"/>
      <c r="I390"/>
      <c r="J390"/>
      <c r="K390"/>
      <c r="L390"/>
      <c r="M390"/>
      <c r="N390"/>
      <c r="O390"/>
      <c r="P390"/>
      <c r="Q390"/>
      <c r="R390"/>
      <c r="S390"/>
      <c r="T390"/>
      <c r="U390"/>
      <c r="V390"/>
      <c r="W390"/>
      <c r="X390"/>
      <c r="Y390"/>
      <c r="Z390"/>
      <c r="AA390"/>
      <c r="AB390"/>
      <c r="AC390"/>
      <c r="AD390"/>
      <c r="AE390"/>
      <c r="AF390"/>
      <c r="AG390"/>
    </row>
    <row r="391" spans="1:33" s="96" customFormat="1" ht="34.5" customHeight="1">
      <c r="A391" s="95" t="s">
        <v>179</v>
      </c>
      <c r="B391" s="151"/>
      <c r="C391" s="88" t="s">
        <v>180</v>
      </c>
      <c r="D391" s="89"/>
      <c r="E391" s="90" t="s">
        <v>98</v>
      </c>
      <c r="F391" s="91">
        <v>10</v>
      </c>
      <c r="G391" s="148"/>
      <c r="H391" s="92">
        <f>F391*ROUND(G391,2)</f>
        <v>0</v>
      </c>
      <c r="I391"/>
      <c r="J391"/>
      <c r="K391"/>
      <c r="L391"/>
      <c r="M391"/>
      <c r="N391"/>
      <c r="O391"/>
      <c r="P391"/>
      <c r="Q391"/>
      <c r="R391"/>
      <c r="S391"/>
      <c r="T391"/>
      <c r="U391"/>
      <c r="V391"/>
      <c r="W391"/>
      <c r="X391"/>
      <c r="Y391"/>
      <c r="Z391"/>
      <c r="AA391"/>
      <c r="AB391"/>
      <c r="AC391"/>
      <c r="AD391"/>
      <c r="AE391"/>
      <c r="AF391"/>
      <c r="AG391"/>
    </row>
    <row r="392" spans="1:33" s="96" customFormat="1" ht="34.5" customHeight="1">
      <c r="A392" s="95" t="s">
        <v>308</v>
      </c>
      <c r="B392" s="151"/>
      <c r="C392" s="88" t="s">
        <v>457</v>
      </c>
      <c r="D392" s="89"/>
      <c r="E392" s="90" t="s">
        <v>98</v>
      </c>
      <c r="F392" s="91">
        <v>10</v>
      </c>
      <c r="G392" s="148"/>
      <c r="H392" s="92">
        <f>F392*ROUND(G392,2)</f>
        <v>0</v>
      </c>
      <c r="I392"/>
      <c r="J392"/>
      <c r="K392"/>
      <c r="L392"/>
      <c r="M392"/>
      <c r="N392"/>
      <c r="O392"/>
      <c r="P392"/>
      <c r="Q392"/>
      <c r="R392"/>
      <c r="S392"/>
      <c r="T392"/>
      <c r="U392"/>
      <c r="V392"/>
      <c r="W392"/>
      <c r="X392"/>
      <c r="Y392"/>
      <c r="Z392"/>
      <c r="AA392"/>
      <c r="AB392"/>
      <c r="AC392"/>
      <c r="AD392"/>
      <c r="AE392"/>
      <c r="AF392"/>
      <c r="AG392"/>
    </row>
    <row r="393" spans="1:33" s="107" customFormat="1" ht="34.5" customHeight="1">
      <c r="A393" s="95" t="s">
        <v>181</v>
      </c>
      <c r="B393" s="87" t="s">
        <v>562</v>
      </c>
      <c r="C393" s="88" t="s">
        <v>183</v>
      </c>
      <c r="D393" s="89" t="s">
        <v>184</v>
      </c>
      <c r="E393" s="90"/>
      <c r="F393" s="91"/>
      <c r="G393" s="97"/>
      <c r="H393" s="92"/>
      <c r="I393"/>
      <c r="J393"/>
      <c r="K393"/>
      <c r="L393"/>
      <c r="M393"/>
      <c r="N393"/>
      <c r="O393"/>
      <c r="P393"/>
      <c r="Q393"/>
      <c r="R393"/>
      <c r="S393"/>
      <c r="T393"/>
      <c r="U393"/>
      <c r="V393"/>
      <c r="W393"/>
      <c r="X393"/>
      <c r="Y393"/>
      <c r="Z393"/>
      <c r="AA393"/>
      <c r="AB393"/>
      <c r="AC393"/>
      <c r="AD393"/>
      <c r="AE393"/>
      <c r="AF393"/>
      <c r="AG393"/>
    </row>
    <row r="394" spans="1:33" s="108" customFormat="1" ht="34.5" customHeight="1">
      <c r="A394" s="95" t="s">
        <v>185</v>
      </c>
      <c r="B394" s="99" t="s">
        <v>113</v>
      </c>
      <c r="C394" s="88" t="s">
        <v>186</v>
      </c>
      <c r="D394" s="89" t="s">
        <v>2</v>
      </c>
      <c r="E394" s="90" t="s">
        <v>105</v>
      </c>
      <c r="F394" s="91">
        <v>100</v>
      </c>
      <c r="G394" s="148"/>
      <c r="H394" s="92">
        <f>F394*ROUND(G394,2)</f>
        <v>0</v>
      </c>
      <c r="I394"/>
      <c r="J394"/>
      <c r="K394"/>
      <c r="L394"/>
      <c r="M394"/>
      <c r="N394"/>
      <c r="O394"/>
      <c r="P394"/>
      <c r="Q394"/>
      <c r="R394"/>
      <c r="S394"/>
      <c r="T394"/>
      <c r="U394"/>
      <c r="V394"/>
      <c r="W394"/>
      <c r="X394"/>
      <c r="Y394"/>
      <c r="Z394"/>
      <c r="AA394"/>
      <c r="AB394"/>
      <c r="AC394"/>
      <c r="AD394"/>
      <c r="AE394"/>
      <c r="AF394"/>
      <c r="AG394"/>
    </row>
    <row r="395" spans="1:8" ht="34.5" customHeight="1">
      <c r="A395" s="22"/>
      <c r="B395" s="153"/>
      <c r="C395" s="149" t="s">
        <v>23</v>
      </c>
      <c r="D395" s="144"/>
      <c r="E395" s="154"/>
      <c r="F395" s="221"/>
      <c r="G395" s="146"/>
      <c r="H395" s="147"/>
    </row>
    <row r="396" spans="1:33" s="93" customFormat="1" ht="34.5" customHeight="1">
      <c r="A396" s="86" t="s">
        <v>206</v>
      </c>
      <c r="B396" s="87" t="s">
        <v>273</v>
      </c>
      <c r="C396" s="88" t="s">
        <v>208</v>
      </c>
      <c r="D396" s="89" t="s">
        <v>209</v>
      </c>
      <c r="E396" s="90" t="s">
        <v>109</v>
      </c>
      <c r="F396" s="109">
        <v>100</v>
      </c>
      <c r="G396" s="148"/>
      <c r="H396" s="92">
        <f>F396*ROUND(G396,2)</f>
        <v>0</v>
      </c>
      <c r="I396"/>
      <c r="J396"/>
      <c r="K396"/>
      <c r="L396"/>
      <c r="M396"/>
      <c r="N396"/>
      <c r="O396"/>
      <c r="P396"/>
      <c r="Q396"/>
      <c r="R396"/>
      <c r="S396"/>
      <c r="T396"/>
      <c r="U396"/>
      <c r="V396"/>
      <c r="W396"/>
      <c r="X396"/>
      <c r="Y396"/>
      <c r="Z396"/>
      <c r="AA396"/>
      <c r="AB396"/>
      <c r="AC396"/>
      <c r="AD396"/>
      <c r="AE396"/>
      <c r="AF396"/>
      <c r="AG396"/>
    </row>
    <row r="397" spans="1:8" ht="39.75" customHeight="1">
      <c r="A397" s="22"/>
      <c r="B397" s="153"/>
      <c r="C397" s="149" t="s">
        <v>24</v>
      </c>
      <c r="D397" s="144"/>
      <c r="E397" s="154"/>
      <c r="F397" s="221"/>
      <c r="G397" s="146"/>
      <c r="H397" s="147"/>
    </row>
    <row r="398" spans="1:33" s="113" customFormat="1" ht="34.5" customHeight="1">
      <c r="A398" s="86" t="s">
        <v>300</v>
      </c>
      <c r="B398" s="87" t="s">
        <v>563</v>
      </c>
      <c r="C398" s="112" t="s">
        <v>302</v>
      </c>
      <c r="D398" s="89" t="s">
        <v>223</v>
      </c>
      <c r="E398" s="90"/>
      <c r="F398" s="109"/>
      <c r="G398" s="97"/>
      <c r="H398" s="92"/>
      <c r="I398"/>
      <c r="J398"/>
      <c r="K398"/>
      <c r="L398"/>
      <c r="M398"/>
      <c r="N398"/>
      <c r="O398"/>
      <c r="P398"/>
      <c r="Q398"/>
      <c r="R398"/>
      <c r="S398"/>
      <c r="T398"/>
      <c r="U398"/>
      <c r="V398"/>
      <c r="W398"/>
      <c r="X398"/>
      <c r="Y398"/>
      <c r="Z398"/>
      <c r="AA398"/>
      <c r="AB398"/>
      <c r="AC398"/>
      <c r="AD398"/>
      <c r="AE398"/>
      <c r="AF398"/>
      <c r="AG398"/>
    </row>
    <row r="399" spans="1:33" s="96" customFormat="1" ht="39.75" customHeight="1">
      <c r="A399" s="86" t="s">
        <v>231</v>
      </c>
      <c r="B399" s="99" t="s">
        <v>113</v>
      </c>
      <c r="C399" s="88" t="s">
        <v>232</v>
      </c>
      <c r="D399" s="89"/>
      <c r="E399" s="90" t="s">
        <v>124</v>
      </c>
      <c r="F399" s="109">
        <v>3</v>
      </c>
      <c r="G399" s="148"/>
      <c r="H399" s="92">
        <f>F399*ROUND(G399,2)</f>
        <v>0</v>
      </c>
      <c r="I399"/>
      <c r="J399"/>
      <c r="K399"/>
      <c r="L399"/>
      <c r="M399"/>
      <c r="N399"/>
      <c r="O399"/>
      <c r="P399"/>
      <c r="Q399"/>
      <c r="R399"/>
      <c r="S399"/>
      <c r="T399"/>
      <c r="U399"/>
      <c r="V399"/>
      <c r="W399"/>
      <c r="X399"/>
      <c r="Y399"/>
      <c r="Z399"/>
      <c r="AA399"/>
      <c r="AB399"/>
      <c r="AC399"/>
      <c r="AD399"/>
      <c r="AE399"/>
      <c r="AF399"/>
      <c r="AG399"/>
    </row>
    <row r="400" spans="1:33" s="96" customFormat="1" ht="39.75" customHeight="1">
      <c r="A400" s="86" t="s">
        <v>233</v>
      </c>
      <c r="B400" s="99" t="s">
        <v>177</v>
      </c>
      <c r="C400" s="102" t="s">
        <v>234</v>
      </c>
      <c r="D400" s="89"/>
      <c r="E400" s="90" t="s">
        <v>124</v>
      </c>
      <c r="F400" s="109">
        <v>1</v>
      </c>
      <c r="G400" s="148"/>
      <c r="H400" s="92">
        <f>F400*ROUND(G400,2)</f>
        <v>0</v>
      </c>
      <c r="I400"/>
      <c r="J400"/>
      <c r="K400"/>
      <c r="L400"/>
      <c r="M400"/>
      <c r="N400"/>
      <c r="O400"/>
      <c r="P400"/>
      <c r="Q400"/>
      <c r="R400"/>
      <c r="S400"/>
      <c r="T400"/>
      <c r="U400"/>
      <c r="V400"/>
      <c r="W400"/>
      <c r="X400"/>
      <c r="Y400"/>
      <c r="Z400"/>
      <c r="AA400"/>
      <c r="AB400"/>
      <c r="AC400"/>
      <c r="AD400"/>
      <c r="AE400"/>
      <c r="AF400"/>
      <c r="AG400"/>
    </row>
    <row r="401" spans="1:33" s="96" customFormat="1" ht="39.75" customHeight="1">
      <c r="A401" s="86" t="s">
        <v>424</v>
      </c>
      <c r="B401" s="218" t="s">
        <v>353</v>
      </c>
      <c r="C401" s="212" t="s">
        <v>425</v>
      </c>
      <c r="D401" s="217"/>
      <c r="E401" s="213" t="s">
        <v>124</v>
      </c>
      <c r="F401" s="224">
        <v>2</v>
      </c>
      <c r="G401" s="209"/>
      <c r="H401" s="210">
        <f>F401*ROUND(G401,2)</f>
        <v>0</v>
      </c>
      <c r="I401"/>
      <c r="J401"/>
      <c r="K401"/>
      <c r="L401"/>
      <c r="M401"/>
      <c r="N401"/>
      <c r="O401"/>
      <c r="P401"/>
      <c r="Q401"/>
      <c r="R401"/>
      <c r="S401"/>
      <c r="T401"/>
      <c r="U401"/>
      <c r="V401"/>
      <c r="W401"/>
      <c r="X401"/>
      <c r="Y401"/>
      <c r="Z401"/>
      <c r="AA401"/>
      <c r="AB401"/>
      <c r="AC401"/>
      <c r="AD401"/>
      <c r="AE401"/>
      <c r="AF401"/>
      <c r="AG401"/>
    </row>
    <row r="402" spans="1:8" ht="34.5" customHeight="1">
      <c r="A402" s="22"/>
      <c r="B402" s="155"/>
      <c r="C402" s="149" t="s">
        <v>25</v>
      </c>
      <c r="D402" s="144"/>
      <c r="E402" s="154"/>
      <c r="F402" s="221"/>
      <c r="G402" s="146"/>
      <c r="H402" s="147"/>
    </row>
    <row r="403" spans="1:33" s="96" customFormat="1" ht="39.75" customHeight="1">
      <c r="A403" s="86" t="s">
        <v>252</v>
      </c>
      <c r="B403" s="87" t="s">
        <v>564</v>
      </c>
      <c r="C403" s="88" t="s">
        <v>254</v>
      </c>
      <c r="D403" s="89" t="s">
        <v>255</v>
      </c>
      <c r="E403" s="90" t="s">
        <v>124</v>
      </c>
      <c r="F403" s="109">
        <v>3</v>
      </c>
      <c r="G403" s="148"/>
      <c r="H403" s="92">
        <f>F403*ROUND(G403,2)</f>
        <v>0</v>
      </c>
      <c r="I403"/>
      <c r="J403"/>
      <c r="K403"/>
      <c r="L403"/>
      <c r="M403"/>
      <c r="N403"/>
      <c r="O403"/>
      <c r="P403"/>
      <c r="Q403"/>
      <c r="R403"/>
      <c r="S403"/>
      <c r="T403"/>
      <c r="U403"/>
      <c r="V403"/>
      <c r="W403"/>
      <c r="X403"/>
      <c r="Y403"/>
      <c r="Z403"/>
      <c r="AA403"/>
      <c r="AB403"/>
      <c r="AC403"/>
      <c r="AD403"/>
      <c r="AE403"/>
      <c r="AF403"/>
      <c r="AG403"/>
    </row>
    <row r="404" spans="1:33" s="100" customFormat="1" ht="34.5" customHeight="1">
      <c r="A404" s="84" t="s">
        <v>305</v>
      </c>
      <c r="B404" s="101" t="s">
        <v>565</v>
      </c>
      <c r="C404" s="102" t="s">
        <v>307</v>
      </c>
      <c r="D404" s="103" t="s">
        <v>223</v>
      </c>
      <c r="E404" s="104"/>
      <c r="F404" s="110"/>
      <c r="G404" s="97"/>
      <c r="H404" s="105">
        <f>F404*ROUND(G404,2)</f>
        <v>0</v>
      </c>
      <c r="I404"/>
      <c r="J404"/>
      <c r="K404"/>
      <c r="L404"/>
      <c r="M404"/>
      <c r="N404"/>
      <c r="O404"/>
      <c r="P404"/>
      <c r="Q404"/>
      <c r="R404"/>
      <c r="S404"/>
      <c r="T404"/>
      <c r="U404"/>
      <c r="V404"/>
      <c r="W404"/>
      <c r="X404"/>
      <c r="Y404"/>
      <c r="Z404"/>
      <c r="AA404"/>
      <c r="AB404"/>
      <c r="AC404"/>
      <c r="AD404"/>
      <c r="AE404"/>
      <c r="AF404"/>
      <c r="AG404"/>
    </row>
    <row r="405" spans="1:33" s="111" customFormat="1" ht="34.5" customHeight="1">
      <c r="A405" s="84" t="s">
        <v>256</v>
      </c>
      <c r="B405" s="156" t="s">
        <v>113</v>
      </c>
      <c r="C405" s="102" t="s">
        <v>430</v>
      </c>
      <c r="D405" s="103"/>
      <c r="E405" s="104" t="s">
        <v>257</v>
      </c>
      <c r="F405" s="227">
        <v>0.6</v>
      </c>
      <c r="G405" s="157"/>
      <c r="H405" s="105">
        <f>F405*ROUND(G405,2)</f>
        <v>0</v>
      </c>
      <c r="I405"/>
      <c r="J405"/>
      <c r="K405"/>
      <c r="L405"/>
      <c r="M405"/>
      <c r="N405"/>
      <c r="O405"/>
      <c r="P405"/>
      <c r="Q405"/>
      <c r="R405"/>
      <c r="S405"/>
      <c r="T405"/>
      <c r="U405"/>
      <c r="V405"/>
      <c r="W405"/>
      <c r="X405"/>
      <c r="Y405"/>
      <c r="Z405"/>
      <c r="AA405"/>
      <c r="AB405"/>
      <c r="AC405"/>
      <c r="AD405"/>
      <c r="AE405"/>
      <c r="AF405"/>
      <c r="AG405"/>
    </row>
    <row r="406" spans="1:33" s="93" customFormat="1" ht="34.5" customHeight="1">
      <c r="A406" s="86" t="s">
        <v>258</v>
      </c>
      <c r="B406" s="87" t="s">
        <v>566</v>
      </c>
      <c r="C406" s="88" t="s">
        <v>260</v>
      </c>
      <c r="D406" s="89" t="s">
        <v>255</v>
      </c>
      <c r="E406" s="90"/>
      <c r="F406" s="109"/>
      <c r="G406" s="97"/>
      <c r="H406" s="92"/>
      <c r="I406"/>
      <c r="J406"/>
      <c r="K406"/>
      <c r="L406"/>
      <c r="M406"/>
      <c r="N406"/>
      <c r="O406"/>
      <c r="P406"/>
      <c r="Q406"/>
      <c r="R406"/>
      <c r="S406"/>
      <c r="T406"/>
      <c r="U406"/>
      <c r="V406"/>
      <c r="W406"/>
      <c r="X406"/>
      <c r="Y406"/>
      <c r="Z406"/>
      <c r="AA406"/>
      <c r="AB406"/>
      <c r="AC406"/>
      <c r="AD406"/>
      <c r="AE406"/>
      <c r="AF406"/>
      <c r="AG406"/>
    </row>
    <row r="407" spans="1:33" s="96" customFormat="1" ht="34.5" customHeight="1">
      <c r="A407" s="86" t="s">
        <v>261</v>
      </c>
      <c r="B407" s="99" t="s">
        <v>113</v>
      </c>
      <c r="C407" s="88" t="s">
        <v>262</v>
      </c>
      <c r="D407" s="89"/>
      <c r="E407" s="90" t="s">
        <v>124</v>
      </c>
      <c r="F407" s="109">
        <v>2</v>
      </c>
      <c r="G407" s="148"/>
      <c r="H407" s="92">
        <f>F407*ROUND(G407,2)</f>
        <v>0</v>
      </c>
      <c r="I407"/>
      <c r="J407"/>
      <c r="K407"/>
      <c r="L407"/>
      <c r="M407"/>
      <c r="N407"/>
      <c r="O407"/>
      <c r="P407"/>
      <c r="Q407"/>
      <c r="R407"/>
      <c r="S407"/>
      <c r="T407"/>
      <c r="U407"/>
      <c r="V407"/>
      <c r="W407"/>
      <c r="X407"/>
      <c r="Y407"/>
      <c r="Z407"/>
      <c r="AA407"/>
      <c r="AB407"/>
      <c r="AC407"/>
      <c r="AD407"/>
      <c r="AE407"/>
      <c r="AF407"/>
      <c r="AG407"/>
    </row>
    <row r="408" spans="1:33" s="96" customFormat="1" ht="34.5" customHeight="1">
      <c r="A408" s="86" t="s">
        <v>352</v>
      </c>
      <c r="B408" s="99" t="s">
        <v>177</v>
      </c>
      <c r="C408" s="88" t="s">
        <v>354</v>
      </c>
      <c r="D408" s="89"/>
      <c r="E408" s="90" t="s">
        <v>124</v>
      </c>
      <c r="F408" s="109">
        <v>2</v>
      </c>
      <c r="G408" s="148"/>
      <c r="H408" s="92">
        <f>F408*ROUND(G408,2)</f>
        <v>0</v>
      </c>
      <c r="I408"/>
      <c r="J408"/>
      <c r="K408"/>
      <c r="L408"/>
      <c r="M408"/>
      <c r="N408"/>
      <c r="O408"/>
      <c r="P408"/>
      <c r="Q408"/>
      <c r="R408"/>
      <c r="S408"/>
      <c r="T408"/>
      <c r="U408"/>
      <c r="V408"/>
      <c r="W408"/>
      <c r="X408"/>
      <c r="Y408"/>
      <c r="Z408"/>
      <c r="AA408"/>
      <c r="AB408"/>
      <c r="AC408"/>
      <c r="AD408"/>
      <c r="AE408"/>
      <c r="AF408"/>
      <c r="AG408"/>
    </row>
    <row r="409" spans="1:33" s="93" customFormat="1" ht="34.5" customHeight="1">
      <c r="A409" s="86" t="s">
        <v>263</v>
      </c>
      <c r="B409" s="87" t="s">
        <v>567</v>
      </c>
      <c r="C409" s="88" t="s">
        <v>265</v>
      </c>
      <c r="D409" s="89" t="s">
        <v>255</v>
      </c>
      <c r="E409" s="90" t="s">
        <v>124</v>
      </c>
      <c r="F409" s="109">
        <v>1</v>
      </c>
      <c r="G409" s="148"/>
      <c r="H409" s="92">
        <f>F409*ROUND(G409,2)</f>
        <v>0</v>
      </c>
      <c r="I409"/>
      <c r="J409"/>
      <c r="K409"/>
      <c r="L409"/>
      <c r="M409"/>
      <c r="N409"/>
      <c r="O409"/>
      <c r="P409"/>
      <c r="Q409"/>
      <c r="R409"/>
      <c r="S409"/>
      <c r="T409"/>
      <c r="U409"/>
      <c r="V409"/>
      <c r="W409"/>
      <c r="X409"/>
      <c r="Y409"/>
      <c r="Z409"/>
      <c r="AA409"/>
      <c r="AB409"/>
      <c r="AC409"/>
      <c r="AD409"/>
      <c r="AE409"/>
      <c r="AF409"/>
      <c r="AG409"/>
    </row>
    <row r="410" spans="1:33" s="93" customFormat="1" ht="34.5" customHeight="1">
      <c r="A410" s="86" t="s">
        <v>266</v>
      </c>
      <c r="B410" s="87" t="s">
        <v>568</v>
      </c>
      <c r="C410" s="88" t="s">
        <v>268</v>
      </c>
      <c r="D410" s="89" t="s">
        <v>255</v>
      </c>
      <c r="E410" s="90" t="s">
        <v>124</v>
      </c>
      <c r="F410" s="109">
        <v>1</v>
      </c>
      <c r="G410" s="148"/>
      <c r="H410" s="92">
        <f>F410*ROUND(G410,2)</f>
        <v>0</v>
      </c>
      <c r="I410"/>
      <c r="J410"/>
      <c r="K410"/>
      <c r="L410"/>
      <c r="M410"/>
      <c r="N410"/>
      <c r="O410"/>
      <c r="P410"/>
      <c r="Q410"/>
      <c r="R410"/>
      <c r="S410"/>
      <c r="T410"/>
      <c r="U410"/>
      <c r="V410"/>
      <c r="W410"/>
      <c r="X410"/>
      <c r="Y410"/>
      <c r="Z410"/>
      <c r="AA410"/>
      <c r="AB410"/>
      <c r="AC410"/>
      <c r="AD410"/>
      <c r="AE410"/>
      <c r="AF410"/>
      <c r="AG410"/>
    </row>
    <row r="411" spans="1:8" ht="34.5" customHeight="1">
      <c r="A411" s="22"/>
      <c r="B411" s="142"/>
      <c r="C411" s="149" t="s">
        <v>26</v>
      </c>
      <c r="D411" s="144"/>
      <c r="E411" s="150"/>
      <c r="F411" s="222"/>
      <c r="G411" s="146"/>
      <c r="H411" s="147"/>
    </row>
    <row r="412" spans="1:33" s="93" customFormat="1" ht="34.5" customHeight="1">
      <c r="A412" s="95" t="s">
        <v>275</v>
      </c>
      <c r="B412" s="87" t="s">
        <v>569</v>
      </c>
      <c r="C412" s="88" t="s">
        <v>277</v>
      </c>
      <c r="D412" s="89" t="s">
        <v>278</v>
      </c>
      <c r="E412" s="90"/>
      <c r="F412" s="91"/>
      <c r="G412" s="97"/>
      <c r="H412" s="97"/>
      <c r="I412"/>
      <c r="J412"/>
      <c r="K412"/>
      <c r="L412"/>
      <c r="M412"/>
      <c r="N412"/>
      <c r="O412"/>
      <c r="P412"/>
      <c r="Q412"/>
      <c r="R412"/>
      <c r="S412"/>
      <c r="T412"/>
      <c r="U412"/>
      <c r="V412"/>
      <c r="W412"/>
      <c r="X412"/>
      <c r="Y412"/>
      <c r="Z412"/>
      <c r="AA412"/>
      <c r="AB412"/>
      <c r="AC412"/>
      <c r="AD412"/>
      <c r="AE412"/>
      <c r="AF412"/>
      <c r="AG412"/>
    </row>
    <row r="413" spans="1:33" s="96" customFormat="1" ht="34.5" customHeight="1">
      <c r="A413" s="95" t="s">
        <v>281</v>
      </c>
      <c r="B413" s="99" t="s">
        <v>113</v>
      </c>
      <c r="C413" s="88" t="s">
        <v>282</v>
      </c>
      <c r="D413" s="89"/>
      <c r="E413" s="90" t="s">
        <v>105</v>
      </c>
      <c r="F413" s="91">
        <v>100</v>
      </c>
      <c r="G413" s="148"/>
      <c r="H413" s="92">
        <f>F413*ROUND(G413,2)</f>
        <v>0</v>
      </c>
      <c r="I413"/>
      <c r="J413"/>
      <c r="K413"/>
      <c r="L413"/>
      <c r="M413"/>
      <c r="N413"/>
      <c r="O413"/>
      <c r="P413"/>
      <c r="Q413"/>
      <c r="R413"/>
      <c r="S413"/>
      <c r="T413"/>
      <c r="U413"/>
      <c r="V413"/>
      <c r="W413"/>
      <c r="X413"/>
      <c r="Y413"/>
      <c r="Z413"/>
      <c r="AA413"/>
      <c r="AB413"/>
      <c r="AC413"/>
      <c r="AD413"/>
      <c r="AE413"/>
      <c r="AF413"/>
      <c r="AG413"/>
    </row>
    <row r="414" spans="1:33" s="47" customFormat="1" ht="34.5" customHeight="1" thickBot="1">
      <c r="A414" s="48"/>
      <c r="B414" s="158" t="str">
        <f>B361</f>
        <v>F</v>
      </c>
      <c r="C414" s="272" t="str">
        <f>C361</f>
        <v>Kinbrace Bay Minor Rehabilitation; McLeod Av. - End</v>
      </c>
      <c r="D414" s="273"/>
      <c r="E414" s="273"/>
      <c r="F414" s="274"/>
      <c r="G414" s="160" t="s">
        <v>17</v>
      </c>
      <c r="H414" s="160">
        <f>SUM(H361:H413)</f>
        <v>0</v>
      </c>
      <c r="I414"/>
      <c r="J414"/>
      <c r="K414"/>
      <c r="L414"/>
      <c r="M414"/>
      <c r="N414"/>
      <c r="O414"/>
      <c r="P414"/>
      <c r="Q414"/>
      <c r="R414"/>
      <c r="S414"/>
      <c r="T414"/>
      <c r="U414"/>
      <c r="V414"/>
      <c r="W414"/>
      <c r="X414"/>
      <c r="Y414"/>
      <c r="Z414"/>
      <c r="AA414"/>
      <c r="AB414"/>
      <c r="AC414"/>
      <c r="AD414"/>
      <c r="AE414"/>
      <c r="AF414"/>
      <c r="AG414"/>
    </row>
    <row r="415" spans="1:33" s="47" customFormat="1" ht="34.5" customHeight="1" thickTop="1">
      <c r="A415" s="45"/>
      <c r="B415" s="139" t="s">
        <v>70</v>
      </c>
      <c r="C415" s="269" t="s">
        <v>71</v>
      </c>
      <c r="D415" s="249"/>
      <c r="E415" s="200"/>
      <c r="F415" s="229"/>
      <c r="G415" s="140"/>
      <c r="H415" s="141"/>
      <c r="I415"/>
      <c r="J415"/>
      <c r="K415"/>
      <c r="L415"/>
      <c r="M415"/>
      <c r="N415"/>
      <c r="O415"/>
      <c r="P415"/>
      <c r="Q415"/>
      <c r="R415"/>
      <c r="S415"/>
      <c r="T415"/>
      <c r="U415"/>
      <c r="V415"/>
      <c r="W415"/>
      <c r="X415"/>
      <c r="Y415"/>
      <c r="Z415"/>
      <c r="AA415"/>
      <c r="AB415"/>
      <c r="AC415"/>
      <c r="AD415"/>
      <c r="AE415"/>
      <c r="AF415"/>
      <c r="AG415"/>
    </row>
    <row r="416" spans="1:33" s="85" customFormat="1" ht="34.5" customHeight="1">
      <c r="A416" s="84" t="s">
        <v>88</v>
      </c>
      <c r="B416" s="101" t="s">
        <v>276</v>
      </c>
      <c r="C416" s="102" t="s">
        <v>90</v>
      </c>
      <c r="D416" s="103" t="s">
        <v>91</v>
      </c>
      <c r="E416" s="104" t="s">
        <v>92</v>
      </c>
      <c r="F416" s="91">
        <v>5</v>
      </c>
      <c r="G416" s="148"/>
      <c r="H416" s="92">
        <f>F416*ROUND(G416,2)</f>
        <v>0</v>
      </c>
      <c r="I416"/>
      <c r="J416"/>
      <c r="K416"/>
      <c r="L416"/>
      <c r="M416"/>
      <c r="N416"/>
      <c r="O416"/>
      <c r="P416"/>
      <c r="Q416"/>
      <c r="R416"/>
      <c r="S416"/>
      <c r="T416"/>
      <c r="U416"/>
      <c r="V416"/>
      <c r="W416"/>
      <c r="X416"/>
      <c r="Y416"/>
      <c r="Z416"/>
      <c r="AA416"/>
      <c r="AB416"/>
      <c r="AC416"/>
      <c r="AD416"/>
      <c r="AE416"/>
      <c r="AF416"/>
      <c r="AG416"/>
    </row>
    <row r="417" spans="1:33" s="85" customFormat="1" ht="34.5" customHeight="1">
      <c r="A417" s="94" t="s">
        <v>99</v>
      </c>
      <c r="B417" s="101" t="s">
        <v>570</v>
      </c>
      <c r="C417" s="102" t="s">
        <v>101</v>
      </c>
      <c r="D417" s="103" t="s">
        <v>91</v>
      </c>
      <c r="E417" s="104" t="s">
        <v>92</v>
      </c>
      <c r="F417" s="115">
        <v>5</v>
      </c>
      <c r="G417" s="148"/>
      <c r="H417" s="92">
        <f>F417*ROUND(G417,2)</f>
        <v>0</v>
      </c>
      <c r="I417"/>
      <c r="J417"/>
      <c r="K417"/>
      <c r="L417"/>
      <c r="M417"/>
      <c r="N417"/>
      <c r="O417"/>
      <c r="P417"/>
      <c r="Q417"/>
      <c r="R417"/>
      <c r="S417"/>
      <c r="T417"/>
      <c r="U417"/>
      <c r="V417"/>
      <c r="W417"/>
      <c r="X417"/>
      <c r="Y417"/>
      <c r="Z417"/>
      <c r="AA417"/>
      <c r="AB417"/>
      <c r="AC417"/>
      <c r="AD417"/>
      <c r="AE417"/>
      <c r="AF417"/>
      <c r="AG417"/>
    </row>
    <row r="418" spans="1:33" s="96" customFormat="1" ht="34.5" customHeight="1">
      <c r="A418" s="95" t="s">
        <v>102</v>
      </c>
      <c r="B418" s="87" t="s">
        <v>571</v>
      </c>
      <c r="C418" s="88" t="s">
        <v>104</v>
      </c>
      <c r="D418" s="89" t="s">
        <v>91</v>
      </c>
      <c r="E418" s="90" t="s">
        <v>105</v>
      </c>
      <c r="F418" s="91">
        <v>50</v>
      </c>
      <c r="G418" s="148"/>
      <c r="H418" s="92">
        <f>F418*ROUND(G418,2)</f>
        <v>0</v>
      </c>
      <c r="I418"/>
      <c r="J418"/>
      <c r="K418"/>
      <c r="L418"/>
      <c r="M418"/>
      <c r="N418"/>
      <c r="O418"/>
      <c r="P418"/>
      <c r="Q418"/>
      <c r="R418"/>
      <c r="S418"/>
      <c r="T418"/>
      <c r="U418"/>
      <c r="V418"/>
      <c r="W418"/>
      <c r="X418"/>
      <c r="Y418"/>
      <c r="Z418"/>
      <c r="AA418"/>
      <c r="AB418"/>
      <c r="AC418"/>
      <c r="AD418"/>
      <c r="AE418"/>
      <c r="AF418"/>
      <c r="AG418"/>
    </row>
    <row r="419" spans="1:8" ht="34.5" customHeight="1">
      <c r="A419" s="22"/>
      <c r="B419" s="142"/>
      <c r="C419" s="149" t="s">
        <v>442</v>
      </c>
      <c r="D419" s="144"/>
      <c r="E419" s="150"/>
      <c r="F419" s="222"/>
      <c r="G419" s="146"/>
      <c r="H419" s="147"/>
    </row>
    <row r="420" spans="1:33" s="100" customFormat="1" ht="34.5" customHeight="1">
      <c r="A420" s="94" t="s">
        <v>415</v>
      </c>
      <c r="B420" s="101" t="s">
        <v>572</v>
      </c>
      <c r="C420" s="102" t="s">
        <v>417</v>
      </c>
      <c r="D420" s="103" t="s">
        <v>121</v>
      </c>
      <c r="E420" s="104"/>
      <c r="F420" s="115"/>
      <c r="G420" s="97"/>
      <c r="H420" s="92"/>
      <c r="I420"/>
      <c r="J420"/>
      <c r="K420"/>
      <c r="L420"/>
      <c r="M420"/>
      <c r="N420"/>
      <c r="O420"/>
      <c r="P420"/>
      <c r="Q420"/>
      <c r="R420"/>
      <c r="S420"/>
      <c r="T420"/>
      <c r="U420"/>
      <c r="V420"/>
      <c r="W420"/>
      <c r="X420"/>
      <c r="Y420"/>
      <c r="Z420"/>
      <c r="AA420"/>
      <c r="AB420"/>
      <c r="AC420"/>
      <c r="AD420"/>
      <c r="AE420"/>
      <c r="AF420"/>
      <c r="AG420"/>
    </row>
    <row r="421" spans="1:33" s="96" customFormat="1" ht="34.5" customHeight="1">
      <c r="A421" s="95" t="s">
        <v>423</v>
      </c>
      <c r="B421" s="99" t="s">
        <v>113</v>
      </c>
      <c r="C421" s="88" t="s">
        <v>287</v>
      </c>
      <c r="D421" s="89" t="s">
        <v>2</v>
      </c>
      <c r="E421" s="90" t="s">
        <v>105</v>
      </c>
      <c r="F421" s="91">
        <v>25</v>
      </c>
      <c r="G421" s="148"/>
      <c r="H421" s="92">
        <f>F421*ROUND(G421,2)</f>
        <v>0</v>
      </c>
      <c r="I421"/>
      <c r="J421"/>
      <c r="K421"/>
      <c r="L421"/>
      <c r="M421"/>
      <c r="N421"/>
      <c r="O421"/>
      <c r="P421"/>
      <c r="Q421"/>
      <c r="R421"/>
      <c r="S421"/>
      <c r="T421"/>
      <c r="U421"/>
      <c r="V421"/>
      <c r="W421"/>
      <c r="X421"/>
      <c r="Y421"/>
      <c r="Z421"/>
      <c r="AA421"/>
      <c r="AB421"/>
      <c r="AC421"/>
      <c r="AD421"/>
      <c r="AE421"/>
      <c r="AF421"/>
      <c r="AG421"/>
    </row>
    <row r="422" spans="1:33" s="100" customFormat="1" ht="39.75" customHeight="1">
      <c r="A422" s="94" t="s">
        <v>418</v>
      </c>
      <c r="B422" s="164" t="s">
        <v>573</v>
      </c>
      <c r="C422" s="102" t="s">
        <v>420</v>
      </c>
      <c r="D422" s="103" t="s">
        <v>121</v>
      </c>
      <c r="E422" s="104"/>
      <c r="F422" s="115"/>
      <c r="G422" s="97"/>
      <c r="H422" s="92"/>
      <c r="I422"/>
      <c r="J422"/>
      <c r="K422"/>
      <c r="L422"/>
      <c r="M422"/>
      <c r="N422"/>
      <c r="O422"/>
      <c r="P422"/>
      <c r="Q422"/>
      <c r="R422"/>
      <c r="S422"/>
      <c r="T422"/>
      <c r="U422"/>
      <c r="V422"/>
      <c r="W422"/>
      <c r="X422"/>
      <c r="Y422"/>
      <c r="Z422"/>
      <c r="AA422"/>
      <c r="AB422"/>
      <c r="AC422"/>
      <c r="AD422"/>
      <c r="AE422"/>
      <c r="AF422"/>
      <c r="AG422"/>
    </row>
    <row r="423" spans="1:33" s="96" customFormat="1" ht="34.5" customHeight="1">
      <c r="A423" s="95" t="s">
        <v>421</v>
      </c>
      <c r="B423" s="99" t="s">
        <v>113</v>
      </c>
      <c r="C423" s="88" t="s">
        <v>340</v>
      </c>
      <c r="D423" s="89" t="s">
        <v>2</v>
      </c>
      <c r="E423" s="90" t="s">
        <v>105</v>
      </c>
      <c r="F423" s="91">
        <v>5</v>
      </c>
      <c r="G423" s="148"/>
      <c r="H423" s="92">
        <f>F423*ROUND(G423,2)</f>
        <v>0</v>
      </c>
      <c r="I423"/>
      <c r="J423"/>
      <c r="K423"/>
      <c r="L423"/>
      <c r="M423"/>
      <c r="N423"/>
      <c r="O423"/>
      <c r="P423"/>
      <c r="Q423"/>
      <c r="R423"/>
      <c r="S423"/>
      <c r="T423"/>
      <c r="U423"/>
      <c r="V423"/>
      <c r="W423"/>
      <c r="X423"/>
      <c r="Y423"/>
      <c r="Z423"/>
      <c r="AA423"/>
      <c r="AB423"/>
      <c r="AC423"/>
      <c r="AD423"/>
      <c r="AE423"/>
      <c r="AF423"/>
      <c r="AG423"/>
    </row>
    <row r="424" spans="1:33" s="96" customFormat="1" ht="34.5" customHeight="1">
      <c r="A424" s="95" t="s">
        <v>422</v>
      </c>
      <c r="B424" s="99" t="s">
        <v>177</v>
      </c>
      <c r="C424" s="88" t="s">
        <v>292</v>
      </c>
      <c r="D424" s="89" t="s">
        <v>2</v>
      </c>
      <c r="E424" s="90" t="s">
        <v>105</v>
      </c>
      <c r="F424" s="91">
        <v>25</v>
      </c>
      <c r="G424" s="148"/>
      <c r="H424" s="92">
        <f>F424*ROUND(G424,2)</f>
        <v>0</v>
      </c>
      <c r="I424"/>
      <c r="J424"/>
      <c r="K424"/>
      <c r="L424"/>
      <c r="M424"/>
      <c r="N424"/>
      <c r="O424"/>
      <c r="P424"/>
      <c r="Q424"/>
      <c r="R424"/>
      <c r="S424"/>
      <c r="T424"/>
      <c r="U424"/>
      <c r="V424"/>
      <c r="W424"/>
      <c r="X424"/>
      <c r="Y424"/>
      <c r="Z424"/>
      <c r="AA424"/>
      <c r="AB424"/>
      <c r="AC424"/>
      <c r="AD424"/>
      <c r="AE424"/>
      <c r="AF424"/>
      <c r="AG424"/>
    </row>
    <row r="425" spans="1:33" s="96" customFormat="1" ht="34.5" customHeight="1">
      <c r="A425" s="95" t="s">
        <v>378</v>
      </c>
      <c r="B425" s="87" t="s">
        <v>574</v>
      </c>
      <c r="C425" s="88" t="s">
        <v>380</v>
      </c>
      <c r="D425" s="89" t="s">
        <v>121</v>
      </c>
      <c r="E425" s="90"/>
      <c r="F425" s="91"/>
      <c r="G425" s="97"/>
      <c r="H425" s="92"/>
      <c r="I425"/>
      <c r="J425"/>
      <c r="K425"/>
      <c r="L425"/>
      <c r="M425"/>
      <c r="N425"/>
      <c r="O425"/>
      <c r="P425"/>
      <c r="Q425"/>
      <c r="R425"/>
      <c r="S425"/>
      <c r="T425"/>
      <c r="U425"/>
      <c r="V425"/>
      <c r="W425"/>
      <c r="X425"/>
      <c r="Y425"/>
      <c r="Z425"/>
      <c r="AA425"/>
      <c r="AB425"/>
      <c r="AC425"/>
      <c r="AD425"/>
      <c r="AE425"/>
      <c r="AF425"/>
      <c r="AG425"/>
    </row>
    <row r="426" spans="1:33" s="96" customFormat="1" ht="34.5" customHeight="1">
      <c r="A426" s="95" t="s">
        <v>381</v>
      </c>
      <c r="B426" s="99" t="s">
        <v>113</v>
      </c>
      <c r="C426" s="88" t="s">
        <v>382</v>
      </c>
      <c r="D426" s="89" t="s">
        <v>2</v>
      </c>
      <c r="E426" s="90" t="s">
        <v>124</v>
      </c>
      <c r="F426" s="91">
        <v>20</v>
      </c>
      <c r="G426" s="148"/>
      <c r="H426" s="92">
        <f>F426*ROUND(G426,2)</f>
        <v>0</v>
      </c>
      <c r="I426"/>
      <c r="J426"/>
      <c r="K426"/>
      <c r="L426"/>
      <c r="M426"/>
      <c r="N426"/>
      <c r="O426"/>
      <c r="P426"/>
      <c r="Q426"/>
      <c r="R426"/>
      <c r="S426"/>
      <c r="T426"/>
      <c r="U426"/>
      <c r="V426"/>
      <c r="W426"/>
      <c r="X426"/>
      <c r="Y426"/>
      <c r="Z426"/>
      <c r="AA426"/>
      <c r="AB426"/>
      <c r="AC426"/>
      <c r="AD426"/>
      <c r="AE426"/>
      <c r="AF426"/>
      <c r="AG426"/>
    </row>
    <row r="427" spans="1:33" s="96" customFormat="1" ht="34.5" customHeight="1">
      <c r="A427" s="95" t="s">
        <v>118</v>
      </c>
      <c r="B427" s="87" t="s">
        <v>575</v>
      </c>
      <c r="C427" s="88" t="s">
        <v>120</v>
      </c>
      <c r="D427" s="89" t="s">
        <v>121</v>
      </c>
      <c r="E427" s="90"/>
      <c r="F427" s="91"/>
      <c r="G427" s="97"/>
      <c r="H427" s="92"/>
      <c r="I427"/>
      <c r="J427"/>
      <c r="K427"/>
      <c r="L427"/>
      <c r="M427"/>
      <c r="N427"/>
      <c r="O427"/>
      <c r="P427"/>
      <c r="Q427"/>
      <c r="R427"/>
      <c r="S427"/>
      <c r="T427"/>
      <c r="U427"/>
      <c r="V427"/>
      <c r="W427"/>
      <c r="X427"/>
      <c r="Y427"/>
      <c r="Z427"/>
      <c r="AA427"/>
      <c r="AB427"/>
      <c r="AC427"/>
      <c r="AD427"/>
      <c r="AE427"/>
      <c r="AF427"/>
      <c r="AG427"/>
    </row>
    <row r="428" spans="1:33" s="96" customFormat="1" ht="34.5" customHeight="1">
      <c r="A428" s="95" t="s">
        <v>122</v>
      </c>
      <c r="B428" s="99" t="s">
        <v>113</v>
      </c>
      <c r="C428" s="88" t="s">
        <v>123</v>
      </c>
      <c r="D428" s="89" t="s">
        <v>2</v>
      </c>
      <c r="E428" s="90" t="s">
        <v>124</v>
      </c>
      <c r="F428" s="91">
        <v>20</v>
      </c>
      <c r="G428" s="148"/>
      <c r="H428" s="92">
        <f>F428*ROUND(G428,2)</f>
        <v>0</v>
      </c>
      <c r="I428"/>
      <c r="J428"/>
      <c r="K428"/>
      <c r="L428"/>
      <c r="M428"/>
      <c r="N428"/>
      <c r="O428"/>
      <c r="P428"/>
      <c r="Q428"/>
      <c r="R428"/>
      <c r="S428"/>
      <c r="T428"/>
      <c r="U428"/>
      <c r="V428"/>
      <c r="W428"/>
      <c r="X428"/>
      <c r="Y428"/>
      <c r="Z428"/>
      <c r="AA428"/>
      <c r="AB428"/>
      <c r="AC428"/>
      <c r="AD428"/>
      <c r="AE428"/>
      <c r="AF428"/>
      <c r="AG428"/>
    </row>
    <row r="429" spans="1:33" s="93" customFormat="1" ht="34.5" customHeight="1">
      <c r="A429" s="95" t="s">
        <v>125</v>
      </c>
      <c r="B429" s="87" t="s">
        <v>576</v>
      </c>
      <c r="C429" s="88" t="s">
        <v>127</v>
      </c>
      <c r="D429" s="89" t="s">
        <v>128</v>
      </c>
      <c r="E429" s="90"/>
      <c r="F429" s="91"/>
      <c r="G429" s="97"/>
      <c r="H429" s="92"/>
      <c r="I429"/>
      <c r="J429"/>
      <c r="K429"/>
      <c r="L429"/>
      <c r="M429"/>
      <c r="N429"/>
      <c r="O429"/>
      <c r="P429"/>
      <c r="Q429"/>
      <c r="R429"/>
      <c r="S429"/>
      <c r="T429"/>
      <c r="U429"/>
      <c r="V429"/>
      <c r="W429"/>
      <c r="X429"/>
      <c r="Y429"/>
      <c r="Z429"/>
      <c r="AA429"/>
      <c r="AB429"/>
      <c r="AC429"/>
      <c r="AD429"/>
      <c r="AE429"/>
      <c r="AF429"/>
      <c r="AG429"/>
    </row>
    <row r="430" spans="1:33" s="96" customFormat="1" ht="34.5" customHeight="1">
      <c r="A430" s="95" t="s">
        <v>129</v>
      </c>
      <c r="B430" s="99" t="s">
        <v>113</v>
      </c>
      <c r="C430" s="88" t="s">
        <v>131</v>
      </c>
      <c r="D430" s="89" t="s">
        <v>2</v>
      </c>
      <c r="E430" s="90" t="s">
        <v>105</v>
      </c>
      <c r="F430" s="91">
        <v>20</v>
      </c>
      <c r="G430" s="148"/>
      <c r="H430" s="92">
        <f>F430*ROUND(G430,2)</f>
        <v>0</v>
      </c>
      <c r="I430"/>
      <c r="J430"/>
      <c r="K430"/>
      <c r="L430"/>
      <c r="M430"/>
      <c r="N430"/>
      <c r="O430"/>
      <c r="P430"/>
      <c r="Q430"/>
      <c r="R430"/>
      <c r="S430"/>
      <c r="T430"/>
      <c r="U430"/>
      <c r="V430"/>
      <c r="W430"/>
      <c r="X430"/>
      <c r="Y430"/>
      <c r="Z430"/>
      <c r="AA430"/>
      <c r="AB430"/>
      <c r="AC430"/>
      <c r="AD430"/>
      <c r="AE430"/>
      <c r="AF430"/>
      <c r="AG430"/>
    </row>
    <row r="431" spans="1:33" s="93" customFormat="1" ht="34.5" customHeight="1">
      <c r="A431" s="95" t="s">
        <v>132</v>
      </c>
      <c r="B431" s="87" t="s">
        <v>577</v>
      </c>
      <c r="C431" s="98" t="s">
        <v>134</v>
      </c>
      <c r="D431" s="89" t="s">
        <v>128</v>
      </c>
      <c r="E431" s="90"/>
      <c r="F431" s="91"/>
      <c r="G431" s="97"/>
      <c r="H431" s="92"/>
      <c r="I431"/>
      <c r="J431"/>
      <c r="K431"/>
      <c r="L431"/>
      <c r="M431"/>
      <c r="N431"/>
      <c r="O431"/>
      <c r="P431"/>
      <c r="Q431"/>
      <c r="R431"/>
      <c r="S431"/>
      <c r="T431"/>
      <c r="U431"/>
      <c r="V431"/>
      <c r="W431"/>
      <c r="X431"/>
      <c r="Y431"/>
      <c r="Z431"/>
      <c r="AA431"/>
      <c r="AB431"/>
      <c r="AC431"/>
      <c r="AD431"/>
      <c r="AE431"/>
      <c r="AF431"/>
      <c r="AG431"/>
    </row>
    <row r="432" spans="1:33" s="96" customFormat="1" ht="34.5" customHeight="1">
      <c r="A432" s="95" t="s">
        <v>135</v>
      </c>
      <c r="B432" s="99" t="s">
        <v>113</v>
      </c>
      <c r="C432" s="88" t="s">
        <v>131</v>
      </c>
      <c r="D432" s="89" t="s">
        <v>136</v>
      </c>
      <c r="E432" s="90" t="s">
        <v>105</v>
      </c>
      <c r="F432" s="91">
        <v>25</v>
      </c>
      <c r="G432" s="148"/>
      <c r="H432" s="92">
        <f>F432*ROUND(G432,2)</f>
        <v>0</v>
      </c>
      <c r="I432"/>
      <c r="J432"/>
      <c r="K432"/>
      <c r="L432"/>
      <c r="M432"/>
      <c r="N432"/>
      <c r="O432"/>
      <c r="P432"/>
      <c r="Q432"/>
      <c r="R432"/>
      <c r="S432"/>
      <c r="T432"/>
      <c r="U432"/>
      <c r="V432"/>
      <c r="W432"/>
      <c r="X432"/>
      <c r="Y432"/>
      <c r="Z432"/>
      <c r="AA432"/>
      <c r="AB432"/>
      <c r="AC432"/>
      <c r="AD432"/>
      <c r="AE432"/>
      <c r="AF432"/>
      <c r="AG432"/>
    </row>
    <row r="433" spans="1:33" s="93" customFormat="1" ht="34.5" customHeight="1">
      <c r="A433" s="95" t="s">
        <v>137</v>
      </c>
      <c r="B433" s="87" t="s">
        <v>578</v>
      </c>
      <c r="C433" s="88" t="s">
        <v>139</v>
      </c>
      <c r="D433" s="89" t="s">
        <v>128</v>
      </c>
      <c r="E433" s="90"/>
      <c r="F433" s="91"/>
      <c r="G433" s="97"/>
      <c r="H433" s="92"/>
      <c r="I433"/>
      <c r="J433"/>
      <c r="K433"/>
      <c r="L433"/>
      <c r="M433"/>
      <c r="N433"/>
      <c r="O433"/>
      <c r="P433"/>
      <c r="Q433"/>
      <c r="R433"/>
      <c r="S433"/>
      <c r="T433"/>
      <c r="U433"/>
      <c r="V433"/>
      <c r="W433"/>
      <c r="X433"/>
      <c r="Y433"/>
      <c r="Z433"/>
      <c r="AA433"/>
      <c r="AB433"/>
      <c r="AC433"/>
      <c r="AD433"/>
      <c r="AE433"/>
      <c r="AF433"/>
      <c r="AG433"/>
    </row>
    <row r="434" spans="1:33" s="96" customFormat="1" ht="34.5" customHeight="1">
      <c r="A434" s="95" t="s">
        <v>140</v>
      </c>
      <c r="B434" s="99" t="s">
        <v>97</v>
      </c>
      <c r="C434" s="88" t="s">
        <v>131</v>
      </c>
      <c r="D434" s="89" t="s">
        <v>136</v>
      </c>
      <c r="E434" s="90"/>
      <c r="F434" s="91"/>
      <c r="G434" s="97"/>
      <c r="H434" s="92"/>
      <c r="I434"/>
      <c r="J434"/>
      <c r="K434"/>
      <c r="L434"/>
      <c r="M434"/>
      <c r="N434"/>
      <c r="O434"/>
      <c r="P434"/>
      <c r="Q434"/>
      <c r="R434"/>
      <c r="S434"/>
      <c r="T434"/>
      <c r="U434"/>
      <c r="V434"/>
      <c r="W434"/>
      <c r="X434"/>
      <c r="Y434"/>
      <c r="Z434"/>
      <c r="AA434"/>
      <c r="AB434"/>
      <c r="AC434"/>
      <c r="AD434"/>
      <c r="AE434"/>
      <c r="AF434"/>
      <c r="AG434"/>
    </row>
    <row r="435" spans="1:33" s="96" customFormat="1" ht="34.5" customHeight="1">
      <c r="A435" s="95" t="s">
        <v>141</v>
      </c>
      <c r="B435" s="219"/>
      <c r="C435" s="212" t="s">
        <v>142</v>
      </c>
      <c r="D435" s="217"/>
      <c r="E435" s="213" t="s">
        <v>105</v>
      </c>
      <c r="F435" s="226">
        <v>5</v>
      </c>
      <c r="G435" s="209"/>
      <c r="H435" s="210">
        <f>F435*ROUND(G435,2)</f>
        <v>0</v>
      </c>
      <c r="I435"/>
      <c r="J435"/>
      <c r="K435"/>
      <c r="L435"/>
      <c r="M435"/>
      <c r="N435"/>
      <c r="O435"/>
      <c r="P435"/>
      <c r="Q435"/>
      <c r="R435"/>
      <c r="S435"/>
      <c r="T435"/>
      <c r="U435"/>
      <c r="V435"/>
      <c r="W435"/>
      <c r="X435"/>
      <c r="Y435"/>
      <c r="Z435"/>
      <c r="AA435"/>
      <c r="AB435"/>
      <c r="AC435"/>
      <c r="AD435"/>
      <c r="AE435"/>
      <c r="AF435"/>
      <c r="AG435"/>
    </row>
    <row r="436" spans="1:33" s="96" customFormat="1" ht="34.5" customHeight="1">
      <c r="A436" s="95" t="s">
        <v>156</v>
      </c>
      <c r="B436" s="87" t="s">
        <v>579</v>
      </c>
      <c r="C436" s="88" t="s">
        <v>158</v>
      </c>
      <c r="D436" s="89" t="s">
        <v>159</v>
      </c>
      <c r="E436" s="90"/>
      <c r="F436" s="91"/>
      <c r="G436" s="97"/>
      <c r="H436" s="92"/>
      <c r="I436"/>
      <c r="J436"/>
      <c r="K436"/>
      <c r="L436"/>
      <c r="M436"/>
      <c r="N436"/>
      <c r="O436"/>
      <c r="P436"/>
      <c r="Q436"/>
      <c r="R436"/>
      <c r="S436"/>
      <c r="T436"/>
      <c r="U436"/>
      <c r="V436"/>
      <c r="W436"/>
      <c r="X436"/>
      <c r="Y436"/>
      <c r="Z436"/>
      <c r="AA436"/>
      <c r="AB436"/>
      <c r="AC436"/>
      <c r="AD436"/>
      <c r="AE436"/>
      <c r="AF436"/>
      <c r="AG436"/>
    </row>
    <row r="437" spans="1:33" s="96" customFormat="1" ht="34.5" customHeight="1">
      <c r="A437" s="95" t="s">
        <v>160</v>
      </c>
      <c r="B437" s="99" t="s">
        <v>113</v>
      </c>
      <c r="C437" s="88" t="s">
        <v>162</v>
      </c>
      <c r="D437" s="89" t="s">
        <v>161</v>
      </c>
      <c r="E437" s="90"/>
      <c r="F437" s="91"/>
      <c r="G437" s="97"/>
      <c r="H437" s="92"/>
      <c r="I437"/>
      <c r="J437"/>
      <c r="K437"/>
      <c r="L437"/>
      <c r="M437"/>
      <c r="N437"/>
      <c r="O437"/>
      <c r="P437"/>
      <c r="Q437"/>
      <c r="R437"/>
      <c r="S437"/>
      <c r="T437"/>
      <c r="U437"/>
      <c r="V437"/>
      <c r="W437"/>
      <c r="X437"/>
      <c r="Y437"/>
      <c r="Z437"/>
      <c r="AA437"/>
      <c r="AB437"/>
      <c r="AC437"/>
      <c r="AD437"/>
      <c r="AE437"/>
      <c r="AF437"/>
      <c r="AG437"/>
    </row>
    <row r="438" spans="1:33" s="96" customFormat="1" ht="34.5" customHeight="1">
      <c r="A438" s="95" t="s">
        <v>163</v>
      </c>
      <c r="B438" s="151"/>
      <c r="C438" s="88" t="s">
        <v>164</v>
      </c>
      <c r="D438" s="89"/>
      <c r="E438" s="90" t="s">
        <v>109</v>
      </c>
      <c r="F438" s="91">
        <v>5</v>
      </c>
      <c r="G438" s="148"/>
      <c r="H438" s="92">
        <f>F438*ROUND(G438,2)</f>
        <v>0</v>
      </c>
      <c r="I438"/>
      <c r="J438"/>
      <c r="K438"/>
      <c r="L438"/>
      <c r="M438"/>
      <c r="N438"/>
      <c r="O438"/>
      <c r="P438"/>
      <c r="Q438"/>
      <c r="R438"/>
      <c r="S438"/>
      <c r="T438"/>
      <c r="U438"/>
      <c r="V438"/>
      <c r="W438"/>
      <c r="X438"/>
      <c r="Y438"/>
      <c r="Z438"/>
      <c r="AA438"/>
      <c r="AB438"/>
      <c r="AC438"/>
      <c r="AD438"/>
      <c r="AE438"/>
      <c r="AF438"/>
      <c r="AG438"/>
    </row>
    <row r="439" spans="1:33" s="96" customFormat="1" ht="34.5" customHeight="1">
      <c r="A439" s="95" t="s">
        <v>374</v>
      </c>
      <c r="B439" s="151"/>
      <c r="C439" s="88" t="s">
        <v>560</v>
      </c>
      <c r="D439" s="89" t="s">
        <v>2</v>
      </c>
      <c r="E439" s="90" t="s">
        <v>109</v>
      </c>
      <c r="F439" s="91">
        <v>50</v>
      </c>
      <c r="G439" s="148"/>
      <c r="H439" s="92">
        <f>F439*ROUND(G439,2)</f>
        <v>0</v>
      </c>
      <c r="I439"/>
      <c r="J439"/>
      <c r="K439"/>
      <c r="L439"/>
      <c r="M439"/>
      <c r="N439"/>
      <c r="O439"/>
      <c r="P439"/>
      <c r="Q439"/>
      <c r="R439"/>
      <c r="S439"/>
      <c r="T439"/>
      <c r="U439"/>
      <c r="V439"/>
      <c r="W439"/>
      <c r="X439"/>
      <c r="Y439"/>
      <c r="Z439"/>
      <c r="AA439"/>
      <c r="AB439"/>
      <c r="AC439"/>
      <c r="AD439"/>
      <c r="AE439"/>
      <c r="AF439"/>
      <c r="AG439"/>
    </row>
    <row r="440" spans="1:33" s="100" customFormat="1" ht="34.5" customHeight="1">
      <c r="A440" s="94" t="s">
        <v>322</v>
      </c>
      <c r="B440" s="152" t="s">
        <v>177</v>
      </c>
      <c r="C440" s="102" t="s">
        <v>321</v>
      </c>
      <c r="D440" s="103" t="s">
        <v>205</v>
      </c>
      <c r="E440" s="104" t="s">
        <v>109</v>
      </c>
      <c r="F440" s="115">
        <v>10</v>
      </c>
      <c r="G440" s="148"/>
      <c r="H440" s="92">
        <f>F440*ROUND(G440,2)</f>
        <v>0</v>
      </c>
      <c r="I440"/>
      <c r="J440"/>
      <c r="K440"/>
      <c r="L440"/>
      <c r="M440"/>
      <c r="N440"/>
      <c r="O440"/>
      <c r="P440"/>
      <c r="Q440"/>
      <c r="R440"/>
      <c r="S440"/>
      <c r="T440"/>
      <c r="U440"/>
      <c r="V440"/>
      <c r="W440"/>
      <c r="X440"/>
      <c r="Y440"/>
      <c r="Z440"/>
      <c r="AA440"/>
      <c r="AB440"/>
      <c r="AC440"/>
      <c r="AD440"/>
      <c r="AE440"/>
      <c r="AF440"/>
      <c r="AG440"/>
    </row>
    <row r="441" spans="1:33" s="96" customFormat="1" ht="34.5" customHeight="1">
      <c r="A441" s="95" t="s">
        <v>169</v>
      </c>
      <c r="B441" s="87" t="s">
        <v>580</v>
      </c>
      <c r="C441" s="88" t="s">
        <v>171</v>
      </c>
      <c r="D441" s="89" t="s">
        <v>172</v>
      </c>
      <c r="E441" s="106"/>
      <c r="F441" s="115"/>
      <c r="G441" s="97"/>
      <c r="H441" s="92"/>
      <c r="I441"/>
      <c r="J441"/>
      <c r="K441"/>
      <c r="L441"/>
      <c r="M441"/>
      <c r="N441"/>
      <c r="O441"/>
      <c r="P441"/>
      <c r="Q441"/>
      <c r="R441"/>
      <c r="S441"/>
      <c r="T441"/>
      <c r="U441"/>
      <c r="V441"/>
      <c r="W441"/>
      <c r="X441"/>
      <c r="Y441"/>
      <c r="Z441"/>
      <c r="AA441"/>
      <c r="AB441"/>
      <c r="AC441"/>
      <c r="AD441"/>
      <c r="AE441"/>
      <c r="AF441"/>
      <c r="AG441"/>
    </row>
    <row r="442" spans="1:33" s="96" customFormat="1" ht="34.5" customHeight="1">
      <c r="A442" s="95" t="s">
        <v>173</v>
      </c>
      <c r="B442" s="99" t="s">
        <v>113</v>
      </c>
      <c r="C442" s="88" t="s">
        <v>174</v>
      </c>
      <c r="D442" s="89"/>
      <c r="E442" s="90"/>
      <c r="F442" s="91"/>
      <c r="G442" s="97"/>
      <c r="H442" s="92"/>
      <c r="I442"/>
      <c r="J442"/>
      <c r="K442"/>
      <c r="L442"/>
      <c r="M442"/>
      <c r="N442"/>
      <c r="O442"/>
      <c r="P442"/>
      <c r="Q442"/>
      <c r="R442"/>
      <c r="S442"/>
      <c r="T442"/>
      <c r="U442"/>
      <c r="V442"/>
      <c r="W442"/>
      <c r="X442"/>
      <c r="Y442"/>
      <c r="Z442"/>
      <c r="AA442"/>
      <c r="AB442"/>
      <c r="AC442"/>
      <c r="AD442"/>
      <c r="AE442"/>
      <c r="AF442"/>
      <c r="AG442"/>
    </row>
    <row r="443" spans="1:33" s="96" customFormat="1" ht="34.5" customHeight="1">
      <c r="A443" s="95" t="s">
        <v>175</v>
      </c>
      <c r="B443" s="151"/>
      <c r="C443" s="88" t="s">
        <v>180</v>
      </c>
      <c r="D443" s="89"/>
      <c r="E443" s="90" t="s">
        <v>98</v>
      </c>
      <c r="F443" s="91">
        <v>90</v>
      </c>
      <c r="G443" s="148"/>
      <c r="H443" s="92">
        <f>F443*ROUND(G443,2)</f>
        <v>0</v>
      </c>
      <c r="I443"/>
      <c r="J443"/>
      <c r="K443"/>
      <c r="L443"/>
      <c r="M443"/>
      <c r="N443"/>
      <c r="O443"/>
      <c r="P443"/>
      <c r="Q443"/>
      <c r="R443"/>
      <c r="S443"/>
      <c r="T443"/>
      <c r="U443"/>
      <c r="V443"/>
      <c r="W443"/>
      <c r="X443"/>
      <c r="Y443"/>
      <c r="Z443"/>
      <c r="AA443"/>
      <c r="AB443"/>
      <c r="AC443"/>
      <c r="AD443"/>
      <c r="AE443"/>
      <c r="AF443"/>
      <c r="AG443"/>
    </row>
    <row r="444" spans="1:33" s="96" customFormat="1" ht="34.5" customHeight="1">
      <c r="A444" s="95" t="s">
        <v>176</v>
      </c>
      <c r="B444" s="99" t="s">
        <v>177</v>
      </c>
      <c r="C444" s="88" t="s">
        <v>178</v>
      </c>
      <c r="D444" s="89"/>
      <c r="E444" s="90"/>
      <c r="F444" s="91"/>
      <c r="G444" s="97"/>
      <c r="H444" s="92"/>
      <c r="I444"/>
      <c r="J444"/>
      <c r="K444"/>
      <c r="L444"/>
      <c r="M444"/>
      <c r="N444"/>
      <c r="O444"/>
      <c r="P444"/>
      <c r="Q444"/>
      <c r="R444"/>
      <c r="S444"/>
      <c r="T444"/>
      <c r="U444"/>
      <c r="V444"/>
      <c r="W444"/>
      <c r="X444"/>
      <c r="Y444"/>
      <c r="Z444"/>
      <c r="AA444"/>
      <c r="AB444"/>
      <c r="AC444"/>
      <c r="AD444"/>
      <c r="AE444"/>
      <c r="AF444"/>
      <c r="AG444"/>
    </row>
    <row r="445" spans="1:33" s="96" customFormat="1" ht="34.5" customHeight="1">
      <c r="A445" s="95" t="s">
        <v>179</v>
      </c>
      <c r="B445" s="151"/>
      <c r="C445" s="88" t="s">
        <v>180</v>
      </c>
      <c r="D445" s="89"/>
      <c r="E445" s="90" t="s">
        <v>98</v>
      </c>
      <c r="F445" s="91">
        <v>10</v>
      </c>
      <c r="G445" s="148"/>
      <c r="H445" s="92">
        <f>F445*ROUND(G445,2)</f>
        <v>0</v>
      </c>
      <c r="I445"/>
      <c r="J445"/>
      <c r="K445"/>
      <c r="L445"/>
      <c r="M445"/>
      <c r="N445"/>
      <c r="O445"/>
      <c r="P445"/>
      <c r="Q445"/>
      <c r="R445"/>
      <c r="S445"/>
      <c r="T445"/>
      <c r="U445"/>
      <c r="V445"/>
      <c r="W445"/>
      <c r="X445"/>
      <c r="Y445"/>
      <c r="Z445"/>
      <c r="AA445"/>
      <c r="AB445"/>
      <c r="AC445"/>
      <c r="AD445"/>
      <c r="AE445"/>
      <c r="AF445"/>
      <c r="AG445"/>
    </row>
    <row r="446" spans="1:33" s="96" customFormat="1" ht="34.5" customHeight="1">
      <c r="A446" s="95" t="s">
        <v>308</v>
      </c>
      <c r="B446" s="151"/>
      <c r="C446" s="88" t="s">
        <v>457</v>
      </c>
      <c r="D446" s="89"/>
      <c r="E446" s="90" t="s">
        <v>98</v>
      </c>
      <c r="F446" s="91">
        <v>10</v>
      </c>
      <c r="G446" s="148"/>
      <c r="H446" s="92">
        <f>F446*ROUND(G446,2)</f>
        <v>0</v>
      </c>
      <c r="I446"/>
      <c r="J446"/>
      <c r="K446"/>
      <c r="L446"/>
      <c r="M446"/>
      <c r="N446"/>
      <c r="O446"/>
      <c r="P446"/>
      <c r="Q446"/>
      <c r="R446"/>
      <c r="S446"/>
      <c r="T446"/>
      <c r="U446"/>
      <c r="V446"/>
      <c r="W446"/>
      <c r="X446"/>
      <c r="Y446"/>
      <c r="Z446"/>
      <c r="AA446"/>
      <c r="AB446"/>
      <c r="AC446"/>
      <c r="AD446"/>
      <c r="AE446"/>
      <c r="AF446"/>
      <c r="AG446"/>
    </row>
    <row r="447" spans="1:33" s="107" customFormat="1" ht="34.5" customHeight="1">
      <c r="A447" s="95" t="s">
        <v>181</v>
      </c>
      <c r="B447" s="87" t="s">
        <v>581</v>
      </c>
      <c r="C447" s="88" t="s">
        <v>183</v>
      </c>
      <c r="D447" s="89" t="s">
        <v>184</v>
      </c>
      <c r="E447" s="90"/>
      <c r="F447" s="91"/>
      <c r="G447" s="97"/>
      <c r="H447" s="92"/>
      <c r="I447"/>
      <c r="J447"/>
      <c r="K447"/>
      <c r="L447"/>
      <c r="M447"/>
      <c r="N447"/>
      <c r="O447"/>
      <c r="P447"/>
      <c r="Q447"/>
      <c r="R447"/>
      <c r="S447"/>
      <c r="T447"/>
      <c r="U447"/>
      <c r="V447"/>
      <c r="W447"/>
      <c r="X447"/>
      <c r="Y447"/>
      <c r="Z447"/>
      <c r="AA447"/>
      <c r="AB447"/>
      <c r="AC447"/>
      <c r="AD447"/>
      <c r="AE447"/>
      <c r="AF447"/>
      <c r="AG447"/>
    </row>
    <row r="448" spans="1:33" s="108" customFormat="1" ht="34.5" customHeight="1">
      <c r="A448" s="95" t="s">
        <v>185</v>
      </c>
      <c r="B448" s="99" t="s">
        <v>113</v>
      </c>
      <c r="C448" s="88" t="s">
        <v>186</v>
      </c>
      <c r="D448" s="89" t="s">
        <v>2</v>
      </c>
      <c r="E448" s="90" t="s">
        <v>105</v>
      </c>
      <c r="F448" s="91">
        <v>100</v>
      </c>
      <c r="G448" s="148"/>
      <c r="H448" s="92">
        <f>F448*ROUND(G448,2)</f>
        <v>0</v>
      </c>
      <c r="I448"/>
      <c r="J448"/>
      <c r="K448"/>
      <c r="L448"/>
      <c r="M448"/>
      <c r="N448"/>
      <c r="O448"/>
      <c r="P448"/>
      <c r="Q448"/>
      <c r="R448"/>
      <c r="S448"/>
      <c r="T448"/>
      <c r="U448"/>
      <c r="V448"/>
      <c r="W448"/>
      <c r="X448"/>
      <c r="Y448"/>
      <c r="Z448"/>
      <c r="AA448"/>
      <c r="AB448"/>
      <c r="AC448"/>
      <c r="AD448"/>
      <c r="AE448"/>
      <c r="AF448"/>
      <c r="AG448"/>
    </row>
    <row r="449" spans="1:8" ht="34.5" customHeight="1">
      <c r="A449" s="22"/>
      <c r="B449" s="153"/>
      <c r="C449" s="149" t="s">
        <v>23</v>
      </c>
      <c r="D449" s="144"/>
      <c r="E449" s="154"/>
      <c r="F449" s="221"/>
      <c r="G449" s="146"/>
      <c r="H449" s="147"/>
    </row>
    <row r="450" spans="1:33" s="93" customFormat="1" ht="34.5" customHeight="1">
      <c r="A450" s="86" t="s">
        <v>206</v>
      </c>
      <c r="B450" s="87" t="s">
        <v>582</v>
      </c>
      <c r="C450" s="88" t="s">
        <v>208</v>
      </c>
      <c r="D450" s="89" t="s">
        <v>209</v>
      </c>
      <c r="E450" s="90" t="s">
        <v>109</v>
      </c>
      <c r="F450" s="109">
        <v>100</v>
      </c>
      <c r="G450" s="148"/>
      <c r="H450" s="92">
        <f>F450*ROUND(G450,2)</f>
        <v>0</v>
      </c>
      <c r="I450"/>
      <c r="J450"/>
      <c r="K450"/>
      <c r="L450"/>
      <c r="M450"/>
      <c r="N450"/>
      <c r="O450"/>
      <c r="P450"/>
      <c r="Q450"/>
      <c r="R450"/>
      <c r="S450"/>
      <c r="T450"/>
      <c r="U450"/>
      <c r="V450"/>
      <c r="W450"/>
      <c r="X450"/>
      <c r="Y450"/>
      <c r="Z450"/>
      <c r="AA450"/>
      <c r="AB450"/>
      <c r="AC450"/>
      <c r="AD450"/>
      <c r="AE450"/>
      <c r="AF450"/>
      <c r="AG450"/>
    </row>
    <row r="451" spans="1:8" ht="39.75" customHeight="1">
      <c r="A451" s="22"/>
      <c r="B451" s="153"/>
      <c r="C451" s="149" t="s">
        <v>24</v>
      </c>
      <c r="D451" s="144"/>
      <c r="E451" s="154"/>
      <c r="F451" s="221"/>
      <c r="G451" s="146"/>
      <c r="H451" s="147"/>
    </row>
    <row r="452" spans="1:33" s="113" customFormat="1" ht="34.5" customHeight="1">
      <c r="A452" s="86" t="s">
        <v>300</v>
      </c>
      <c r="B452" s="87" t="s">
        <v>583</v>
      </c>
      <c r="C452" s="112" t="s">
        <v>302</v>
      </c>
      <c r="D452" s="89" t="s">
        <v>223</v>
      </c>
      <c r="E452" s="90"/>
      <c r="F452" s="109"/>
      <c r="G452" s="97"/>
      <c r="H452" s="92"/>
      <c r="I452"/>
      <c r="J452"/>
      <c r="K452"/>
      <c r="L452"/>
      <c r="M452"/>
      <c r="N452"/>
      <c r="O452"/>
      <c r="P452"/>
      <c r="Q452"/>
      <c r="R452"/>
      <c r="S452"/>
      <c r="T452"/>
      <c r="U452"/>
      <c r="V452"/>
      <c r="W452"/>
      <c r="X452"/>
      <c r="Y452"/>
      <c r="Z452"/>
      <c r="AA452"/>
      <c r="AB452"/>
      <c r="AC452"/>
      <c r="AD452"/>
      <c r="AE452"/>
      <c r="AF452"/>
      <c r="AG452"/>
    </row>
    <row r="453" spans="1:33" s="96" customFormat="1" ht="39.75" customHeight="1">
      <c r="A453" s="86" t="s">
        <v>231</v>
      </c>
      <c r="B453" s="99" t="s">
        <v>113</v>
      </c>
      <c r="C453" s="88" t="s">
        <v>232</v>
      </c>
      <c r="D453" s="89"/>
      <c r="E453" s="90" t="s">
        <v>124</v>
      </c>
      <c r="F453" s="109">
        <v>3</v>
      </c>
      <c r="G453" s="148"/>
      <c r="H453" s="92">
        <f>F453*ROUND(G453,2)</f>
        <v>0</v>
      </c>
      <c r="I453"/>
      <c r="J453"/>
      <c r="K453"/>
      <c r="L453"/>
      <c r="M453"/>
      <c r="N453"/>
      <c r="O453"/>
      <c r="P453"/>
      <c r="Q453"/>
      <c r="R453"/>
      <c r="S453"/>
      <c r="T453"/>
      <c r="U453"/>
      <c r="V453"/>
      <c r="W453"/>
      <c r="X453"/>
      <c r="Y453"/>
      <c r="Z453"/>
      <c r="AA453"/>
      <c r="AB453"/>
      <c r="AC453"/>
      <c r="AD453"/>
      <c r="AE453"/>
      <c r="AF453"/>
      <c r="AG453"/>
    </row>
    <row r="454" spans="1:33" s="96" customFormat="1" ht="39.75" customHeight="1">
      <c r="A454" s="86" t="s">
        <v>233</v>
      </c>
      <c r="B454" s="99" t="s">
        <v>177</v>
      </c>
      <c r="C454" s="102" t="s">
        <v>234</v>
      </c>
      <c r="D454" s="89"/>
      <c r="E454" s="90" t="s">
        <v>124</v>
      </c>
      <c r="F454" s="109">
        <v>1</v>
      </c>
      <c r="G454" s="148"/>
      <c r="H454" s="92">
        <f>F454*ROUND(G454,2)</f>
        <v>0</v>
      </c>
      <c r="I454"/>
      <c r="J454"/>
      <c r="K454"/>
      <c r="L454"/>
      <c r="M454"/>
      <c r="N454"/>
      <c r="O454"/>
      <c r="P454"/>
      <c r="Q454"/>
      <c r="R454"/>
      <c r="S454"/>
      <c r="T454"/>
      <c r="U454"/>
      <c r="V454"/>
      <c r="W454"/>
      <c r="X454"/>
      <c r="Y454"/>
      <c r="Z454"/>
      <c r="AA454"/>
      <c r="AB454"/>
      <c r="AC454"/>
      <c r="AD454"/>
      <c r="AE454"/>
      <c r="AF454"/>
      <c r="AG454"/>
    </row>
    <row r="455" spans="1:33" s="96" customFormat="1" ht="39.75" customHeight="1">
      <c r="A455" s="86" t="s">
        <v>424</v>
      </c>
      <c r="B455" s="218" t="s">
        <v>353</v>
      </c>
      <c r="C455" s="212" t="s">
        <v>425</v>
      </c>
      <c r="D455" s="217"/>
      <c r="E455" s="213" t="s">
        <v>124</v>
      </c>
      <c r="F455" s="224">
        <v>2</v>
      </c>
      <c r="G455" s="209"/>
      <c r="H455" s="210">
        <f>F455*ROUND(G455,2)</f>
        <v>0</v>
      </c>
      <c r="I455"/>
      <c r="J455"/>
      <c r="K455"/>
      <c r="L455"/>
      <c r="M455"/>
      <c r="N455"/>
      <c r="O455"/>
      <c r="P455"/>
      <c r="Q455"/>
      <c r="R455"/>
      <c r="S455"/>
      <c r="T455"/>
      <c r="U455"/>
      <c r="V455"/>
      <c r="W455"/>
      <c r="X455"/>
      <c r="Y455"/>
      <c r="Z455"/>
      <c r="AA455"/>
      <c r="AB455"/>
      <c r="AC455"/>
      <c r="AD455"/>
      <c r="AE455"/>
      <c r="AF455"/>
      <c r="AG455"/>
    </row>
    <row r="456" spans="1:8" ht="34.5" customHeight="1">
      <c r="A456" s="22"/>
      <c r="B456" s="155"/>
      <c r="C456" s="149" t="s">
        <v>25</v>
      </c>
      <c r="D456" s="144"/>
      <c r="E456" s="154"/>
      <c r="F456" s="221"/>
      <c r="G456" s="146"/>
      <c r="H456" s="147"/>
    </row>
    <row r="457" spans="1:33" s="96" customFormat="1" ht="39.75" customHeight="1">
      <c r="A457" s="86" t="s">
        <v>252</v>
      </c>
      <c r="B457" s="87" t="s">
        <v>584</v>
      </c>
      <c r="C457" s="88" t="s">
        <v>254</v>
      </c>
      <c r="D457" s="89" t="s">
        <v>255</v>
      </c>
      <c r="E457" s="90" t="s">
        <v>124</v>
      </c>
      <c r="F457" s="109">
        <v>3</v>
      </c>
      <c r="G457" s="148"/>
      <c r="H457" s="92">
        <f>F457*ROUND(G457,2)</f>
        <v>0</v>
      </c>
      <c r="I457"/>
      <c r="J457"/>
      <c r="K457"/>
      <c r="L457"/>
      <c r="M457"/>
      <c r="N457"/>
      <c r="O457"/>
      <c r="P457"/>
      <c r="Q457"/>
      <c r="R457"/>
      <c r="S457"/>
      <c r="T457"/>
      <c r="U457"/>
      <c r="V457"/>
      <c r="W457"/>
      <c r="X457"/>
      <c r="Y457"/>
      <c r="Z457"/>
      <c r="AA457"/>
      <c r="AB457"/>
      <c r="AC457"/>
      <c r="AD457"/>
      <c r="AE457"/>
      <c r="AF457"/>
      <c r="AG457"/>
    </row>
    <row r="458" spans="1:33" s="100" customFormat="1" ht="34.5" customHeight="1">
      <c r="A458" s="84" t="s">
        <v>305</v>
      </c>
      <c r="B458" s="101" t="s">
        <v>585</v>
      </c>
      <c r="C458" s="102" t="s">
        <v>307</v>
      </c>
      <c r="D458" s="103" t="s">
        <v>223</v>
      </c>
      <c r="E458" s="104"/>
      <c r="F458" s="110"/>
      <c r="G458" s="97"/>
      <c r="H458" s="105">
        <f>F458*ROUND(G458,2)</f>
        <v>0</v>
      </c>
      <c r="I458"/>
      <c r="J458"/>
      <c r="K458"/>
      <c r="L458"/>
      <c r="M458"/>
      <c r="N458"/>
      <c r="O458"/>
      <c r="P458"/>
      <c r="Q458"/>
      <c r="R458"/>
      <c r="S458"/>
      <c r="T458"/>
      <c r="U458"/>
      <c r="V458"/>
      <c r="W458"/>
      <c r="X458"/>
      <c r="Y458"/>
      <c r="Z458"/>
      <c r="AA458"/>
      <c r="AB458"/>
      <c r="AC458"/>
      <c r="AD458"/>
      <c r="AE458"/>
      <c r="AF458"/>
      <c r="AG458"/>
    </row>
    <row r="459" spans="1:33" s="111" customFormat="1" ht="34.5" customHeight="1">
      <c r="A459" s="84" t="s">
        <v>256</v>
      </c>
      <c r="B459" s="156" t="s">
        <v>113</v>
      </c>
      <c r="C459" s="102" t="s">
        <v>430</v>
      </c>
      <c r="D459" s="103"/>
      <c r="E459" s="104" t="s">
        <v>257</v>
      </c>
      <c r="F459" s="227">
        <v>0.6</v>
      </c>
      <c r="G459" s="157"/>
      <c r="H459" s="105">
        <f>F459*ROUND(G459,2)</f>
        <v>0</v>
      </c>
      <c r="I459"/>
      <c r="J459"/>
      <c r="K459"/>
      <c r="L459"/>
      <c r="M459"/>
      <c r="N459"/>
      <c r="O459"/>
      <c r="P459"/>
      <c r="Q459"/>
      <c r="R459"/>
      <c r="S459"/>
      <c r="T459"/>
      <c r="U459"/>
      <c r="V459"/>
      <c r="W459"/>
      <c r="X459"/>
      <c r="Y459"/>
      <c r="Z459"/>
      <c r="AA459"/>
      <c r="AB459"/>
      <c r="AC459"/>
      <c r="AD459"/>
      <c r="AE459"/>
      <c r="AF459"/>
      <c r="AG459"/>
    </row>
    <row r="460" spans="1:33" s="93" customFormat="1" ht="34.5" customHeight="1">
      <c r="A460" s="86" t="s">
        <v>258</v>
      </c>
      <c r="B460" s="87" t="s">
        <v>586</v>
      </c>
      <c r="C460" s="88" t="s">
        <v>260</v>
      </c>
      <c r="D460" s="89" t="s">
        <v>255</v>
      </c>
      <c r="E460" s="90"/>
      <c r="F460" s="109"/>
      <c r="G460" s="97"/>
      <c r="H460" s="92"/>
      <c r="I460"/>
      <c r="J460"/>
      <c r="K460"/>
      <c r="L460"/>
      <c r="M460"/>
      <c r="N460"/>
      <c r="O460"/>
      <c r="P460"/>
      <c r="Q460"/>
      <c r="R460"/>
      <c r="S460"/>
      <c r="T460"/>
      <c r="U460"/>
      <c r="V460"/>
      <c r="W460"/>
      <c r="X460"/>
      <c r="Y460"/>
      <c r="Z460"/>
      <c r="AA460"/>
      <c r="AB460"/>
      <c r="AC460"/>
      <c r="AD460"/>
      <c r="AE460"/>
      <c r="AF460"/>
      <c r="AG460"/>
    </row>
    <row r="461" spans="1:33" s="96" customFormat="1" ht="34.5" customHeight="1">
      <c r="A461" s="86" t="s">
        <v>261</v>
      </c>
      <c r="B461" s="99" t="s">
        <v>113</v>
      </c>
      <c r="C461" s="88" t="s">
        <v>262</v>
      </c>
      <c r="D461" s="89"/>
      <c r="E461" s="90" t="s">
        <v>124</v>
      </c>
      <c r="F461" s="109">
        <v>2</v>
      </c>
      <c r="G461" s="148"/>
      <c r="H461" s="92">
        <f>F461*ROUND(G461,2)</f>
        <v>0</v>
      </c>
      <c r="I461"/>
      <c r="J461"/>
      <c r="K461"/>
      <c r="L461"/>
      <c r="M461"/>
      <c r="N461"/>
      <c r="O461"/>
      <c r="P461"/>
      <c r="Q461"/>
      <c r="R461"/>
      <c r="S461"/>
      <c r="T461"/>
      <c r="U461"/>
      <c r="V461"/>
      <c r="W461"/>
      <c r="X461"/>
      <c r="Y461"/>
      <c r="Z461"/>
      <c r="AA461"/>
      <c r="AB461"/>
      <c r="AC461"/>
      <c r="AD461"/>
      <c r="AE461"/>
      <c r="AF461"/>
      <c r="AG461"/>
    </row>
    <row r="462" spans="1:33" s="96" customFormat="1" ht="34.5" customHeight="1">
      <c r="A462" s="86" t="s">
        <v>352</v>
      </c>
      <c r="B462" s="99" t="s">
        <v>177</v>
      </c>
      <c r="C462" s="88" t="s">
        <v>354</v>
      </c>
      <c r="D462" s="89"/>
      <c r="E462" s="90" t="s">
        <v>124</v>
      </c>
      <c r="F462" s="109">
        <v>2</v>
      </c>
      <c r="G462" s="148"/>
      <c r="H462" s="92">
        <f>F462*ROUND(G462,2)</f>
        <v>0</v>
      </c>
      <c r="I462"/>
      <c r="J462"/>
      <c r="K462"/>
      <c r="L462"/>
      <c r="M462"/>
      <c r="N462"/>
      <c r="O462"/>
      <c r="P462"/>
      <c r="Q462"/>
      <c r="R462"/>
      <c r="S462"/>
      <c r="T462"/>
      <c r="U462"/>
      <c r="V462"/>
      <c r="W462"/>
      <c r="X462"/>
      <c r="Y462"/>
      <c r="Z462"/>
      <c r="AA462"/>
      <c r="AB462"/>
      <c r="AC462"/>
      <c r="AD462"/>
      <c r="AE462"/>
      <c r="AF462"/>
      <c r="AG462"/>
    </row>
    <row r="463" spans="1:33" s="93" customFormat="1" ht="34.5" customHeight="1">
      <c r="A463" s="86" t="s">
        <v>263</v>
      </c>
      <c r="B463" s="87" t="s">
        <v>587</v>
      </c>
      <c r="C463" s="88" t="s">
        <v>265</v>
      </c>
      <c r="D463" s="89" t="s">
        <v>255</v>
      </c>
      <c r="E463" s="90" t="s">
        <v>124</v>
      </c>
      <c r="F463" s="109">
        <v>1</v>
      </c>
      <c r="G463" s="148"/>
      <c r="H463" s="92">
        <f>F463*ROUND(G463,2)</f>
        <v>0</v>
      </c>
      <c r="I463"/>
      <c r="J463"/>
      <c r="K463"/>
      <c r="L463"/>
      <c r="M463"/>
      <c r="N463"/>
      <c r="O463"/>
      <c r="P463"/>
      <c r="Q463"/>
      <c r="R463"/>
      <c r="S463"/>
      <c r="T463"/>
      <c r="U463"/>
      <c r="V463"/>
      <c r="W463"/>
      <c r="X463"/>
      <c r="Y463"/>
      <c r="Z463"/>
      <c r="AA463"/>
      <c r="AB463"/>
      <c r="AC463"/>
      <c r="AD463"/>
      <c r="AE463"/>
      <c r="AF463"/>
      <c r="AG463"/>
    </row>
    <row r="464" spans="1:33" s="93" customFormat="1" ht="34.5" customHeight="1">
      <c r="A464" s="86" t="s">
        <v>266</v>
      </c>
      <c r="B464" s="87" t="s">
        <v>588</v>
      </c>
      <c r="C464" s="88" t="s">
        <v>268</v>
      </c>
      <c r="D464" s="89" t="s">
        <v>255</v>
      </c>
      <c r="E464" s="90" t="s">
        <v>124</v>
      </c>
      <c r="F464" s="109">
        <v>1</v>
      </c>
      <c r="G464" s="148"/>
      <c r="H464" s="92">
        <f>F464*ROUND(G464,2)</f>
        <v>0</v>
      </c>
      <c r="I464"/>
      <c r="J464"/>
      <c r="K464"/>
      <c r="L464"/>
      <c r="M464"/>
      <c r="N464"/>
      <c r="O464"/>
      <c r="P464"/>
      <c r="Q464"/>
      <c r="R464"/>
      <c r="S464"/>
      <c r="T464"/>
      <c r="U464"/>
      <c r="V464"/>
      <c r="W464"/>
      <c r="X464"/>
      <c r="Y464"/>
      <c r="Z464"/>
      <c r="AA464"/>
      <c r="AB464"/>
      <c r="AC464"/>
      <c r="AD464"/>
      <c r="AE464"/>
      <c r="AF464"/>
      <c r="AG464"/>
    </row>
    <row r="465" spans="1:8" ht="34.5" customHeight="1">
      <c r="A465" s="22"/>
      <c r="B465" s="142"/>
      <c r="C465" s="149" t="s">
        <v>26</v>
      </c>
      <c r="D465" s="144"/>
      <c r="E465" s="150"/>
      <c r="F465" s="222"/>
      <c r="G465" s="146"/>
      <c r="H465" s="147"/>
    </row>
    <row r="466" spans="1:33" s="93" customFormat="1" ht="34.5" customHeight="1">
      <c r="A466" s="95" t="s">
        <v>275</v>
      </c>
      <c r="B466" s="87" t="s">
        <v>589</v>
      </c>
      <c r="C466" s="88" t="s">
        <v>277</v>
      </c>
      <c r="D466" s="89" t="s">
        <v>278</v>
      </c>
      <c r="E466" s="90"/>
      <c r="F466" s="91"/>
      <c r="G466" s="97"/>
      <c r="H466" s="97"/>
      <c r="I466"/>
      <c r="J466"/>
      <c r="K466"/>
      <c r="L466"/>
      <c r="M466"/>
      <c r="N466"/>
      <c r="O466"/>
      <c r="P466"/>
      <c r="Q466"/>
      <c r="R466"/>
      <c r="S466"/>
      <c r="T466"/>
      <c r="U466"/>
      <c r="V466"/>
      <c r="W466"/>
      <c r="X466"/>
      <c r="Y466"/>
      <c r="Z466"/>
      <c r="AA466"/>
      <c r="AB466"/>
      <c r="AC466"/>
      <c r="AD466"/>
      <c r="AE466"/>
      <c r="AF466"/>
      <c r="AG466"/>
    </row>
    <row r="467" spans="1:33" s="96" customFormat="1" ht="34.5" customHeight="1">
      <c r="A467" s="95" t="s">
        <v>281</v>
      </c>
      <c r="B467" s="99" t="s">
        <v>113</v>
      </c>
      <c r="C467" s="88" t="s">
        <v>282</v>
      </c>
      <c r="D467" s="89"/>
      <c r="E467" s="90" t="s">
        <v>105</v>
      </c>
      <c r="F467" s="91">
        <v>100</v>
      </c>
      <c r="G467" s="148"/>
      <c r="H467" s="92">
        <f>F467*ROUND(G467,2)</f>
        <v>0</v>
      </c>
      <c r="I467"/>
      <c r="J467"/>
      <c r="K467"/>
      <c r="L467"/>
      <c r="M467"/>
      <c r="N467"/>
      <c r="O467"/>
      <c r="P467"/>
      <c r="Q467"/>
      <c r="R467"/>
      <c r="S467"/>
      <c r="T467"/>
      <c r="U467"/>
      <c r="V467"/>
      <c r="W467"/>
      <c r="X467"/>
      <c r="Y467"/>
      <c r="Z467"/>
      <c r="AA467"/>
      <c r="AB467"/>
      <c r="AC467"/>
      <c r="AD467"/>
      <c r="AE467"/>
      <c r="AF467"/>
      <c r="AG467"/>
    </row>
    <row r="468" spans="1:33" s="47" customFormat="1" ht="34.5" customHeight="1" thickBot="1">
      <c r="A468" s="48"/>
      <c r="B468" s="158" t="str">
        <f>B415</f>
        <v>G</v>
      </c>
      <c r="C468" s="272" t="str">
        <f>C415</f>
        <v>Lerwick Bay Minor Rehabilitation; McLeod Av. - End</v>
      </c>
      <c r="D468" s="273"/>
      <c r="E468" s="273"/>
      <c r="F468" s="274"/>
      <c r="G468" s="160" t="s">
        <v>17</v>
      </c>
      <c r="H468" s="160">
        <f>SUM(H415:H467)</f>
        <v>0</v>
      </c>
      <c r="I468"/>
      <c r="J468"/>
      <c r="K468"/>
      <c r="L468"/>
      <c r="M468"/>
      <c r="N468"/>
      <c r="O468"/>
      <c r="P468"/>
      <c r="Q468"/>
      <c r="R468"/>
      <c r="S468"/>
      <c r="T468"/>
      <c r="U468"/>
      <c r="V468"/>
      <c r="W468"/>
      <c r="X468"/>
      <c r="Y468"/>
      <c r="Z468"/>
      <c r="AA468"/>
      <c r="AB468"/>
      <c r="AC468"/>
      <c r="AD468"/>
      <c r="AE468"/>
      <c r="AF468"/>
      <c r="AG468"/>
    </row>
    <row r="469" spans="1:33" s="47" customFormat="1" ht="34.5" customHeight="1" thickTop="1">
      <c r="A469" s="45"/>
      <c r="B469" s="139" t="s">
        <v>72</v>
      </c>
      <c r="C469" s="269" t="s">
        <v>73</v>
      </c>
      <c r="D469" s="249"/>
      <c r="E469" s="200"/>
      <c r="F469" s="229"/>
      <c r="G469" s="140"/>
      <c r="H469" s="141"/>
      <c r="I469"/>
      <c r="J469"/>
      <c r="K469"/>
      <c r="L469"/>
      <c r="M469"/>
      <c r="N469"/>
      <c r="O469"/>
      <c r="P469"/>
      <c r="Q469"/>
      <c r="R469"/>
      <c r="S469"/>
      <c r="T469"/>
      <c r="U469"/>
      <c r="V469"/>
      <c r="W469"/>
      <c r="X469"/>
      <c r="Y469"/>
      <c r="Z469"/>
      <c r="AA469"/>
      <c r="AB469"/>
      <c r="AC469"/>
      <c r="AD469"/>
      <c r="AE469"/>
      <c r="AF469"/>
      <c r="AG469"/>
    </row>
    <row r="470" spans="1:33" s="85" customFormat="1" ht="34.5" customHeight="1">
      <c r="A470" s="84" t="s">
        <v>88</v>
      </c>
      <c r="B470" s="101" t="s">
        <v>590</v>
      </c>
      <c r="C470" s="102" t="s">
        <v>90</v>
      </c>
      <c r="D470" s="103" t="s">
        <v>91</v>
      </c>
      <c r="E470" s="104" t="s">
        <v>92</v>
      </c>
      <c r="F470" s="91">
        <v>5</v>
      </c>
      <c r="G470" s="148"/>
      <c r="H470" s="92">
        <f>F470*ROUND(G470,2)</f>
        <v>0</v>
      </c>
      <c r="I470"/>
      <c r="J470"/>
      <c r="K470"/>
      <c r="L470"/>
      <c r="M470"/>
      <c r="N470"/>
      <c r="O470"/>
      <c r="P470"/>
      <c r="Q470"/>
      <c r="R470"/>
      <c r="S470"/>
      <c r="T470"/>
      <c r="U470"/>
      <c r="V470"/>
      <c r="W470"/>
      <c r="X470"/>
      <c r="Y470"/>
      <c r="Z470"/>
      <c r="AA470"/>
      <c r="AB470"/>
      <c r="AC470"/>
      <c r="AD470"/>
      <c r="AE470"/>
      <c r="AF470"/>
      <c r="AG470"/>
    </row>
    <row r="471" spans="1:33" s="85" customFormat="1" ht="34.5" customHeight="1">
      <c r="A471" s="94" t="s">
        <v>99</v>
      </c>
      <c r="B471" s="101" t="s">
        <v>591</v>
      </c>
      <c r="C471" s="102" t="s">
        <v>101</v>
      </c>
      <c r="D471" s="103" t="s">
        <v>91</v>
      </c>
      <c r="E471" s="104" t="s">
        <v>92</v>
      </c>
      <c r="F471" s="115">
        <v>5</v>
      </c>
      <c r="G471" s="148"/>
      <c r="H471" s="92">
        <f>F471*ROUND(G471,2)</f>
        <v>0</v>
      </c>
      <c r="I471"/>
      <c r="J471"/>
      <c r="K471"/>
      <c r="L471"/>
      <c r="M471"/>
      <c r="N471"/>
      <c r="O471"/>
      <c r="P471"/>
      <c r="Q471"/>
      <c r="R471"/>
      <c r="S471"/>
      <c r="T471"/>
      <c r="U471"/>
      <c r="V471"/>
      <c r="W471"/>
      <c r="X471"/>
      <c r="Y471"/>
      <c r="Z471"/>
      <c r="AA471"/>
      <c r="AB471"/>
      <c r="AC471"/>
      <c r="AD471"/>
      <c r="AE471"/>
      <c r="AF471"/>
      <c r="AG471"/>
    </row>
    <row r="472" spans="1:33" s="96" customFormat="1" ht="34.5" customHeight="1">
      <c r="A472" s="95" t="s">
        <v>102</v>
      </c>
      <c r="B472" s="87" t="s">
        <v>592</v>
      </c>
      <c r="C472" s="88" t="s">
        <v>104</v>
      </c>
      <c r="D472" s="89" t="s">
        <v>91</v>
      </c>
      <c r="E472" s="90" t="s">
        <v>105</v>
      </c>
      <c r="F472" s="91">
        <v>450</v>
      </c>
      <c r="G472" s="148"/>
      <c r="H472" s="92">
        <f>F472*ROUND(G472,2)</f>
        <v>0</v>
      </c>
      <c r="I472"/>
      <c r="J472"/>
      <c r="K472"/>
      <c r="L472"/>
      <c r="M472"/>
      <c r="N472"/>
      <c r="O472"/>
      <c r="P472"/>
      <c r="Q472"/>
      <c r="R472"/>
      <c r="S472"/>
      <c r="T472"/>
      <c r="U472"/>
      <c r="V472"/>
      <c r="W472"/>
      <c r="X472"/>
      <c r="Y472"/>
      <c r="Z472"/>
      <c r="AA472"/>
      <c r="AB472"/>
      <c r="AC472"/>
      <c r="AD472"/>
      <c r="AE472"/>
      <c r="AF472"/>
      <c r="AG472"/>
    </row>
    <row r="473" spans="1:33" s="100" customFormat="1" ht="34.5" customHeight="1">
      <c r="A473" s="84" t="s">
        <v>397</v>
      </c>
      <c r="B473" s="101" t="s">
        <v>593</v>
      </c>
      <c r="C473" s="102" t="s">
        <v>399</v>
      </c>
      <c r="D473" s="103" t="s">
        <v>400</v>
      </c>
      <c r="E473" s="104" t="s">
        <v>105</v>
      </c>
      <c r="F473" s="115">
        <v>825</v>
      </c>
      <c r="G473" s="148"/>
      <c r="H473" s="92">
        <f>F473*ROUND(G473,2)</f>
        <v>0</v>
      </c>
      <c r="I473"/>
      <c r="J473"/>
      <c r="K473"/>
      <c r="L473"/>
      <c r="M473"/>
      <c r="N473"/>
      <c r="O473"/>
      <c r="P473"/>
      <c r="Q473"/>
      <c r="R473"/>
      <c r="S473"/>
      <c r="T473"/>
      <c r="U473"/>
      <c r="V473"/>
      <c r="W473"/>
      <c r="X473"/>
      <c r="Y473"/>
      <c r="Z473"/>
      <c r="AA473"/>
      <c r="AB473"/>
      <c r="AC473"/>
      <c r="AD473"/>
      <c r="AE473"/>
      <c r="AF473"/>
      <c r="AG473"/>
    </row>
    <row r="474" spans="1:33" s="100" customFormat="1" ht="34.5" customHeight="1">
      <c r="A474" s="94" t="s">
        <v>401</v>
      </c>
      <c r="B474" s="101" t="s">
        <v>594</v>
      </c>
      <c r="C474" s="102" t="s">
        <v>403</v>
      </c>
      <c r="D474" s="103" t="s">
        <v>400</v>
      </c>
      <c r="E474" s="104"/>
      <c r="F474" s="115"/>
      <c r="G474" s="97"/>
      <c r="H474" s="92"/>
      <c r="I474"/>
      <c r="J474"/>
      <c r="K474"/>
      <c r="L474"/>
      <c r="M474"/>
      <c r="N474"/>
      <c r="O474"/>
      <c r="P474"/>
      <c r="Q474"/>
      <c r="R474"/>
      <c r="S474"/>
      <c r="T474"/>
      <c r="U474"/>
      <c r="V474"/>
      <c r="W474"/>
      <c r="X474"/>
      <c r="Y474"/>
      <c r="Z474"/>
      <c r="AA474"/>
      <c r="AB474"/>
      <c r="AC474"/>
      <c r="AD474"/>
      <c r="AE474"/>
      <c r="AF474"/>
      <c r="AG474"/>
    </row>
    <row r="475" spans="1:33" s="93" customFormat="1" ht="34.5" customHeight="1">
      <c r="A475" s="86" t="s">
        <v>404</v>
      </c>
      <c r="B475" s="99" t="s">
        <v>113</v>
      </c>
      <c r="C475" s="88" t="s">
        <v>405</v>
      </c>
      <c r="D475" s="89" t="s">
        <v>2</v>
      </c>
      <c r="E475" s="90" t="s">
        <v>98</v>
      </c>
      <c r="F475" s="91">
        <v>250</v>
      </c>
      <c r="G475" s="148"/>
      <c r="H475" s="92">
        <f>F475*ROUND(G475,2)</f>
        <v>0</v>
      </c>
      <c r="I475"/>
      <c r="J475"/>
      <c r="K475"/>
      <c r="L475"/>
      <c r="M475"/>
      <c r="N475"/>
      <c r="O475"/>
      <c r="P475"/>
      <c r="Q475"/>
      <c r="R475"/>
      <c r="S475"/>
      <c r="T475"/>
      <c r="U475"/>
      <c r="V475"/>
      <c r="W475"/>
      <c r="X475"/>
      <c r="Y475"/>
      <c r="Z475"/>
      <c r="AA475"/>
      <c r="AB475"/>
      <c r="AC475"/>
      <c r="AD475"/>
      <c r="AE475"/>
      <c r="AF475"/>
      <c r="AG475"/>
    </row>
    <row r="476" spans="1:8" ht="34.5" customHeight="1">
      <c r="A476" s="22"/>
      <c r="B476" s="142"/>
      <c r="C476" s="149" t="s">
        <v>442</v>
      </c>
      <c r="D476" s="144"/>
      <c r="E476" s="150"/>
      <c r="F476" s="222"/>
      <c r="G476" s="146"/>
      <c r="H476" s="147"/>
    </row>
    <row r="477" spans="1:33" s="93" customFormat="1" ht="34.5" customHeight="1">
      <c r="A477" s="95" t="s">
        <v>125</v>
      </c>
      <c r="B477" s="87" t="s">
        <v>595</v>
      </c>
      <c r="C477" s="88" t="s">
        <v>127</v>
      </c>
      <c r="D477" s="89" t="s">
        <v>128</v>
      </c>
      <c r="E477" s="90"/>
      <c r="F477" s="91"/>
      <c r="G477" s="97"/>
      <c r="H477" s="92"/>
      <c r="I477"/>
      <c r="J477"/>
      <c r="K477"/>
      <c r="L477"/>
      <c r="M477"/>
      <c r="N477"/>
      <c r="O477"/>
      <c r="P477"/>
      <c r="Q477"/>
      <c r="R477"/>
      <c r="S477"/>
      <c r="T477"/>
      <c r="U477"/>
      <c r="V477"/>
      <c r="W477"/>
      <c r="X477"/>
      <c r="Y477"/>
      <c r="Z477"/>
      <c r="AA477"/>
      <c r="AB477"/>
      <c r="AC477"/>
      <c r="AD477"/>
      <c r="AE477"/>
      <c r="AF477"/>
      <c r="AG477"/>
    </row>
    <row r="478" spans="1:33" s="96" customFormat="1" ht="34.5" customHeight="1">
      <c r="A478" s="95" t="s">
        <v>129</v>
      </c>
      <c r="B478" s="99" t="s">
        <v>113</v>
      </c>
      <c r="C478" s="88" t="s">
        <v>131</v>
      </c>
      <c r="D478" s="89" t="s">
        <v>2</v>
      </c>
      <c r="E478" s="90" t="s">
        <v>105</v>
      </c>
      <c r="F478" s="91">
        <v>160</v>
      </c>
      <c r="G478" s="148"/>
      <c r="H478" s="92">
        <f>F478*ROUND(G478,2)</f>
        <v>0</v>
      </c>
      <c r="I478"/>
      <c r="J478"/>
      <c r="K478"/>
      <c r="L478"/>
      <c r="M478"/>
      <c r="N478"/>
      <c r="O478"/>
      <c r="P478"/>
      <c r="Q478"/>
      <c r="R478"/>
      <c r="S478"/>
      <c r="T478"/>
      <c r="U478"/>
      <c r="V478"/>
      <c r="W478"/>
      <c r="X478"/>
      <c r="Y478"/>
      <c r="Z478"/>
      <c r="AA478"/>
      <c r="AB478"/>
      <c r="AC478"/>
      <c r="AD478"/>
      <c r="AE478"/>
      <c r="AF478"/>
      <c r="AG478"/>
    </row>
    <row r="479" spans="1:33" s="93" customFormat="1" ht="34.5" customHeight="1">
      <c r="A479" s="95" t="s">
        <v>132</v>
      </c>
      <c r="B479" s="87" t="s">
        <v>596</v>
      </c>
      <c r="C479" s="98" t="s">
        <v>134</v>
      </c>
      <c r="D479" s="89" t="s">
        <v>128</v>
      </c>
      <c r="E479" s="90"/>
      <c r="F479" s="91"/>
      <c r="G479" s="97"/>
      <c r="H479" s="92"/>
      <c r="I479"/>
      <c r="J479"/>
      <c r="K479"/>
      <c r="L479"/>
      <c r="M479"/>
      <c r="N479"/>
      <c r="O479"/>
      <c r="P479"/>
      <c r="Q479"/>
      <c r="R479"/>
      <c r="S479"/>
      <c r="T479"/>
      <c r="U479"/>
      <c r="V479"/>
      <c r="W479"/>
      <c r="X479"/>
      <c r="Y479"/>
      <c r="Z479"/>
      <c r="AA479"/>
      <c r="AB479"/>
      <c r="AC479"/>
      <c r="AD479"/>
      <c r="AE479"/>
      <c r="AF479"/>
      <c r="AG479"/>
    </row>
    <row r="480" spans="1:33" s="96" customFormat="1" ht="34.5" customHeight="1">
      <c r="A480" s="95" t="s">
        <v>135</v>
      </c>
      <c r="B480" s="99" t="s">
        <v>113</v>
      </c>
      <c r="C480" s="88" t="s">
        <v>131</v>
      </c>
      <c r="D480" s="89" t="s">
        <v>136</v>
      </c>
      <c r="E480" s="90" t="s">
        <v>105</v>
      </c>
      <c r="F480" s="91">
        <v>205</v>
      </c>
      <c r="G480" s="148"/>
      <c r="H480" s="92">
        <f>F480*ROUND(G480,2)</f>
        <v>0</v>
      </c>
      <c r="I480"/>
      <c r="J480"/>
      <c r="K480"/>
      <c r="L480"/>
      <c r="M480"/>
      <c r="N480"/>
      <c r="O480"/>
      <c r="P480"/>
      <c r="Q480"/>
      <c r="R480"/>
      <c r="S480"/>
      <c r="T480"/>
      <c r="U480"/>
      <c r="V480"/>
      <c r="W480"/>
      <c r="X480"/>
      <c r="Y480"/>
      <c r="Z480"/>
      <c r="AA480"/>
      <c r="AB480"/>
      <c r="AC480"/>
      <c r="AD480"/>
      <c r="AE480"/>
      <c r="AF480"/>
      <c r="AG480"/>
    </row>
    <row r="481" spans="1:33" s="93" customFormat="1" ht="34.5" customHeight="1">
      <c r="A481" s="95" t="s">
        <v>137</v>
      </c>
      <c r="B481" s="87" t="s">
        <v>597</v>
      </c>
      <c r="C481" s="88" t="s">
        <v>139</v>
      </c>
      <c r="D481" s="89" t="s">
        <v>128</v>
      </c>
      <c r="E481" s="90"/>
      <c r="F481" s="91"/>
      <c r="G481" s="97"/>
      <c r="H481" s="92"/>
      <c r="I481"/>
      <c r="J481"/>
      <c r="K481"/>
      <c r="L481"/>
      <c r="M481"/>
      <c r="N481"/>
      <c r="O481"/>
      <c r="P481"/>
      <c r="Q481"/>
      <c r="R481"/>
      <c r="S481"/>
      <c r="T481"/>
      <c r="U481"/>
      <c r="V481"/>
      <c r="W481"/>
      <c r="X481"/>
      <c r="Y481"/>
      <c r="Z481"/>
      <c r="AA481"/>
      <c r="AB481"/>
      <c r="AC481"/>
      <c r="AD481"/>
      <c r="AE481"/>
      <c r="AF481"/>
      <c r="AG481"/>
    </row>
    <row r="482" spans="1:33" s="96" customFormat="1" ht="34.5" customHeight="1">
      <c r="A482" s="95" t="s">
        <v>140</v>
      </c>
      <c r="B482" s="99" t="s">
        <v>97</v>
      </c>
      <c r="C482" s="88" t="s">
        <v>131</v>
      </c>
      <c r="D482" s="89" t="s">
        <v>136</v>
      </c>
      <c r="E482" s="90"/>
      <c r="F482" s="91"/>
      <c r="G482" s="97"/>
      <c r="H482" s="92"/>
      <c r="I482"/>
      <c r="J482"/>
      <c r="K482"/>
      <c r="L482"/>
      <c r="M482"/>
      <c r="N482"/>
      <c r="O482"/>
      <c r="P482"/>
      <c r="Q482"/>
      <c r="R482"/>
      <c r="S482"/>
      <c r="T482"/>
      <c r="U482"/>
      <c r="V482"/>
      <c r="W482"/>
      <c r="X482"/>
      <c r="Y482"/>
      <c r="Z482"/>
      <c r="AA482"/>
      <c r="AB482"/>
      <c r="AC482"/>
      <c r="AD482"/>
      <c r="AE482"/>
      <c r="AF482"/>
      <c r="AG482"/>
    </row>
    <row r="483" spans="1:33" s="100" customFormat="1" ht="34.5" customHeight="1">
      <c r="A483" s="94" t="s">
        <v>143</v>
      </c>
      <c r="B483" s="161"/>
      <c r="C483" s="102" t="s">
        <v>598</v>
      </c>
      <c r="D483" s="103"/>
      <c r="E483" s="104" t="s">
        <v>105</v>
      </c>
      <c r="F483" s="115">
        <v>25</v>
      </c>
      <c r="G483" s="148"/>
      <c r="H483" s="92">
        <f>F483*ROUND(G483,2)</f>
        <v>0</v>
      </c>
      <c r="I483"/>
      <c r="J483"/>
      <c r="K483"/>
      <c r="L483"/>
      <c r="M483"/>
      <c r="N483"/>
      <c r="O483"/>
      <c r="P483"/>
      <c r="Q483"/>
      <c r="R483"/>
      <c r="S483"/>
      <c r="T483"/>
      <c r="U483"/>
      <c r="V483"/>
      <c r="W483"/>
      <c r="X483"/>
      <c r="Y483"/>
      <c r="Z483"/>
      <c r="AA483"/>
      <c r="AB483"/>
      <c r="AC483"/>
      <c r="AD483"/>
      <c r="AE483"/>
      <c r="AF483"/>
      <c r="AG483"/>
    </row>
    <row r="484" spans="1:33" s="96" customFormat="1" ht="34.5" customHeight="1">
      <c r="A484" s="95" t="s">
        <v>145</v>
      </c>
      <c r="B484" s="151"/>
      <c r="C484" s="88" t="s">
        <v>599</v>
      </c>
      <c r="D484" s="89" t="s">
        <v>2</v>
      </c>
      <c r="E484" s="90" t="s">
        <v>105</v>
      </c>
      <c r="F484" s="91">
        <v>25</v>
      </c>
      <c r="G484" s="148"/>
      <c r="H484" s="92">
        <f>F484*ROUND(G484,2)</f>
        <v>0</v>
      </c>
      <c r="I484"/>
      <c r="J484"/>
      <c r="K484"/>
      <c r="L484"/>
      <c r="M484"/>
      <c r="N484"/>
      <c r="O484"/>
      <c r="P484"/>
      <c r="Q484"/>
      <c r="R484"/>
      <c r="S484"/>
      <c r="T484"/>
      <c r="U484"/>
      <c r="V484"/>
      <c r="W484"/>
      <c r="X484"/>
      <c r="Y484"/>
      <c r="Z484"/>
      <c r="AA484"/>
      <c r="AB484"/>
      <c r="AC484"/>
      <c r="AD484"/>
      <c r="AE484"/>
      <c r="AF484"/>
      <c r="AG484"/>
    </row>
    <row r="485" spans="1:33" s="85" customFormat="1" ht="34.5" customHeight="1">
      <c r="A485" s="94" t="s">
        <v>147</v>
      </c>
      <c r="B485" s="101" t="s">
        <v>600</v>
      </c>
      <c r="C485" s="102" t="s">
        <v>149</v>
      </c>
      <c r="D485" s="103" t="s">
        <v>150</v>
      </c>
      <c r="E485" s="104" t="s">
        <v>105</v>
      </c>
      <c r="F485" s="110">
        <v>30</v>
      </c>
      <c r="G485" s="148"/>
      <c r="H485" s="92">
        <f>F485*ROUND(G485,2)</f>
        <v>0</v>
      </c>
      <c r="I485"/>
      <c r="J485"/>
      <c r="K485"/>
      <c r="L485"/>
      <c r="M485"/>
      <c r="N485"/>
      <c r="O485"/>
      <c r="P485"/>
      <c r="Q485"/>
      <c r="R485"/>
      <c r="S485"/>
      <c r="T485"/>
      <c r="U485"/>
      <c r="V485"/>
      <c r="W485"/>
      <c r="X485"/>
      <c r="Y485"/>
      <c r="Z485"/>
      <c r="AA485"/>
      <c r="AB485"/>
      <c r="AC485"/>
      <c r="AD485"/>
      <c r="AE485"/>
      <c r="AF485"/>
      <c r="AG485"/>
    </row>
    <row r="486" spans="1:33" s="96" customFormat="1" ht="34.5" customHeight="1">
      <c r="A486" s="95" t="s">
        <v>151</v>
      </c>
      <c r="B486" s="87" t="s">
        <v>601</v>
      </c>
      <c r="C486" s="88" t="s">
        <v>153</v>
      </c>
      <c r="D486" s="89" t="s">
        <v>128</v>
      </c>
      <c r="E486" s="90" t="s">
        <v>105</v>
      </c>
      <c r="F486" s="91">
        <v>5</v>
      </c>
      <c r="G486" s="148"/>
      <c r="H486" s="92">
        <f>F486*ROUND(G486,2)</f>
        <v>0</v>
      </c>
      <c r="I486"/>
      <c r="J486"/>
      <c r="K486"/>
      <c r="L486"/>
      <c r="M486"/>
      <c r="N486"/>
      <c r="O486"/>
      <c r="P486"/>
      <c r="Q486"/>
      <c r="R486"/>
      <c r="S486"/>
      <c r="T486"/>
      <c r="U486"/>
      <c r="V486"/>
      <c r="W486"/>
      <c r="X486"/>
      <c r="Y486"/>
      <c r="Z486"/>
      <c r="AA486"/>
      <c r="AB486"/>
      <c r="AC486"/>
      <c r="AD486"/>
      <c r="AE486"/>
      <c r="AF486"/>
      <c r="AG486"/>
    </row>
    <row r="487" spans="1:33" s="100" customFormat="1" ht="34.5" customHeight="1">
      <c r="A487" s="94" t="s">
        <v>154</v>
      </c>
      <c r="B487" s="101" t="s">
        <v>602</v>
      </c>
      <c r="C487" s="102" t="s">
        <v>155</v>
      </c>
      <c r="D487" s="103" t="s">
        <v>128</v>
      </c>
      <c r="E487" s="104" t="s">
        <v>105</v>
      </c>
      <c r="F487" s="115">
        <v>20</v>
      </c>
      <c r="G487" s="148"/>
      <c r="H487" s="105">
        <f>F487*ROUND(G487,2)</f>
        <v>0</v>
      </c>
      <c r="I487"/>
      <c r="J487"/>
      <c r="K487"/>
      <c r="L487"/>
      <c r="M487"/>
      <c r="N487"/>
      <c r="O487"/>
      <c r="P487"/>
      <c r="Q487"/>
      <c r="R487"/>
      <c r="S487"/>
      <c r="T487"/>
      <c r="U487"/>
      <c r="V487"/>
      <c r="W487"/>
      <c r="X487"/>
      <c r="Y487"/>
      <c r="Z487"/>
      <c r="AA487"/>
      <c r="AB487"/>
      <c r="AC487"/>
      <c r="AD487"/>
      <c r="AE487"/>
      <c r="AF487"/>
      <c r="AG487"/>
    </row>
    <row r="488" spans="1:33" s="85" customFormat="1" ht="34.5" customHeight="1">
      <c r="A488" s="94" t="s">
        <v>357</v>
      </c>
      <c r="B488" s="101" t="s">
        <v>603</v>
      </c>
      <c r="C488" s="102" t="s">
        <v>359</v>
      </c>
      <c r="D488" s="103" t="s">
        <v>159</v>
      </c>
      <c r="E488" s="104"/>
      <c r="F488" s="115"/>
      <c r="G488" s="97"/>
      <c r="H488" s="92"/>
      <c r="I488"/>
      <c r="J488"/>
      <c r="K488"/>
      <c r="L488"/>
      <c r="M488"/>
      <c r="N488"/>
      <c r="O488"/>
      <c r="P488"/>
      <c r="Q488"/>
      <c r="R488"/>
      <c r="S488"/>
      <c r="T488"/>
      <c r="U488"/>
      <c r="V488"/>
      <c r="W488"/>
      <c r="X488"/>
      <c r="Y488"/>
      <c r="Z488"/>
      <c r="AA488"/>
      <c r="AB488"/>
      <c r="AC488"/>
      <c r="AD488"/>
      <c r="AE488"/>
      <c r="AF488"/>
      <c r="AG488"/>
    </row>
    <row r="489" spans="1:33" s="100" customFormat="1" ht="34.5" customHeight="1">
      <c r="A489" s="94" t="s">
        <v>360</v>
      </c>
      <c r="B489" s="152" t="s">
        <v>113</v>
      </c>
      <c r="C489" s="102" t="s">
        <v>426</v>
      </c>
      <c r="D489" s="103" t="s">
        <v>2</v>
      </c>
      <c r="E489" s="104" t="s">
        <v>109</v>
      </c>
      <c r="F489" s="115">
        <v>20</v>
      </c>
      <c r="G489" s="148"/>
      <c r="H489" s="92">
        <f>F489*ROUND(G489,2)</f>
        <v>0</v>
      </c>
      <c r="I489"/>
      <c r="J489"/>
      <c r="K489"/>
      <c r="L489"/>
      <c r="M489"/>
      <c r="N489"/>
      <c r="O489"/>
      <c r="P489"/>
      <c r="Q489"/>
      <c r="R489"/>
      <c r="S489"/>
      <c r="T489"/>
      <c r="U489"/>
      <c r="V489"/>
      <c r="W489"/>
      <c r="X489"/>
      <c r="Y489"/>
      <c r="Z489"/>
      <c r="AA489"/>
      <c r="AB489"/>
      <c r="AC489"/>
      <c r="AD489"/>
      <c r="AE489"/>
      <c r="AF489"/>
      <c r="AG489"/>
    </row>
    <row r="490" spans="1:33" s="96" customFormat="1" ht="34.5" customHeight="1">
      <c r="A490" s="95" t="s">
        <v>309</v>
      </c>
      <c r="B490" s="87" t="s">
        <v>604</v>
      </c>
      <c r="C490" s="88" t="s">
        <v>311</v>
      </c>
      <c r="D490" s="89" t="s">
        <v>312</v>
      </c>
      <c r="E490" s="90"/>
      <c r="F490" s="91"/>
      <c r="G490" s="97"/>
      <c r="H490" s="92"/>
      <c r="I490"/>
      <c r="J490"/>
      <c r="K490"/>
      <c r="L490"/>
      <c r="M490"/>
      <c r="N490"/>
      <c r="O490"/>
      <c r="P490"/>
      <c r="Q490"/>
      <c r="R490"/>
      <c r="S490"/>
      <c r="T490"/>
      <c r="U490"/>
      <c r="V490"/>
      <c r="W490"/>
      <c r="X490"/>
      <c r="Y490"/>
      <c r="Z490"/>
      <c r="AA490"/>
      <c r="AB490"/>
      <c r="AC490"/>
      <c r="AD490"/>
      <c r="AE490"/>
      <c r="AF490"/>
      <c r="AG490"/>
    </row>
    <row r="491" spans="1:33" s="96" customFormat="1" ht="34.5" customHeight="1">
      <c r="A491" s="95" t="s">
        <v>318</v>
      </c>
      <c r="B491" s="218" t="s">
        <v>113</v>
      </c>
      <c r="C491" s="212" t="s">
        <v>385</v>
      </c>
      <c r="D491" s="217" t="s">
        <v>200</v>
      </c>
      <c r="E491" s="213" t="s">
        <v>109</v>
      </c>
      <c r="F491" s="226">
        <v>20</v>
      </c>
      <c r="G491" s="209"/>
      <c r="H491" s="210">
        <f>F491*ROUND(G491,2)</f>
        <v>0</v>
      </c>
      <c r="I491"/>
      <c r="J491"/>
      <c r="K491"/>
      <c r="L491"/>
      <c r="M491"/>
      <c r="N491"/>
      <c r="O491"/>
      <c r="P491"/>
      <c r="Q491"/>
      <c r="R491"/>
      <c r="S491"/>
      <c r="T491"/>
      <c r="U491"/>
      <c r="V491"/>
      <c r="W491"/>
      <c r="X491"/>
      <c r="Y491"/>
      <c r="Z491"/>
      <c r="AA491"/>
      <c r="AB491"/>
      <c r="AC491"/>
      <c r="AD491"/>
      <c r="AE491"/>
      <c r="AF491"/>
      <c r="AG491"/>
    </row>
    <row r="492" spans="1:33" s="96" customFormat="1" ht="34.5" customHeight="1">
      <c r="A492" s="95" t="s">
        <v>156</v>
      </c>
      <c r="B492" s="87" t="s">
        <v>605</v>
      </c>
      <c r="C492" s="88" t="s">
        <v>158</v>
      </c>
      <c r="D492" s="89" t="s">
        <v>159</v>
      </c>
      <c r="E492" s="90"/>
      <c r="F492" s="91"/>
      <c r="G492" s="97"/>
      <c r="H492" s="92"/>
      <c r="I492"/>
      <c r="J492"/>
      <c r="K492"/>
      <c r="L492"/>
      <c r="M492"/>
      <c r="N492"/>
      <c r="O492"/>
      <c r="P492"/>
      <c r="Q492"/>
      <c r="R492"/>
      <c r="S492"/>
      <c r="T492"/>
      <c r="U492"/>
      <c r="V492"/>
      <c r="W492"/>
      <c r="X492"/>
      <c r="Y492"/>
      <c r="Z492"/>
      <c r="AA492"/>
      <c r="AB492"/>
      <c r="AC492"/>
      <c r="AD492"/>
      <c r="AE492"/>
      <c r="AF492"/>
      <c r="AG492"/>
    </row>
    <row r="493" spans="1:33" s="96" customFormat="1" ht="34.5" customHeight="1">
      <c r="A493" s="95" t="s">
        <v>160</v>
      </c>
      <c r="B493" s="99" t="s">
        <v>113</v>
      </c>
      <c r="C493" s="88" t="s">
        <v>162</v>
      </c>
      <c r="D493" s="89" t="s">
        <v>161</v>
      </c>
      <c r="E493" s="90"/>
      <c r="F493" s="91"/>
      <c r="G493" s="97"/>
      <c r="H493" s="92"/>
      <c r="I493"/>
      <c r="J493"/>
      <c r="K493"/>
      <c r="L493"/>
      <c r="M493"/>
      <c r="N493"/>
      <c r="O493"/>
      <c r="P493"/>
      <c r="Q493"/>
      <c r="R493"/>
      <c r="S493"/>
      <c r="T493"/>
      <c r="U493"/>
      <c r="V493"/>
      <c r="W493"/>
      <c r="X493"/>
      <c r="Y493"/>
      <c r="Z493"/>
      <c r="AA493"/>
      <c r="AB493"/>
      <c r="AC493"/>
      <c r="AD493"/>
      <c r="AE493"/>
      <c r="AF493"/>
      <c r="AG493"/>
    </row>
    <row r="494" spans="1:33" s="96" customFormat="1" ht="34.5" customHeight="1">
      <c r="A494" s="95" t="s">
        <v>372</v>
      </c>
      <c r="B494" s="151"/>
      <c r="C494" s="102" t="s">
        <v>606</v>
      </c>
      <c r="D494" s="89"/>
      <c r="E494" s="90" t="s">
        <v>109</v>
      </c>
      <c r="F494" s="91">
        <v>20</v>
      </c>
      <c r="G494" s="148"/>
      <c r="H494" s="92">
        <f>F494*ROUND(G494,2)</f>
        <v>0</v>
      </c>
      <c r="I494"/>
      <c r="J494"/>
      <c r="K494"/>
      <c r="L494"/>
      <c r="M494"/>
      <c r="N494"/>
      <c r="O494"/>
      <c r="P494"/>
      <c r="Q494"/>
      <c r="R494"/>
      <c r="S494"/>
      <c r="T494"/>
      <c r="U494"/>
      <c r="V494"/>
      <c r="W494"/>
      <c r="X494"/>
      <c r="Y494"/>
      <c r="Z494"/>
      <c r="AA494"/>
      <c r="AB494"/>
      <c r="AC494"/>
      <c r="AD494"/>
      <c r="AE494"/>
      <c r="AF494"/>
      <c r="AG494"/>
    </row>
    <row r="495" spans="1:33" s="100" customFormat="1" ht="34.5" customHeight="1">
      <c r="A495" s="94" t="s">
        <v>322</v>
      </c>
      <c r="B495" s="152" t="s">
        <v>177</v>
      </c>
      <c r="C495" s="102" t="s">
        <v>321</v>
      </c>
      <c r="D495" s="103" t="s">
        <v>205</v>
      </c>
      <c r="E495" s="104" t="s">
        <v>109</v>
      </c>
      <c r="F495" s="115">
        <v>10</v>
      </c>
      <c r="G495" s="148"/>
      <c r="H495" s="92">
        <f>F495*ROUND(G495,2)</f>
        <v>0</v>
      </c>
      <c r="I495"/>
      <c r="J495"/>
      <c r="K495"/>
      <c r="L495"/>
      <c r="M495"/>
      <c r="N495"/>
      <c r="O495"/>
      <c r="P495"/>
      <c r="Q495"/>
      <c r="R495"/>
      <c r="S495"/>
      <c r="T495"/>
      <c r="U495"/>
      <c r="V495"/>
      <c r="W495"/>
      <c r="X495"/>
      <c r="Y495"/>
      <c r="Z495"/>
      <c r="AA495"/>
      <c r="AB495"/>
      <c r="AC495"/>
      <c r="AD495"/>
      <c r="AE495"/>
      <c r="AF495"/>
      <c r="AG495"/>
    </row>
    <row r="496" spans="1:33" s="96" customFormat="1" ht="34.5" customHeight="1">
      <c r="A496" s="95" t="s">
        <v>169</v>
      </c>
      <c r="B496" s="87" t="s">
        <v>607</v>
      </c>
      <c r="C496" s="88" t="s">
        <v>171</v>
      </c>
      <c r="D496" s="89" t="s">
        <v>172</v>
      </c>
      <c r="E496" s="106"/>
      <c r="F496" s="115"/>
      <c r="G496" s="97"/>
      <c r="H496" s="92"/>
      <c r="I496"/>
      <c r="J496"/>
      <c r="K496"/>
      <c r="L496"/>
      <c r="M496"/>
      <c r="N496"/>
      <c r="O496"/>
      <c r="P496"/>
      <c r="Q496"/>
      <c r="R496"/>
      <c r="S496"/>
      <c r="T496"/>
      <c r="U496"/>
      <c r="V496"/>
      <c r="W496"/>
      <c r="X496"/>
      <c r="Y496"/>
      <c r="Z496"/>
      <c r="AA496"/>
      <c r="AB496"/>
      <c r="AC496"/>
      <c r="AD496"/>
      <c r="AE496"/>
      <c r="AF496"/>
      <c r="AG496"/>
    </row>
    <row r="497" spans="1:33" s="96" customFormat="1" ht="34.5" customHeight="1">
      <c r="A497" s="95" t="s">
        <v>173</v>
      </c>
      <c r="B497" s="99" t="s">
        <v>113</v>
      </c>
      <c r="C497" s="88" t="s">
        <v>174</v>
      </c>
      <c r="D497" s="89"/>
      <c r="E497" s="90"/>
      <c r="F497" s="91"/>
      <c r="G497" s="97"/>
      <c r="H497" s="92"/>
      <c r="I497"/>
      <c r="J497"/>
      <c r="K497"/>
      <c r="L497"/>
      <c r="M497"/>
      <c r="N497"/>
      <c r="O497"/>
      <c r="P497"/>
      <c r="Q497"/>
      <c r="R497"/>
      <c r="S497"/>
      <c r="T497"/>
      <c r="U497"/>
      <c r="V497"/>
      <c r="W497"/>
      <c r="X497"/>
      <c r="Y497"/>
      <c r="Z497"/>
      <c r="AA497"/>
      <c r="AB497"/>
      <c r="AC497"/>
      <c r="AD497"/>
      <c r="AE497"/>
      <c r="AF497"/>
      <c r="AG497"/>
    </row>
    <row r="498" spans="1:33" s="96" customFormat="1" ht="34.5" customHeight="1">
      <c r="A498" s="95" t="s">
        <v>175</v>
      </c>
      <c r="B498" s="151"/>
      <c r="C498" s="88" t="s">
        <v>180</v>
      </c>
      <c r="D498" s="89"/>
      <c r="E498" s="90" t="s">
        <v>98</v>
      </c>
      <c r="F498" s="91">
        <v>1700</v>
      </c>
      <c r="G498" s="148"/>
      <c r="H498" s="92">
        <f>F498*ROUND(G498,2)</f>
        <v>0</v>
      </c>
      <c r="I498"/>
      <c r="J498"/>
      <c r="K498"/>
      <c r="L498"/>
      <c r="M498"/>
      <c r="N498"/>
      <c r="O498"/>
      <c r="P498"/>
      <c r="Q498"/>
      <c r="R498"/>
      <c r="S498"/>
      <c r="T498"/>
      <c r="U498"/>
      <c r="V498"/>
      <c r="W498"/>
      <c r="X498"/>
      <c r="Y498"/>
      <c r="Z498"/>
      <c r="AA498"/>
      <c r="AB498"/>
      <c r="AC498"/>
      <c r="AD498"/>
      <c r="AE498"/>
      <c r="AF498"/>
      <c r="AG498"/>
    </row>
    <row r="499" spans="1:33" s="96" customFormat="1" ht="34.5" customHeight="1">
      <c r="A499" s="95" t="s">
        <v>176</v>
      </c>
      <c r="B499" s="99" t="s">
        <v>177</v>
      </c>
      <c r="C499" s="88" t="s">
        <v>178</v>
      </c>
      <c r="D499" s="89"/>
      <c r="E499" s="90"/>
      <c r="F499" s="91"/>
      <c r="G499" s="97"/>
      <c r="H499" s="92"/>
      <c r="I499"/>
      <c r="J499"/>
      <c r="K499"/>
      <c r="L499"/>
      <c r="M499"/>
      <c r="N499"/>
      <c r="O499"/>
      <c r="P499"/>
      <c r="Q499"/>
      <c r="R499"/>
      <c r="S499"/>
      <c r="T499"/>
      <c r="U499"/>
      <c r="V499"/>
      <c r="W499"/>
      <c r="X499"/>
      <c r="Y499"/>
      <c r="Z499"/>
      <c r="AA499"/>
      <c r="AB499"/>
      <c r="AC499"/>
      <c r="AD499"/>
      <c r="AE499"/>
      <c r="AF499"/>
      <c r="AG499"/>
    </row>
    <row r="500" spans="1:33" s="96" customFormat="1" ht="34.5" customHeight="1">
      <c r="A500" s="95" t="s">
        <v>179</v>
      </c>
      <c r="B500" s="151"/>
      <c r="C500" s="88" t="s">
        <v>180</v>
      </c>
      <c r="D500" s="89"/>
      <c r="E500" s="90" t="s">
        <v>98</v>
      </c>
      <c r="F500" s="91">
        <v>40</v>
      </c>
      <c r="G500" s="148"/>
      <c r="H500" s="92">
        <f>F500*ROUND(G500,2)</f>
        <v>0</v>
      </c>
      <c r="I500"/>
      <c r="J500"/>
      <c r="K500"/>
      <c r="L500"/>
      <c r="M500"/>
      <c r="N500"/>
      <c r="O500"/>
      <c r="P500"/>
      <c r="Q500"/>
      <c r="R500"/>
      <c r="S500"/>
      <c r="T500"/>
      <c r="U500"/>
      <c r="V500"/>
      <c r="W500"/>
      <c r="X500"/>
      <c r="Y500"/>
      <c r="Z500"/>
      <c r="AA500"/>
      <c r="AB500"/>
      <c r="AC500"/>
      <c r="AD500"/>
      <c r="AE500"/>
      <c r="AF500"/>
      <c r="AG500"/>
    </row>
    <row r="501" spans="1:33" s="96" customFormat="1" ht="34.5" customHeight="1">
      <c r="A501" s="95" t="s">
        <v>308</v>
      </c>
      <c r="B501" s="151"/>
      <c r="C501" s="88" t="s">
        <v>457</v>
      </c>
      <c r="D501" s="89"/>
      <c r="E501" s="90" t="s">
        <v>98</v>
      </c>
      <c r="F501" s="91">
        <v>40</v>
      </c>
      <c r="G501" s="148"/>
      <c r="H501" s="92">
        <f>F501*ROUND(G501,2)</f>
        <v>0</v>
      </c>
      <c r="I501"/>
      <c r="J501"/>
      <c r="K501"/>
      <c r="L501"/>
      <c r="M501"/>
      <c r="N501"/>
      <c r="O501"/>
      <c r="P501"/>
      <c r="Q501"/>
      <c r="R501"/>
      <c r="S501"/>
      <c r="T501"/>
      <c r="U501"/>
      <c r="V501"/>
      <c r="W501"/>
      <c r="X501"/>
      <c r="Y501"/>
      <c r="Z501"/>
      <c r="AA501"/>
      <c r="AB501"/>
      <c r="AC501"/>
      <c r="AD501"/>
      <c r="AE501"/>
      <c r="AF501"/>
      <c r="AG501"/>
    </row>
    <row r="502" spans="1:33" s="96" customFormat="1" ht="39.75" customHeight="1">
      <c r="A502" s="95" t="s">
        <v>413</v>
      </c>
      <c r="B502" s="87" t="s">
        <v>608</v>
      </c>
      <c r="C502" s="88" t="s">
        <v>888</v>
      </c>
      <c r="D502" s="89" t="s">
        <v>172</v>
      </c>
      <c r="E502" s="90" t="s">
        <v>105</v>
      </c>
      <c r="F502" s="91">
        <v>50</v>
      </c>
      <c r="G502" s="148"/>
      <c r="H502" s="92">
        <f>F502*ROUND(G502,2)</f>
        <v>0</v>
      </c>
      <c r="I502"/>
      <c r="J502"/>
      <c r="K502"/>
      <c r="L502"/>
      <c r="M502"/>
      <c r="N502"/>
      <c r="O502"/>
      <c r="P502"/>
      <c r="Q502"/>
      <c r="R502"/>
      <c r="S502"/>
      <c r="T502"/>
      <c r="U502"/>
      <c r="V502"/>
      <c r="W502"/>
      <c r="X502"/>
      <c r="Y502"/>
      <c r="Z502"/>
      <c r="AA502"/>
      <c r="AB502"/>
      <c r="AC502"/>
      <c r="AD502"/>
      <c r="AE502"/>
      <c r="AF502"/>
      <c r="AG502"/>
    </row>
    <row r="503" spans="1:33" s="96" customFormat="1" ht="39.75" customHeight="1">
      <c r="A503" s="95"/>
      <c r="B503" s="87" t="s">
        <v>609</v>
      </c>
      <c r="C503" s="102" t="s">
        <v>890</v>
      </c>
      <c r="D503" s="89" t="s">
        <v>172</v>
      </c>
      <c r="E503" s="90" t="s">
        <v>105</v>
      </c>
      <c r="F503" s="91">
        <v>150</v>
      </c>
      <c r="G503" s="148"/>
      <c r="H503" s="92">
        <f>F503*ROUND(G503,2)</f>
        <v>0</v>
      </c>
      <c r="I503"/>
      <c r="J503"/>
      <c r="K503"/>
      <c r="L503"/>
      <c r="M503"/>
      <c r="N503"/>
      <c r="O503"/>
      <c r="P503"/>
      <c r="Q503"/>
      <c r="R503"/>
      <c r="S503"/>
      <c r="T503"/>
      <c r="U503"/>
      <c r="V503"/>
      <c r="W503"/>
      <c r="X503"/>
      <c r="Y503"/>
      <c r="Z503"/>
      <c r="AA503"/>
      <c r="AB503"/>
      <c r="AC503"/>
      <c r="AD503"/>
      <c r="AE503"/>
      <c r="AF503"/>
      <c r="AG503"/>
    </row>
    <row r="504" spans="1:33" s="107" customFormat="1" ht="34.5" customHeight="1">
      <c r="A504" s="95" t="s">
        <v>181</v>
      </c>
      <c r="B504" s="87" t="s">
        <v>610</v>
      </c>
      <c r="C504" s="88" t="s">
        <v>183</v>
      </c>
      <c r="D504" s="89" t="s">
        <v>184</v>
      </c>
      <c r="E504" s="90"/>
      <c r="F504" s="91"/>
      <c r="G504" s="97"/>
      <c r="H504" s="92"/>
      <c r="I504"/>
      <c r="J504"/>
      <c r="K504"/>
      <c r="L504"/>
      <c r="M504"/>
      <c r="N504"/>
      <c r="O504"/>
      <c r="P504"/>
      <c r="Q504"/>
      <c r="R504"/>
      <c r="S504"/>
      <c r="T504"/>
      <c r="U504"/>
      <c r="V504"/>
      <c r="W504"/>
      <c r="X504"/>
      <c r="Y504"/>
      <c r="Z504"/>
      <c r="AA504"/>
      <c r="AB504"/>
      <c r="AC504"/>
      <c r="AD504"/>
      <c r="AE504"/>
      <c r="AF504"/>
      <c r="AG504"/>
    </row>
    <row r="505" spans="1:33" s="108" customFormat="1" ht="34.5" customHeight="1">
      <c r="A505" s="95" t="s">
        <v>185</v>
      </c>
      <c r="B505" s="99" t="s">
        <v>113</v>
      </c>
      <c r="C505" s="88" t="s">
        <v>186</v>
      </c>
      <c r="D505" s="89" t="s">
        <v>2</v>
      </c>
      <c r="E505" s="90" t="s">
        <v>105</v>
      </c>
      <c r="F505" s="91">
        <v>210</v>
      </c>
      <c r="G505" s="148"/>
      <c r="H505" s="92">
        <f>F505*ROUND(G505,2)</f>
        <v>0</v>
      </c>
      <c r="I505"/>
      <c r="J505"/>
      <c r="K505"/>
      <c r="L505"/>
      <c r="M505"/>
      <c r="N505"/>
      <c r="O505"/>
      <c r="P505"/>
      <c r="Q505"/>
      <c r="R505"/>
      <c r="S505"/>
      <c r="T505"/>
      <c r="U505"/>
      <c r="V505"/>
      <c r="W505"/>
      <c r="X505"/>
      <c r="Y505"/>
      <c r="Z505"/>
      <c r="AA505"/>
      <c r="AB505"/>
      <c r="AC505"/>
      <c r="AD505"/>
      <c r="AE505"/>
      <c r="AF505"/>
      <c r="AG505"/>
    </row>
    <row r="506" spans="1:33" s="107" customFormat="1" ht="34.5" customHeight="1">
      <c r="A506" s="95" t="s">
        <v>334</v>
      </c>
      <c r="B506" s="87" t="s">
        <v>611</v>
      </c>
      <c r="C506" s="88" t="s">
        <v>336</v>
      </c>
      <c r="D506" s="103" t="s">
        <v>884</v>
      </c>
      <c r="E506" s="90" t="s">
        <v>105</v>
      </c>
      <c r="F506" s="109">
        <v>6100</v>
      </c>
      <c r="G506" s="148"/>
      <c r="H506" s="92">
        <f>F506*ROUND(G506,2)</f>
        <v>0</v>
      </c>
      <c r="I506"/>
      <c r="J506"/>
      <c r="K506"/>
      <c r="L506"/>
      <c r="M506"/>
      <c r="N506"/>
      <c r="O506"/>
      <c r="P506"/>
      <c r="Q506"/>
      <c r="R506"/>
      <c r="S506"/>
      <c r="T506"/>
      <c r="U506"/>
      <c r="V506"/>
      <c r="W506"/>
      <c r="X506"/>
      <c r="Y506"/>
      <c r="Z506"/>
      <c r="AA506"/>
      <c r="AB506"/>
      <c r="AC506"/>
      <c r="AD506"/>
      <c r="AE506"/>
      <c r="AF506"/>
      <c r="AG506"/>
    </row>
    <row r="507" spans="1:8" ht="34.5" customHeight="1">
      <c r="A507" s="22"/>
      <c r="B507" s="153"/>
      <c r="C507" s="149" t="s">
        <v>23</v>
      </c>
      <c r="D507" s="144"/>
      <c r="E507" s="154"/>
      <c r="F507" s="221"/>
      <c r="G507" s="146"/>
      <c r="H507" s="147"/>
    </row>
    <row r="508" spans="1:33" s="93" customFormat="1" ht="34.5" customHeight="1">
      <c r="A508" s="86" t="s">
        <v>406</v>
      </c>
      <c r="B508" s="87" t="s">
        <v>612</v>
      </c>
      <c r="C508" s="88" t="s">
        <v>408</v>
      </c>
      <c r="D508" s="89" t="s">
        <v>209</v>
      </c>
      <c r="E508" s="90"/>
      <c r="F508" s="109"/>
      <c r="G508" s="97"/>
      <c r="H508" s="92"/>
      <c r="I508"/>
      <c r="J508"/>
      <c r="K508"/>
      <c r="L508"/>
      <c r="M508"/>
      <c r="N508"/>
      <c r="O508"/>
      <c r="P508"/>
      <c r="Q508"/>
      <c r="R508"/>
      <c r="S508"/>
      <c r="T508"/>
      <c r="U508"/>
      <c r="V508"/>
      <c r="W508"/>
      <c r="X508"/>
      <c r="Y508"/>
      <c r="Z508"/>
      <c r="AA508"/>
      <c r="AB508"/>
      <c r="AC508"/>
      <c r="AD508"/>
      <c r="AE508"/>
      <c r="AF508"/>
      <c r="AG508"/>
    </row>
    <row r="509" spans="1:33" s="96" customFormat="1" ht="34.5" customHeight="1">
      <c r="A509" s="86" t="s">
        <v>409</v>
      </c>
      <c r="B509" s="99" t="s">
        <v>113</v>
      </c>
      <c r="C509" s="88" t="s">
        <v>410</v>
      </c>
      <c r="D509" s="89" t="s">
        <v>2</v>
      </c>
      <c r="E509" s="90" t="s">
        <v>109</v>
      </c>
      <c r="F509" s="109">
        <v>150</v>
      </c>
      <c r="G509" s="148"/>
      <c r="H509" s="92">
        <f>F509*ROUND(G509,2)</f>
        <v>0</v>
      </c>
      <c r="I509"/>
      <c r="J509"/>
      <c r="K509"/>
      <c r="L509"/>
      <c r="M509"/>
      <c r="N509"/>
      <c r="O509"/>
      <c r="P509"/>
      <c r="Q509"/>
      <c r="R509"/>
      <c r="S509"/>
      <c r="T509"/>
      <c r="U509"/>
      <c r="V509"/>
      <c r="W509"/>
      <c r="X509"/>
      <c r="Y509"/>
      <c r="Z509"/>
      <c r="AA509"/>
      <c r="AB509"/>
      <c r="AC509"/>
      <c r="AD509"/>
      <c r="AE509"/>
      <c r="AF509"/>
      <c r="AG509"/>
    </row>
    <row r="510" spans="1:33" s="96" customFormat="1" ht="34.5" customHeight="1">
      <c r="A510" s="86" t="s">
        <v>411</v>
      </c>
      <c r="B510" s="99" t="s">
        <v>177</v>
      </c>
      <c r="C510" s="88" t="s">
        <v>412</v>
      </c>
      <c r="D510" s="89" t="s">
        <v>2</v>
      </c>
      <c r="E510" s="90" t="s">
        <v>109</v>
      </c>
      <c r="F510" s="109">
        <v>150</v>
      </c>
      <c r="G510" s="148"/>
      <c r="H510" s="92">
        <f>F510*ROUND(G510,2)</f>
        <v>0</v>
      </c>
      <c r="I510"/>
      <c r="J510"/>
      <c r="K510"/>
      <c r="L510"/>
      <c r="M510"/>
      <c r="N510"/>
      <c r="O510"/>
      <c r="P510"/>
      <c r="Q510"/>
      <c r="R510"/>
      <c r="S510"/>
      <c r="T510"/>
      <c r="U510"/>
      <c r="V510"/>
      <c r="W510"/>
      <c r="X510"/>
      <c r="Y510"/>
      <c r="Z510"/>
      <c r="AA510"/>
      <c r="AB510"/>
      <c r="AC510"/>
      <c r="AD510"/>
      <c r="AE510"/>
      <c r="AF510"/>
      <c r="AG510"/>
    </row>
    <row r="511" spans="1:33" s="93" customFormat="1" ht="34.5" customHeight="1">
      <c r="A511" s="86" t="s">
        <v>206</v>
      </c>
      <c r="B511" s="211" t="s">
        <v>613</v>
      </c>
      <c r="C511" s="212" t="s">
        <v>208</v>
      </c>
      <c r="D511" s="217" t="s">
        <v>209</v>
      </c>
      <c r="E511" s="213" t="s">
        <v>109</v>
      </c>
      <c r="F511" s="228">
        <v>1500</v>
      </c>
      <c r="G511" s="209"/>
      <c r="H511" s="210">
        <f>F511*ROUND(G511,2)</f>
        <v>0</v>
      </c>
      <c r="I511"/>
      <c r="J511"/>
      <c r="K511"/>
      <c r="L511"/>
      <c r="M511"/>
      <c r="N511"/>
      <c r="O511"/>
      <c r="P511"/>
      <c r="Q511"/>
      <c r="R511"/>
      <c r="S511"/>
      <c r="T511"/>
      <c r="U511"/>
      <c r="V511"/>
      <c r="W511"/>
      <c r="X511"/>
      <c r="Y511"/>
      <c r="Z511"/>
      <c r="AA511"/>
      <c r="AB511"/>
      <c r="AC511"/>
      <c r="AD511"/>
      <c r="AE511"/>
      <c r="AF511"/>
      <c r="AG511"/>
    </row>
    <row r="512" spans="1:8" ht="39.75" customHeight="1">
      <c r="A512" s="22"/>
      <c r="B512" s="153"/>
      <c r="C512" s="149" t="s">
        <v>24</v>
      </c>
      <c r="D512" s="144"/>
      <c r="E512" s="154"/>
      <c r="F512" s="221"/>
      <c r="G512" s="146"/>
      <c r="H512" s="147"/>
    </row>
    <row r="513" spans="1:33" s="113" customFormat="1" ht="34.5" customHeight="1">
      <c r="A513" s="86" t="s">
        <v>300</v>
      </c>
      <c r="B513" s="87" t="s">
        <v>614</v>
      </c>
      <c r="C513" s="112" t="s">
        <v>302</v>
      </c>
      <c r="D513" s="89" t="s">
        <v>223</v>
      </c>
      <c r="E513" s="90"/>
      <c r="F513" s="109"/>
      <c r="G513" s="97"/>
      <c r="H513" s="92"/>
      <c r="I513"/>
      <c r="J513"/>
      <c r="K513"/>
      <c r="L513"/>
      <c r="M513"/>
      <c r="N513"/>
      <c r="O513"/>
      <c r="P513"/>
      <c r="Q513"/>
      <c r="R513"/>
      <c r="S513"/>
      <c r="T513"/>
      <c r="U513"/>
      <c r="V513"/>
      <c r="W513"/>
      <c r="X513"/>
      <c r="Y513"/>
      <c r="Z513"/>
      <c r="AA513"/>
      <c r="AB513"/>
      <c r="AC513"/>
      <c r="AD513"/>
      <c r="AE513"/>
      <c r="AF513"/>
      <c r="AG513"/>
    </row>
    <row r="514" spans="1:33" s="96" customFormat="1" ht="39.75" customHeight="1">
      <c r="A514" s="86" t="s">
        <v>231</v>
      </c>
      <c r="B514" s="99" t="s">
        <v>113</v>
      </c>
      <c r="C514" s="88" t="s">
        <v>232</v>
      </c>
      <c r="D514" s="89"/>
      <c r="E514" s="90" t="s">
        <v>124</v>
      </c>
      <c r="F514" s="109">
        <v>1</v>
      </c>
      <c r="G514" s="148"/>
      <c r="H514" s="92">
        <f>F514*ROUND(G514,2)</f>
        <v>0</v>
      </c>
      <c r="I514"/>
      <c r="J514"/>
      <c r="K514"/>
      <c r="L514"/>
      <c r="M514"/>
      <c r="N514"/>
      <c r="O514"/>
      <c r="P514"/>
      <c r="Q514"/>
      <c r="R514"/>
      <c r="S514"/>
      <c r="T514"/>
      <c r="U514"/>
      <c r="V514"/>
      <c r="W514"/>
      <c r="X514"/>
      <c r="Y514"/>
      <c r="Z514"/>
      <c r="AA514"/>
      <c r="AB514"/>
      <c r="AC514"/>
      <c r="AD514"/>
      <c r="AE514"/>
      <c r="AF514"/>
      <c r="AG514"/>
    </row>
    <row r="515" spans="1:33" s="96" customFormat="1" ht="39.75" customHeight="1">
      <c r="A515" s="86" t="s">
        <v>233</v>
      </c>
      <c r="B515" s="99" t="s">
        <v>177</v>
      </c>
      <c r="C515" s="88" t="s">
        <v>234</v>
      </c>
      <c r="D515" s="89"/>
      <c r="E515" s="90" t="s">
        <v>124</v>
      </c>
      <c r="F515" s="109">
        <v>1</v>
      </c>
      <c r="G515" s="148"/>
      <c r="H515" s="92">
        <f>F515*ROUND(G515,2)</f>
        <v>0</v>
      </c>
      <c r="I515"/>
      <c r="J515"/>
      <c r="K515"/>
      <c r="L515"/>
      <c r="M515"/>
      <c r="N515"/>
      <c r="O515"/>
      <c r="P515"/>
      <c r="Q515"/>
      <c r="R515"/>
      <c r="S515"/>
      <c r="T515"/>
      <c r="U515"/>
      <c r="V515"/>
      <c r="W515"/>
      <c r="X515"/>
      <c r="Y515"/>
      <c r="Z515"/>
      <c r="AA515"/>
      <c r="AB515"/>
      <c r="AC515"/>
      <c r="AD515"/>
      <c r="AE515"/>
      <c r="AF515"/>
      <c r="AG515"/>
    </row>
    <row r="516" spans="1:8" ht="34.5" customHeight="1">
      <c r="A516" s="22"/>
      <c r="B516" s="155"/>
      <c r="C516" s="149" t="s">
        <v>25</v>
      </c>
      <c r="D516" s="144"/>
      <c r="E516" s="154"/>
      <c r="F516" s="221"/>
      <c r="G516" s="146"/>
      <c r="H516" s="147"/>
    </row>
    <row r="517" spans="1:33" s="96" customFormat="1" ht="39.75" customHeight="1">
      <c r="A517" s="86" t="s">
        <v>252</v>
      </c>
      <c r="B517" s="87" t="s">
        <v>615</v>
      </c>
      <c r="C517" s="88" t="s">
        <v>254</v>
      </c>
      <c r="D517" s="89" t="s">
        <v>255</v>
      </c>
      <c r="E517" s="90" t="s">
        <v>124</v>
      </c>
      <c r="F517" s="109">
        <v>1</v>
      </c>
      <c r="G517" s="148"/>
      <c r="H517" s="92">
        <f>F517*ROUND(G517,2)</f>
        <v>0</v>
      </c>
      <c r="I517"/>
      <c r="J517"/>
      <c r="K517"/>
      <c r="L517"/>
      <c r="M517"/>
      <c r="N517"/>
      <c r="O517"/>
      <c r="P517"/>
      <c r="Q517"/>
      <c r="R517"/>
      <c r="S517"/>
      <c r="T517"/>
      <c r="U517"/>
      <c r="V517"/>
      <c r="W517"/>
      <c r="X517"/>
      <c r="Y517"/>
      <c r="Z517"/>
      <c r="AA517"/>
      <c r="AB517"/>
      <c r="AC517"/>
      <c r="AD517"/>
      <c r="AE517"/>
      <c r="AF517"/>
      <c r="AG517"/>
    </row>
    <row r="518" spans="1:33" s="93" customFormat="1" ht="34.5" customHeight="1">
      <c r="A518" s="86" t="s">
        <v>258</v>
      </c>
      <c r="B518" s="87" t="s">
        <v>616</v>
      </c>
      <c r="C518" s="88" t="s">
        <v>260</v>
      </c>
      <c r="D518" s="89" t="s">
        <v>255</v>
      </c>
      <c r="E518" s="90"/>
      <c r="F518" s="109"/>
      <c r="G518" s="97"/>
      <c r="H518" s="92"/>
      <c r="I518"/>
      <c r="J518"/>
      <c r="K518"/>
      <c r="L518"/>
      <c r="M518"/>
      <c r="N518"/>
      <c r="O518"/>
      <c r="P518"/>
      <c r="Q518"/>
      <c r="R518"/>
      <c r="S518"/>
      <c r="T518"/>
      <c r="U518"/>
      <c r="V518"/>
      <c r="W518"/>
      <c r="X518"/>
      <c r="Y518"/>
      <c r="Z518"/>
      <c r="AA518"/>
      <c r="AB518"/>
      <c r="AC518"/>
      <c r="AD518"/>
      <c r="AE518"/>
      <c r="AF518"/>
      <c r="AG518"/>
    </row>
    <row r="519" spans="1:33" s="96" customFormat="1" ht="34.5" customHeight="1">
      <c r="A519" s="86" t="s">
        <v>363</v>
      </c>
      <c r="B519" s="99" t="s">
        <v>113</v>
      </c>
      <c r="C519" s="88" t="s">
        <v>362</v>
      </c>
      <c r="D519" s="89"/>
      <c r="E519" s="90" t="s">
        <v>124</v>
      </c>
      <c r="F519" s="109">
        <v>2</v>
      </c>
      <c r="G519" s="148"/>
      <c r="H519" s="92">
        <f aca="true" t="shared" si="7" ref="H519:H524">F519*ROUND(G519,2)</f>
        <v>0</v>
      </c>
      <c r="I519"/>
      <c r="J519"/>
      <c r="K519"/>
      <c r="L519"/>
      <c r="M519"/>
      <c r="N519"/>
      <c r="O519"/>
      <c r="P519"/>
      <c r="Q519"/>
      <c r="R519"/>
      <c r="S519"/>
      <c r="T519"/>
      <c r="U519"/>
      <c r="V519"/>
      <c r="W519"/>
      <c r="X519"/>
      <c r="Y519"/>
      <c r="Z519"/>
      <c r="AA519"/>
      <c r="AB519"/>
      <c r="AC519"/>
      <c r="AD519"/>
      <c r="AE519"/>
      <c r="AF519"/>
      <c r="AG519"/>
    </row>
    <row r="520" spans="1:33" s="96" customFormat="1" ht="34.5" customHeight="1">
      <c r="A520" s="86" t="s">
        <v>261</v>
      </c>
      <c r="B520" s="99" t="s">
        <v>177</v>
      </c>
      <c r="C520" s="88" t="s">
        <v>262</v>
      </c>
      <c r="D520" s="89"/>
      <c r="E520" s="90" t="s">
        <v>124</v>
      </c>
      <c r="F520" s="109">
        <v>2</v>
      </c>
      <c r="G520" s="148"/>
      <c r="H520" s="92">
        <f t="shared" si="7"/>
        <v>0</v>
      </c>
      <c r="I520"/>
      <c r="J520"/>
      <c r="K520"/>
      <c r="L520"/>
      <c r="M520"/>
      <c r="N520"/>
      <c r="O520"/>
      <c r="P520"/>
      <c r="Q520"/>
      <c r="R520"/>
      <c r="S520"/>
      <c r="T520"/>
      <c r="U520"/>
      <c r="V520"/>
      <c r="W520"/>
      <c r="X520"/>
      <c r="Y520"/>
      <c r="Z520"/>
      <c r="AA520"/>
      <c r="AB520"/>
      <c r="AC520"/>
      <c r="AD520"/>
      <c r="AE520"/>
      <c r="AF520"/>
      <c r="AG520"/>
    </row>
    <row r="521" spans="1:33" s="96" customFormat="1" ht="34.5" customHeight="1">
      <c r="A521" s="86" t="s">
        <v>352</v>
      </c>
      <c r="B521" s="99" t="s">
        <v>353</v>
      </c>
      <c r="C521" s="88" t="s">
        <v>354</v>
      </c>
      <c r="D521" s="89"/>
      <c r="E521" s="90" t="s">
        <v>124</v>
      </c>
      <c r="F521" s="109">
        <v>1</v>
      </c>
      <c r="G521" s="148"/>
      <c r="H521" s="92">
        <f t="shared" si="7"/>
        <v>0</v>
      </c>
      <c r="I521"/>
      <c r="J521"/>
      <c r="K521"/>
      <c r="L521"/>
      <c r="M521"/>
      <c r="N521"/>
      <c r="O521"/>
      <c r="P521"/>
      <c r="Q521"/>
      <c r="R521"/>
      <c r="S521"/>
      <c r="T521"/>
      <c r="U521"/>
      <c r="V521"/>
      <c r="W521"/>
      <c r="X521"/>
      <c r="Y521"/>
      <c r="Z521"/>
      <c r="AA521"/>
      <c r="AB521"/>
      <c r="AC521"/>
      <c r="AD521"/>
      <c r="AE521"/>
      <c r="AF521"/>
      <c r="AG521"/>
    </row>
    <row r="522" spans="1:33" s="96" customFormat="1" ht="34.5" customHeight="1">
      <c r="A522" s="86" t="s">
        <v>355</v>
      </c>
      <c r="B522" s="99" t="s">
        <v>130</v>
      </c>
      <c r="C522" s="88" t="s">
        <v>356</v>
      </c>
      <c r="D522" s="89"/>
      <c r="E522" s="90" t="s">
        <v>124</v>
      </c>
      <c r="F522" s="109">
        <v>1</v>
      </c>
      <c r="G522" s="148"/>
      <c r="H522" s="92">
        <f t="shared" si="7"/>
        <v>0</v>
      </c>
      <c r="I522"/>
      <c r="J522"/>
      <c r="K522"/>
      <c r="L522"/>
      <c r="M522"/>
      <c r="N522"/>
      <c r="O522"/>
      <c r="P522"/>
      <c r="Q522"/>
      <c r="R522"/>
      <c r="S522"/>
      <c r="T522"/>
      <c r="U522"/>
      <c r="V522"/>
      <c r="W522"/>
      <c r="X522"/>
      <c r="Y522"/>
      <c r="Z522"/>
      <c r="AA522"/>
      <c r="AB522"/>
      <c r="AC522"/>
      <c r="AD522"/>
      <c r="AE522"/>
      <c r="AF522"/>
      <c r="AG522"/>
    </row>
    <row r="523" spans="1:33" s="93" customFormat="1" ht="34.5" customHeight="1">
      <c r="A523" s="86" t="s">
        <v>263</v>
      </c>
      <c r="B523" s="87" t="s">
        <v>617</v>
      </c>
      <c r="C523" s="88" t="s">
        <v>265</v>
      </c>
      <c r="D523" s="89" t="s">
        <v>255</v>
      </c>
      <c r="E523" s="90" t="s">
        <v>124</v>
      </c>
      <c r="F523" s="109">
        <v>1</v>
      </c>
      <c r="G523" s="148"/>
      <c r="H523" s="92">
        <f t="shared" si="7"/>
        <v>0</v>
      </c>
      <c r="I523"/>
      <c r="J523"/>
      <c r="K523"/>
      <c r="L523"/>
      <c r="M523"/>
      <c r="N523"/>
      <c r="O523"/>
      <c r="P523"/>
      <c r="Q523"/>
      <c r="R523"/>
      <c r="S523"/>
      <c r="T523"/>
      <c r="U523"/>
      <c r="V523"/>
      <c r="W523"/>
      <c r="X523"/>
      <c r="Y523"/>
      <c r="Z523"/>
      <c r="AA523"/>
      <c r="AB523"/>
      <c r="AC523"/>
      <c r="AD523"/>
      <c r="AE523"/>
      <c r="AF523"/>
      <c r="AG523"/>
    </row>
    <row r="524" spans="1:33" s="93" customFormat="1" ht="34.5" customHeight="1">
      <c r="A524" s="86" t="s">
        <v>266</v>
      </c>
      <c r="B524" s="87" t="s">
        <v>843</v>
      </c>
      <c r="C524" s="88" t="s">
        <v>268</v>
      </c>
      <c r="D524" s="89" t="s">
        <v>255</v>
      </c>
      <c r="E524" s="90" t="s">
        <v>124</v>
      </c>
      <c r="F524" s="109">
        <v>1</v>
      </c>
      <c r="G524" s="148"/>
      <c r="H524" s="92">
        <f t="shared" si="7"/>
        <v>0</v>
      </c>
      <c r="I524"/>
      <c r="J524"/>
      <c r="K524"/>
      <c r="L524"/>
      <c r="M524"/>
      <c r="N524"/>
      <c r="O524"/>
      <c r="P524"/>
      <c r="Q524"/>
      <c r="R524"/>
      <c r="S524"/>
      <c r="T524"/>
      <c r="U524"/>
      <c r="V524"/>
      <c r="W524"/>
      <c r="X524"/>
      <c r="Y524"/>
      <c r="Z524"/>
      <c r="AA524"/>
      <c r="AB524"/>
      <c r="AC524"/>
      <c r="AD524"/>
      <c r="AE524"/>
      <c r="AF524"/>
      <c r="AG524"/>
    </row>
    <row r="525" spans="1:8" ht="34.5" customHeight="1">
      <c r="A525" s="22"/>
      <c r="B525" s="142"/>
      <c r="C525" s="149" t="s">
        <v>26</v>
      </c>
      <c r="D525" s="144"/>
      <c r="E525" s="150"/>
      <c r="F525" s="222"/>
      <c r="G525" s="146"/>
      <c r="H525" s="147"/>
    </row>
    <row r="526" spans="1:33" s="93" customFormat="1" ht="34.5" customHeight="1">
      <c r="A526" s="95" t="s">
        <v>275</v>
      </c>
      <c r="B526" s="87" t="s">
        <v>889</v>
      </c>
      <c r="C526" s="88" t="s">
        <v>277</v>
      </c>
      <c r="D526" s="89" t="s">
        <v>278</v>
      </c>
      <c r="E526" s="90"/>
      <c r="F526" s="91"/>
      <c r="G526" s="97"/>
      <c r="H526" s="97"/>
      <c r="I526"/>
      <c r="J526"/>
      <c r="K526"/>
      <c r="L526"/>
      <c r="M526"/>
      <c r="N526"/>
      <c r="O526"/>
      <c r="P526"/>
      <c r="Q526"/>
      <c r="R526"/>
      <c r="S526"/>
      <c r="T526"/>
      <c r="U526"/>
      <c r="V526"/>
      <c r="W526"/>
      <c r="X526"/>
      <c r="Y526"/>
      <c r="Z526"/>
      <c r="AA526"/>
      <c r="AB526"/>
      <c r="AC526"/>
      <c r="AD526"/>
      <c r="AE526"/>
      <c r="AF526"/>
      <c r="AG526"/>
    </row>
    <row r="527" spans="1:33" s="96" customFormat="1" ht="34.5" customHeight="1">
      <c r="A527" s="95" t="s">
        <v>281</v>
      </c>
      <c r="B527" s="99" t="s">
        <v>113</v>
      </c>
      <c r="C527" s="88" t="s">
        <v>282</v>
      </c>
      <c r="D527" s="89"/>
      <c r="E527" s="90" t="s">
        <v>105</v>
      </c>
      <c r="F527" s="91">
        <v>500</v>
      </c>
      <c r="G527" s="148"/>
      <c r="H527" s="92">
        <f>F527*ROUND(G527,2)</f>
        <v>0</v>
      </c>
      <c r="I527"/>
      <c r="J527"/>
      <c r="K527"/>
      <c r="L527"/>
      <c r="M527"/>
      <c r="N527"/>
      <c r="O527"/>
      <c r="P527"/>
      <c r="Q527"/>
      <c r="R527"/>
      <c r="S527"/>
      <c r="T527"/>
      <c r="U527"/>
      <c r="V527"/>
      <c r="W527"/>
      <c r="X527"/>
      <c r="Y527"/>
      <c r="Z527"/>
      <c r="AA527"/>
      <c r="AB527"/>
      <c r="AC527"/>
      <c r="AD527"/>
      <c r="AE527"/>
      <c r="AF527"/>
      <c r="AG527"/>
    </row>
    <row r="528" spans="1:33" s="47" customFormat="1" ht="34.5" customHeight="1" thickBot="1">
      <c r="A528" s="48"/>
      <c r="B528" s="158" t="str">
        <f>B469</f>
        <v>H</v>
      </c>
      <c r="C528" s="272" t="str">
        <f>C469</f>
        <v>Raleigh St. Minor Rehabilitation; Edison Av. - McLeod Av.</v>
      </c>
      <c r="D528" s="273"/>
      <c r="E528" s="273"/>
      <c r="F528" s="274"/>
      <c r="G528" s="160" t="s">
        <v>17</v>
      </c>
      <c r="H528" s="160">
        <f>SUM(H470:H527)</f>
        <v>0</v>
      </c>
      <c r="I528"/>
      <c r="J528"/>
      <c r="K528"/>
      <c r="L528"/>
      <c r="M528"/>
      <c r="N528"/>
      <c r="O528"/>
      <c r="P528"/>
      <c r="Q528"/>
      <c r="R528"/>
      <c r="S528"/>
      <c r="T528"/>
      <c r="U528"/>
      <c r="V528"/>
      <c r="W528"/>
      <c r="X528"/>
      <c r="Y528"/>
      <c r="Z528"/>
      <c r="AA528"/>
      <c r="AB528"/>
      <c r="AC528"/>
      <c r="AD528"/>
      <c r="AE528"/>
      <c r="AF528"/>
      <c r="AG528"/>
    </row>
    <row r="529" spans="1:8" ht="34.5" customHeight="1" thickTop="1">
      <c r="A529" s="22"/>
      <c r="B529" s="266" t="s">
        <v>35</v>
      </c>
      <c r="C529" s="267"/>
      <c r="D529" s="267"/>
      <c r="E529" s="267"/>
      <c r="F529" s="268"/>
      <c r="G529" s="147"/>
      <c r="H529" s="166"/>
    </row>
    <row r="530" spans="1:33" s="47" customFormat="1" ht="39.75" customHeight="1">
      <c r="A530" s="45"/>
      <c r="B530" s="139" t="s">
        <v>74</v>
      </c>
      <c r="C530" s="275" t="s">
        <v>883</v>
      </c>
      <c r="D530" s="276"/>
      <c r="E530" s="276"/>
      <c r="F530" s="277"/>
      <c r="G530" s="140"/>
      <c r="H530" s="141"/>
      <c r="I530"/>
      <c r="J530"/>
      <c r="K530"/>
      <c r="L530"/>
      <c r="M530"/>
      <c r="N530"/>
      <c r="O530"/>
      <c r="P530"/>
      <c r="Q530"/>
      <c r="R530"/>
      <c r="S530"/>
      <c r="T530"/>
      <c r="U530"/>
      <c r="V530"/>
      <c r="W530"/>
      <c r="X530"/>
      <c r="Y530"/>
      <c r="Z530"/>
      <c r="AA530"/>
      <c r="AB530"/>
      <c r="AC530"/>
      <c r="AD530"/>
      <c r="AE530"/>
      <c r="AF530"/>
      <c r="AG530"/>
    </row>
    <row r="531" spans="1:8" ht="34.5" customHeight="1">
      <c r="A531" s="22"/>
      <c r="B531" s="142"/>
      <c r="C531" s="143" t="s">
        <v>19</v>
      </c>
      <c r="D531" s="144"/>
      <c r="E531" s="145" t="s">
        <v>2</v>
      </c>
      <c r="F531" s="221" t="s">
        <v>2</v>
      </c>
      <c r="G531" s="146" t="s">
        <v>2</v>
      </c>
      <c r="H531" s="147"/>
    </row>
    <row r="532" spans="1:33" s="85" customFormat="1" ht="34.5" customHeight="1">
      <c r="A532" s="84" t="s">
        <v>88</v>
      </c>
      <c r="B532" s="101" t="s">
        <v>618</v>
      </c>
      <c r="C532" s="102" t="s">
        <v>90</v>
      </c>
      <c r="D532" s="103" t="s">
        <v>91</v>
      </c>
      <c r="E532" s="104" t="s">
        <v>92</v>
      </c>
      <c r="F532" s="91">
        <v>1540</v>
      </c>
      <c r="G532" s="148"/>
      <c r="H532" s="92">
        <f>F532*ROUND(G532,2)</f>
        <v>0</v>
      </c>
      <c r="I532"/>
      <c r="J532"/>
      <c r="K532"/>
      <c r="L532"/>
      <c r="M532"/>
      <c r="N532"/>
      <c r="O532"/>
      <c r="P532"/>
      <c r="Q532"/>
      <c r="R532"/>
      <c r="S532"/>
      <c r="T532"/>
      <c r="U532"/>
      <c r="V532"/>
      <c r="W532"/>
      <c r="X532"/>
      <c r="Y532"/>
      <c r="Z532"/>
      <c r="AA532"/>
      <c r="AB532"/>
      <c r="AC532"/>
      <c r="AD532"/>
      <c r="AE532"/>
      <c r="AF532"/>
      <c r="AG532"/>
    </row>
    <row r="533" spans="1:33" s="93" customFormat="1" ht="34.5" customHeight="1">
      <c r="A533" s="86" t="s">
        <v>93</v>
      </c>
      <c r="B533" s="87" t="s">
        <v>619</v>
      </c>
      <c r="C533" s="88" t="s">
        <v>95</v>
      </c>
      <c r="D533" s="89" t="s">
        <v>91</v>
      </c>
      <c r="E533" s="90"/>
      <c r="F533" s="91"/>
      <c r="G533" s="97"/>
      <c r="H533" s="92"/>
      <c r="I533"/>
      <c r="J533"/>
      <c r="K533"/>
      <c r="L533"/>
      <c r="M533"/>
      <c r="N533"/>
      <c r="O533"/>
      <c r="P533"/>
      <c r="Q533"/>
      <c r="R533"/>
      <c r="S533"/>
      <c r="T533"/>
      <c r="U533"/>
      <c r="V533"/>
      <c r="W533"/>
      <c r="X533"/>
      <c r="Y533"/>
      <c r="Z533"/>
      <c r="AA533"/>
      <c r="AB533"/>
      <c r="AC533"/>
      <c r="AD533"/>
      <c r="AE533"/>
      <c r="AF533"/>
      <c r="AG533"/>
    </row>
    <row r="534" spans="1:33" s="93" customFormat="1" ht="34.5" customHeight="1">
      <c r="A534" s="86" t="s">
        <v>96</v>
      </c>
      <c r="B534" s="99" t="s">
        <v>97</v>
      </c>
      <c r="C534" s="88" t="s">
        <v>443</v>
      </c>
      <c r="D534" s="89" t="s">
        <v>2</v>
      </c>
      <c r="E534" s="90" t="s">
        <v>98</v>
      </c>
      <c r="F534" s="91">
        <v>1565</v>
      </c>
      <c r="G534" s="148"/>
      <c r="H534" s="92">
        <f>F534*ROUND(G534,2)</f>
        <v>0</v>
      </c>
      <c r="I534"/>
      <c r="J534"/>
      <c r="K534"/>
      <c r="L534"/>
      <c r="M534"/>
      <c r="N534"/>
      <c r="O534"/>
      <c r="P534"/>
      <c r="Q534"/>
      <c r="R534"/>
      <c r="S534"/>
      <c r="T534"/>
      <c r="U534"/>
      <c r="V534"/>
      <c r="W534"/>
      <c r="X534"/>
      <c r="Y534"/>
      <c r="Z534"/>
      <c r="AA534"/>
      <c r="AB534"/>
      <c r="AC534"/>
      <c r="AD534"/>
      <c r="AE534"/>
      <c r="AF534"/>
      <c r="AG534"/>
    </row>
    <row r="535" spans="1:33" s="85" customFormat="1" ht="34.5" customHeight="1">
      <c r="A535" s="94" t="s">
        <v>99</v>
      </c>
      <c r="B535" s="101" t="s">
        <v>620</v>
      </c>
      <c r="C535" s="102" t="s">
        <v>101</v>
      </c>
      <c r="D535" s="103" t="s">
        <v>91</v>
      </c>
      <c r="E535" s="104" t="s">
        <v>92</v>
      </c>
      <c r="F535" s="115">
        <v>260</v>
      </c>
      <c r="G535" s="148"/>
      <c r="H535" s="92">
        <f>F535*ROUND(G535,2)</f>
        <v>0</v>
      </c>
      <c r="I535"/>
      <c r="J535"/>
      <c r="K535"/>
      <c r="L535"/>
      <c r="M535"/>
      <c r="N535"/>
      <c r="O535"/>
      <c r="P535"/>
      <c r="Q535"/>
      <c r="R535"/>
      <c r="S535"/>
      <c r="T535"/>
      <c r="U535"/>
      <c r="V535"/>
      <c r="W535"/>
      <c r="X535"/>
      <c r="Y535"/>
      <c r="Z535"/>
      <c r="AA535"/>
      <c r="AB535"/>
      <c r="AC535"/>
      <c r="AD535"/>
      <c r="AE535"/>
      <c r="AF535"/>
      <c r="AG535"/>
    </row>
    <row r="536" spans="1:33" s="96" customFormat="1" ht="34.5" customHeight="1">
      <c r="A536" s="95" t="s">
        <v>102</v>
      </c>
      <c r="B536" s="87" t="s">
        <v>621</v>
      </c>
      <c r="C536" s="88" t="s">
        <v>104</v>
      </c>
      <c r="D536" s="89" t="s">
        <v>91</v>
      </c>
      <c r="E536" s="90" t="s">
        <v>105</v>
      </c>
      <c r="F536" s="91">
        <v>2810</v>
      </c>
      <c r="G536" s="148"/>
      <c r="H536" s="92">
        <f>F536*ROUND(G536,2)</f>
        <v>0</v>
      </c>
      <c r="I536"/>
      <c r="J536"/>
      <c r="K536"/>
      <c r="L536"/>
      <c r="M536"/>
      <c r="N536"/>
      <c r="O536"/>
      <c r="P536"/>
      <c r="Q536"/>
      <c r="R536"/>
      <c r="S536"/>
      <c r="T536"/>
      <c r="U536"/>
      <c r="V536"/>
      <c r="W536"/>
      <c r="X536"/>
      <c r="Y536"/>
      <c r="Z536"/>
      <c r="AA536"/>
      <c r="AB536"/>
      <c r="AC536"/>
      <c r="AD536"/>
      <c r="AE536"/>
      <c r="AF536"/>
      <c r="AG536"/>
    </row>
    <row r="537" spans="1:33" s="96" customFormat="1" ht="34.5" customHeight="1">
      <c r="A537" s="86" t="s">
        <v>106</v>
      </c>
      <c r="B537" s="87" t="s">
        <v>622</v>
      </c>
      <c r="C537" s="88" t="s">
        <v>107</v>
      </c>
      <c r="D537" s="89" t="s">
        <v>108</v>
      </c>
      <c r="E537" s="90" t="s">
        <v>109</v>
      </c>
      <c r="F537" s="109">
        <v>350</v>
      </c>
      <c r="G537" s="148"/>
      <c r="H537" s="92">
        <f>F537*ROUND(G537,2)</f>
        <v>0</v>
      </c>
      <c r="I537"/>
      <c r="J537"/>
      <c r="K537"/>
      <c r="L537"/>
      <c r="M537"/>
      <c r="N537"/>
      <c r="O537"/>
      <c r="P537"/>
      <c r="Q537"/>
      <c r="R537"/>
      <c r="S537"/>
      <c r="T537"/>
      <c r="U537"/>
      <c r="V537"/>
      <c r="W537"/>
      <c r="X537"/>
      <c r="Y537"/>
      <c r="Z537"/>
      <c r="AA537"/>
      <c r="AB537"/>
      <c r="AC537"/>
      <c r="AD537"/>
      <c r="AE537"/>
      <c r="AF537"/>
      <c r="AG537"/>
    </row>
    <row r="538" spans="1:33" s="96" customFormat="1" ht="34.5" customHeight="1">
      <c r="A538" s="86" t="s">
        <v>110</v>
      </c>
      <c r="B538" s="87" t="s">
        <v>623</v>
      </c>
      <c r="C538" s="102" t="s">
        <v>880</v>
      </c>
      <c r="D538" s="103" t="s">
        <v>887</v>
      </c>
      <c r="E538" s="90" t="s">
        <v>105</v>
      </c>
      <c r="F538" s="91">
        <v>2850</v>
      </c>
      <c r="G538" s="148"/>
      <c r="H538" s="92">
        <f>F538*ROUND(G538,2)</f>
        <v>0</v>
      </c>
      <c r="I538"/>
      <c r="J538"/>
      <c r="K538"/>
      <c r="L538"/>
      <c r="M538"/>
      <c r="N538"/>
      <c r="O538"/>
      <c r="P538"/>
      <c r="Q538"/>
      <c r="R538"/>
      <c r="S538"/>
      <c r="T538"/>
      <c r="U538"/>
      <c r="V538"/>
      <c r="W538"/>
      <c r="X538"/>
      <c r="Y538"/>
      <c r="Z538"/>
      <c r="AA538"/>
      <c r="AB538"/>
      <c r="AC538"/>
      <c r="AD538"/>
      <c r="AE538"/>
      <c r="AF538"/>
      <c r="AG538"/>
    </row>
    <row r="539" spans="1:8" ht="34.5" customHeight="1">
      <c r="A539" s="22"/>
      <c r="B539" s="142"/>
      <c r="C539" s="149" t="s">
        <v>442</v>
      </c>
      <c r="D539" s="144"/>
      <c r="E539" s="150"/>
      <c r="F539" s="222"/>
      <c r="G539" s="146"/>
      <c r="H539" s="147"/>
    </row>
    <row r="540" spans="1:33" s="93" customFormat="1" ht="34.5" customHeight="1">
      <c r="A540" s="95" t="s">
        <v>115</v>
      </c>
      <c r="B540" s="101" t="s">
        <v>624</v>
      </c>
      <c r="C540" s="88" t="s">
        <v>117</v>
      </c>
      <c r="D540" s="89" t="s">
        <v>91</v>
      </c>
      <c r="E540" s="90"/>
      <c r="F540" s="91"/>
      <c r="G540" s="97"/>
      <c r="H540" s="97"/>
      <c r="I540"/>
      <c r="J540"/>
      <c r="K540"/>
      <c r="L540"/>
      <c r="M540"/>
      <c r="N540"/>
      <c r="O540"/>
      <c r="P540"/>
      <c r="Q540"/>
      <c r="R540"/>
      <c r="S540"/>
      <c r="T540"/>
      <c r="U540"/>
      <c r="V540"/>
      <c r="W540"/>
      <c r="X540"/>
      <c r="Y540"/>
      <c r="Z540"/>
      <c r="AA540"/>
      <c r="AB540"/>
      <c r="AC540"/>
      <c r="AD540"/>
      <c r="AE540"/>
      <c r="AF540"/>
      <c r="AG540"/>
    </row>
    <row r="541" spans="1:33" s="96" customFormat="1" ht="34.5" customHeight="1">
      <c r="A541" s="95" t="s">
        <v>112</v>
      </c>
      <c r="B541" s="99" t="s">
        <v>113</v>
      </c>
      <c r="C541" s="88" t="s">
        <v>114</v>
      </c>
      <c r="D541" s="89" t="s">
        <v>2</v>
      </c>
      <c r="E541" s="90" t="s">
        <v>105</v>
      </c>
      <c r="F541" s="91">
        <v>3040</v>
      </c>
      <c r="G541" s="148"/>
      <c r="H541" s="92">
        <f>F541*ROUND(G541,2)</f>
        <v>0</v>
      </c>
      <c r="I541"/>
      <c r="J541"/>
      <c r="K541"/>
      <c r="L541"/>
      <c r="M541"/>
      <c r="N541"/>
      <c r="O541"/>
      <c r="P541"/>
      <c r="Q541"/>
      <c r="R541"/>
      <c r="S541"/>
      <c r="T541"/>
      <c r="U541"/>
      <c r="V541"/>
      <c r="W541"/>
      <c r="X541"/>
      <c r="Y541"/>
      <c r="Z541"/>
      <c r="AA541"/>
      <c r="AB541"/>
      <c r="AC541"/>
      <c r="AD541"/>
      <c r="AE541"/>
      <c r="AF541"/>
      <c r="AG541"/>
    </row>
    <row r="542" spans="1:33" s="96" customFormat="1" ht="34.5" customHeight="1">
      <c r="A542" s="95" t="s">
        <v>118</v>
      </c>
      <c r="B542" s="87" t="s">
        <v>625</v>
      </c>
      <c r="C542" s="88" t="s">
        <v>120</v>
      </c>
      <c r="D542" s="89" t="s">
        <v>121</v>
      </c>
      <c r="E542" s="90"/>
      <c r="F542" s="91"/>
      <c r="G542" s="97"/>
      <c r="H542" s="92"/>
      <c r="I542"/>
      <c r="J542"/>
      <c r="K542"/>
      <c r="L542"/>
      <c r="M542"/>
      <c r="N542"/>
      <c r="O542"/>
      <c r="P542"/>
      <c r="Q542"/>
      <c r="R542"/>
      <c r="S542"/>
      <c r="T542"/>
      <c r="U542"/>
      <c r="V542"/>
      <c r="W542"/>
      <c r="X542"/>
      <c r="Y542"/>
      <c r="Z542"/>
      <c r="AA542"/>
      <c r="AB542"/>
      <c r="AC542"/>
      <c r="AD542"/>
      <c r="AE542"/>
      <c r="AF542"/>
      <c r="AG542"/>
    </row>
    <row r="543" spans="1:33" s="96" customFormat="1" ht="34.5" customHeight="1">
      <c r="A543" s="95" t="s">
        <v>122</v>
      </c>
      <c r="B543" s="99" t="s">
        <v>113</v>
      </c>
      <c r="C543" s="88" t="s">
        <v>123</v>
      </c>
      <c r="D543" s="89" t="s">
        <v>2</v>
      </c>
      <c r="E543" s="90" t="s">
        <v>124</v>
      </c>
      <c r="F543" s="91">
        <v>105</v>
      </c>
      <c r="G543" s="148"/>
      <c r="H543" s="92">
        <f>F543*ROUND(G543,2)</f>
        <v>0</v>
      </c>
      <c r="I543"/>
      <c r="J543"/>
      <c r="K543"/>
      <c r="L543"/>
      <c r="M543"/>
      <c r="N543"/>
      <c r="O543"/>
      <c r="P543"/>
      <c r="Q543"/>
      <c r="R543"/>
      <c r="S543"/>
      <c r="T543"/>
      <c r="U543"/>
      <c r="V543"/>
      <c r="W543"/>
      <c r="X543"/>
      <c r="Y543"/>
      <c r="Z543"/>
      <c r="AA543"/>
      <c r="AB543"/>
      <c r="AC543"/>
      <c r="AD543"/>
      <c r="AE543"/>
      <c r="AF543"/>
      <c r="AG543"/>
    </row>
    <row r="544" spans="1:33" s="93" customFormat="1" ht="34.5" customHeight="1">
      <c r="A544" s="95" t="s">
        <v>125</v>
      </c>
      <c r="B544" s="87" t="s">
        <v>626</v>
      </c>
      <c r="C544" s="88" t="s">
        <v>127</v>
      </c>
      <c r="D544" s="89" t="s">
        <v>128</v>
      </c>
      <c r="E544" s="90"/>
      <c r="F544" s="91"/>
      <c r="G544" s="97"/>
      <c r="H544" s="92"/>
      <c r="I544"/>
      <c r="J544"/>
      <c r="K544"/>
      <c r="L544"/>
      <c r="M544"/>
      <c r="N544"/>
      <c r="O544"/>
      <c r="P544"/>
      <c r="Q544"/>
      <c r="R544"/>
      <c r="S544"/>
      <c r="T544"/>
      <c r="U544"/>
      <c r="V544"/>
      <c r="W544"/>
      <c r="X544"/>
      <c r="Y544"/>
      <c r="Z544"/>
      <c r="AA544"/>
      <c r="AB544"/>
      <c r="AC544"/>
      <c r="AD544"/>
      <c r="AE544"/>
      <c r="AF544"/>
      <c r="AG544"/>
    </row>
    <row r="545" spans="1:33" s="96" customFormat="1" ht="34.5" customHeight="1">
      <c r="A545" s="95" t="s">
        <v>129</v>
      </c>
      <c r="B545" s="99" t="s">
        <v>113</v>
      </c>
      <c r="C545" s="88" t="s">
        <v>131</v>
      </c>
      <c r="D545" s="89" t="s">
        <v>2</v>
      </c>
      <c r="E545" s="90" t="s">
        <v>105</v>
      </c>
      <c r="F545" s="91">
        <v>15</v>
      </c>
      <c r="G545" s="148"/>
      <c r="H545" s="92">
        <f>F545*ROUND(G545,2)</f>
        <v>0</v>
      </c>
      <c r="I545"/>
      <c r="J545"/>
      <c r="K545"/>
      <c r="L545"/>
      <c r="M545"/>
      <c r="N545"/>
      <c r="O545"/>
      <c r="P545"/>
      <c r="Q545"/>
      <c r="R545"/>
      <c r="S545"/>
      <c r="T545"/>
      <c r="U545"/>
      <c r="V545"/>
      <c r="W545"/>
      <c r="X545"/>
      <c r="Y545"/>
      <c r="Z545"/>
      <c r="AA545"/>
      <c r="AB545"/>
      <c r="AC545"/>
      <c r="AD545"/>
      <c r="AE545"/>
      <c r="AF545"/>
      <c r="AG545"/>
    </row>
    <row r="546" spans="1:33" s="93" customFormat="1" ht="34.5" customHeight="1">
      <c r="A546" s="95" t="s">
        <v>132</v>
      </c>
      <c r="B546" s="87" t="s">
        <v>627</v>
      </c>
      <c r="C546" s="98" t="s">
        <v>134</v>
      </c>
      <c r="D546" s="89" t="s">
        <v>128</v>
      </c>
      <c r="E546" s="90"/>
      <c r="F546" s="91"/>
      <c r="G546" s="97"/>
      <c r="H546" s="92"/>
      <c r="I546"/>
      <c r="J546"/>
      <c r="K546"/>
      <c r="L546"/>
      <c r="M546"/>
      <c r="N546"/>
      <c r="O546"/>
      <c r="P546"/>
      <c r="Q546"/>
      <c r="R546"/>
      <c r="S546"/>
      <c r="T546"/>
      <c r="U546"/>
      <c r="V546"/>
      <c r="W546"/>
      <c r="X546"/>
      <c r="Y546"/>
      <c r="Z546"/>
      <c r="AA546"/>
      <c r="AB546"/>
      <c r="AC546"/>
      <c r="AD546"/>
      <c r="AE546"/>
      <c r="AF546"/>
      <c r="AG546"/>
    </row>
    <row r="547" spans="1:33" s="96" customFormat="1" ht="34.5" customHeight="1">
      <c r="A547" s="95" t="s">
        <v>135</v>
      </c>
      <c r="B547" s="218" t="s">
        <v>113</v>
      </c>
      <c r="C547" s="212" t="s">
        <v>131</v>
      </c>
      <c r="D547" s="217" t="s">
        <v>136</v>
      </c>
      <c r="E547" s="213" t="s">
        <v>105</v>
      </c>
      <c r="F547" s="226">
        <v>10</v>
      </c>
      <c r="G547" s="209"/>
      <c r="H547" s="210">
        <f>F547*ROUND(G547,2)</f>
        <v>0</v>
      </c>
      <c r="I547"/>
      <c r="J547"/>
      <c r="K547"/>
      <c r="L547"/>
      <c r="M547"/>
      <c r="N547"/>
      <c r="O547"/>
      <c r="P547"/>
      <c r="Q547"/>
      <c r="R547"/>
      <c r="S547"/>
      <c r="T547"/>
      <c r="U547"/>
      <c r="V547"/>
      <c r="W547"/>
      <c r="X547"/>
      <c r="Y547"/>
      <c r="Z547"/>
      <c r="AA547"/>
      <c r="AB547"/>
      <c r="AC547"/>
      <c r="AD547"/>
      <c r="AE547"/>
      <c r="AF547"/>
      <c r="AG547"/>
    </row>
    <row r="548" spans="1:33" s="93" customFormat="1" ht="34.5" customHeight="1">
      <c r="A548" s="95" t="s">
        <v>137</v>
      </c>
      <c r="B548" s="87" t="s">
        <v>628</v>
      </c>
      <c r="C548" s="88" t="s">
        <v>139</v>
      </c>
      <c r="D548" s="89" t="s">
        <v>128</v>
      </c>
      <c r="E548" s="90"/>
      <c r="F548" s="91"/>
      <c r="G548" s="97"/>
      <c r="H548" s="92"/>
      <c r="I548"/>
      <c r="J548"/>
      <c r="K548"/>
      <c r="L548"/>
      <c r="M548"/>
      <c r="N548"/>
      <c r="O548"/>
      <c r="P548"/>
      <c r="Q548"/>
      <c r="R548"/>
      <c r="S548"/>
      <c r="T548"/>
      <c r="U548"/>
      <c r="V548"/>
      <c r="W548"/>
      <c r="X548"/>
      <c r="Y548"/>
      <c r="Z548"/>
      <c r="AA548"/>
      <c r="AB548"/>
      <c r="AC548"/>
      <c r="AD548"/>
      <c r="AE548"/>
      <c r="AF548"/>
      <c r="AG548"/>
    </row>
    <row r="549" spans="1:33" s="96" customFormat="1" ht="34.5" customHeight="1">
      <c r="A549" s="95" t="s">
        <v>140</v>
      </c>
      <c r="B549" s="99" t="s">
        <v>97</v>
      </c>
      <c r="C549" s="88" t="s">
        <v>131</v>
      </c>
      <c r="D549" s="89" t="s">
        <v>136</v>
      </c>
      <c r="E549" s="90"/>
      <c r="F549" s="91"/>
      <c r="G549" s="97"/>
      <c r="H549" s="92"/>
      <c r="I549"/>
      <c r="J549"/>
      <c r="K549"/>
      <c r="L549"/>
      <c r="M549"/>
      <c r="N549"/>
      <c r="O549"/>
      <c r="P549"/>
      <c r="Q549"/>
      <c r="R549"/>
      <c r="S549"/>
      <c r="T549"/>
      <c r="U549"/>
      <c r="V549"/>
      <c r="W549"/>
      <c r="X549"/>
      <c r="Y549"/>
      <c r="Z549"/>
      <c r="AA549"/>
      <c r="AB549"/>
      <c r="AC549"/>
      <c r="AD549"/>
      <c r="AE549"/>
      <c r="AF549"/>
      <c r="AG549"/>
    </row>
    <row r="550" spans="1:33" s="96" customFormat="1" ht="34.5" customHeight="1">
      <c r="A550" s="95" t="s">
        <v>141</v>
      </c>
      <c r="B550" s="151"/>
      <c r="C550" s="88" t="s">
        <v>142</v>
      </c>
      <c r="D550" s="89"/>
      <c r="E550" s="90" t="s">
        <v>105</v>
      </c>
      <c r="F550" s="91">
        <v>40</v>
      </c>
      <c r="G550" s="148"/>
      <c r="H550" s="92">
        <f aca="true" t="shared" si="8" ref="H550:H555">F550*ROUND(G550,2)</f>
        <v>0</v>
      </c>
      <c r="I550"/>
      <c r="J550"/>
      <c r="K550"/>
      <c r="L550"/>
      <c r="M550"/>
      <c r="N550"/>
      <c r="O550"/>
      <c r="P550"/>
      <c r="Q550"/>
      <c r="R550"/>
      <c r="S550"/>
      <c r="T550"/>
      <c r="U550"/>
      <c r="V550"/>
      <c r="W550"/>
      <c r="X550"/>
      <c r="Y550"/>
      <c r="Z550"/>
      <c r="AA550"/>
      <c r="AB550"/>
      <c r="AC550"/>
      <c r="AD550"/>
      <c r="AE550"/>
      <c r="AF550"/>
      <c r="AG550"/>
    </row>
    <row r="551" spans="1:33" s="100" customFormat="1" ht="34.5" customHeight="1">
      <c r="A551" s="94" t="s">
        <v>143</v>
      </c>
      <c r="B551" s="161"/>
      <c r="C551" s="102" t="s">
        <v>144</v>
      </c>
      <c r="D551" s="103"/>
      <c r="E551" s="104" t="s">
        <v>105</v>
      </c>
      <c r="F551" s="115">
        <v>5</v>
      </c>
      <c r="G551" s="148"/>
      <c r="H551" s="92">
        <f t="shared" si="8"/>
        <v>0</v>
      </c>
      <c r="I551"/>
      <c r="J551"/>
      <c r="K551"/>
      <c r="L551"/>
      <c r="M551"/>
      <c r="N551"/>
      <c r="O551"/>
      <c r="P551"/>
      <c r="Q551"/>
      <c r="R551"/>
      <c r="S551"/>
      <c r="T551"/>
      <c r="U551"/>
      <c r="V551"/>
      <c r="W551"/>
      <c r="X551"/>
      <c r="Y551"/>
      <c r="Z551"/>
      <c r="AA551"/>
      <c r="AB551"/>
      <c r="AC551"/>
      <c r="AD551"/>
      <c r="AE551"/>
      <c r="AF551"/>
      <c r="AG551"/>
    </row>
    <row r="552" spans="1:33" s="96" customFormat="1" ht="34.5" customHeight="1">
      <c r="A552" s="95" t="s">
        <v>145</v>
      </c>
      <c r="B552" s="151"/>
      <c r="C552" s="88" t="s">
        <v>146</v>
      </c>
      <c r="D552" s="89" t="s">
        <v>2</v>
      </c>
      <c r="E552" s="90" t="s">
        <v>105</v>
      </c>
      <c r="F552" s="91">
        <v>1025</v>
      </c>
      <c r="G552" s="148"/>
      <c r="H552" s="92">
        <f t="shared" si="8"/>
        <v>0</v>
      </c>
      <c r="I552"/>
      <c r="J552"/>
      <c r="K552"/>
      <c r="L552"/>
      <c r="M552"/>
      <c r="N552"/>
      <c r="O552"/>
      <c r="P552"/>
      <c r="Q552"/>
      <c r="R552"/>
      <c r="S552"/>
      <c r="T552"/>
      <c r="U552"/>
      <c r="V552"/>
      <c r="W552"/>
      <c r="X552"/>
      <c r="Y552"/>
      <c r="Z552"/>
      <c r="AA552"/>
      <c r="AB552"/>
      <c r="AC552"/>
      <c r="AD552"/>
      <c r="AE552"/>
      <c r="AF552"/>
      <c r="AG552"/>
    </row>
    <row r="553" spans="1:33" s="85" customFormat="1" ht="34.5" customHeight="1">
      <c r="A553" s="94" t="s">
        <v>147</v>
      </c>
      <c r="B553" s="101" t="s">
        <v>629</v>
      </c>
      <c r="C553" s="102" t="s">
        <v>149</v>
      </c>
      <c r="D553" s="103" t="s">
        <v>150</v>
      </c>
      <c r="E553" s="104" t="s">
        <v>105</v>
      </c>
      <c r="F553" s="110">
        <v>1</v>
      </c>
      <c r="G553" s="148"/>
      <c r="H553" s="92">
        <f t="shared" si="8"/>
        <v>0</v>
      </c>
      <c r="I553"/>
      <c r="J553"/>
      <c r="K553"/>
      <c r="L553"/>
      <c r="M553"/>
      <c r="N553"/>
      <c r="O553"/>
      <c r="P553"/>
      <c r="Q553"/>
      <c r="R553"/>
      <c r="S553"/>
      <c r="T553"/>
      <c r="U553"/>
      <c r="V553"/>
      <c r="W553"/>
      <c r="X553"/>
      <c r="Y553"/>
      <c r="Z553"/>
      <c r="AA553"/>
      <c r="AB553"/>
      <c r="AC553"/>
      <c r="AD553"/>
      <c r="AE553"/>
      <c r="AF553"/>
      <c r="AG553"/>
    </row>
    <row r="554" spans="1:33" s="96" customFormat="1" ht="34.5" customHeight="1">
      <c r="A554" s="95" t="s">
        <v>151</v>
      </c>
      <c r="B554" s="87" t="s">
        <v>630</v>
      </c>
      <c r="C554" s="88" t="s">
        <v>153</v>
      </c>
      <c r="D554" s="89" t="s">
        <v>128</v>
      </c>
      <c r="E554" s="90" t="s">
        <v>105</v>
      </c>
      <c r="F554" s="91">
        <v>1</v>
      </c>
      <c r="G554" s="148"/>
      <c r="H554" s="92">
        <f t="shared" si="8"/>
        <v>0</v>
      </c>
      <c r="I554"/>
      <c r="J554"/>
      <c r="K554"/>
      <c r="L554"/>
      <c r="M554"/>
      <c r="N554"/>
      <c r="O554"/>
      <c r="P554"/>
      <c r="Q554"/>
      <c r="R554"/>
      <c r="S554"/>
      <c r="T554"/>
      <c r="U554"/>
      <c r="V554"/>
      <c r="W554"/>
      <c r="X554"/>
      <c r="Y554"/>
      <c r="Z554"/>
      <c r="AA554"/>
      <c r="AB554"/>
      <c r="AC554"/>
      <c r="AD554"/>
      <c r="AE554"/>
      <c r="AF554"/>
      <c r="AG554"/>
    </row>
    <row r="555" spans="1:33" s="100" customFormat="1" ht="34.5" customHeight="1">
      <c r="A555" s="94" t="s">
        <v>154</v>
      </c>
      <c r="B555" s="101" t="s">
        <v>631</v>
      </c>
      <c r="C555" s="102" t="s">
        <v>155</v>
      </c>
      <c r="D555" s="103" t="s">
        <v>128</v>
      </c>
      <c r="E555" s="104" t="s">
        <v>105</v>
      </c>
      <c r="F555" s="115">
        <v>1</v>
      </c>
      <c r="G555" s="148"/>
      <c r="H555" s="105">
        <f t="shared" si="8"/>
        <v>0</v>
      </c>
      <c r="I555"/>
      <c r="J555"/>
      <c r="K555"/>
      <c r="L555"/>
      <c r="M555"/>
      <c r="N555"/>
      <c r="O555"/>
      <c r="P555"/>
      <c r="Q555"/>
      <c r="R555"/>
      <c r="S555"/>
      <c r="T555"/>
      <c r="U555"/>
      <c r="V555"/>
      <c r="W555"/>
      <c r="X555"/>
      <c r="Y555"/>
      <c r="Z555"/>
      <c r="AA555"/>
      <c r="AB555"/>
      <c r="AC555"/>
      <c r="AD555"/>
      <c r="AE555"/>
      <c r="AF555"/>
      <c r="AG555"/>
    </row>
    <row r="556" spans="1:33" s="96" customFormat="1" ht="34.5" customHeight="1">
      <c r="A556" s="95" t="s">
        <v>156</v>
      </c>
      <c r="B556" s="87" t="s">
        <v>632</v>
      </c>
      <c r="C556" s="88" t="s">
        <v>158</v>
      </c>
      <c r="D556" s="89" t="s">
        <v>159</v>
      </c>
      <c r="E556" s="90"/>
      <c r="F556" s="91"/>
      <c r="G556" s="97"/>
      <c r="H556" s="92"/>
      <c r="I556"/>
      <c r="J556"/>
      <c r="K556"/>
      <c r="L556"/>
      <c r="M556"/>
      <c r="N556"/>
      <c r="O556"/>
      <c r="P556"/>
      <c r="Q556"/>
      <c r="R556"/>
      <c r="S556"/>
      <c r="T556"/>
      <c r="U556"/>
      <c r="V556"/>
      <c r="W556"/>
      <c r="X556"/>
      <c r="Y556"/>
      <c r="Z556"/>
      <c r="AA556"/>
      <c r="AB556"/>
      <c r="AC556"/>
      <c r="AD556"/>
      <c r="AE556"/>
      <c r="AF556"/>
      <c r="AG556"/>
    </row>
    <row r="557" spans="1:33" s="96" customFormat="1" ht="34.5" customHeight="1">
      <c r="A557" s="95" t="s">
        <v>160</v>
      </c>
      <c r="B557" s="99" t="s">
        <v>113</v>
      </c>
      <c r="C557" s="88" t="s">
        <v>162</v>
      </c>
      <c r="D557" s="89" t="s">
        <v>161</v>
      </c>
      <c r="E557" s="90"/>
      <c r="F557" s="91"/>
      <c r="G557" s="97"/>
      <c r="H557" s="92"/>
      <c r="I557"/>
      <c r="J557"/>
      <c r="K557"/>
      <c r="L557"/>
      <c r="M557"/>
      <c r="N557"/>
      <c r="O557"/>
      <c r="P557"/>
      <c r="Q557"/>
      <c r="R557"/>
      <c r="S557"/>
      <c r="T557"/>
      <c r="U557"/>
      <c r="V557"/>
      <c r="W557"/>
      <c r="X557"/>
      <c r="Y557"/>
      <c r="Z557"/>
      <c r="AA557"/>
      <c r="AB557"/>
      <c r="AC557"/>
      <c r="AD557"/>
      <c r="AE557"/>
      <c r="AF557"/>
      <c r="AG557"/>
    </row>
    <row r="558" spans="1:33" s="96" customFormat="1" ht="34.5" customHeight="1">
      <c r="A558" s="95" t="s">
        <v>163</v>
      </c>
      <c r="B558" s="151"/>
      <c r="C558" s="88" t="s">
        <v>164</v>
      </c>
      <c r="D558" s="89"/>
      <c r="E558" s="90" t="s">
        <v>109</v>
      </c>
      <c r="F558" s="91">
        <v>10</v>
      </c>
      <c r="G558" s="148"/>
      <c r="H558" s="92">
        <f>F558*ROUND(G558,2)</f>
        <v>0</v>
      </c>
      <c r="I558"/>
      <c r="J558"/>
      <c r="K558"/>
      <c r="L558"/>
      <c r="M558"/>
      <c r="N558"/>
      <c r="O558"/>
      <c r="P558"/>
      <c r="Q558"/>
      <c r="R558"/>
      <c r="S558"/>
      <c r="T558"/>
      <c r="U558"/>
      <c r="V558"/>
      <c r="W558"/>
      <c r="X558"/>
      <c r="Y558"/>
      <c r="Z558"/>
      <c r="AA558"/>
      <c r="AB558"/>
      <c r="AC558"/>
      <c r="AD558"/>
      <c r="AE558"/>
      <c r="AF558"/>
      <c r="AG558"/>
    </row>
    <row r="559" spans="1:33" s="96" customFormat="1" ht="39.75" customHeight="1">
      <c r="A559" s="95" t="s">
        <v>165</v>
      </c>
      <c r="B559" s="87" t="s">
        <v>633</v>
      </c>
      <c r="C559" s="88" t="s">
        <v>167</v>
      </c>
      <c r="D559" s="89" t="s">
        <v>168</v>
      </c>
      <c r="E559" s="90" t="s">
        <v>105</v>
      </c>
      <c r="F559" s="91">
        <v>15</v>
      </c>
      <c r="G559" s="148"/>
      <c r="H559" s="92">
        <f>F559*ROUND(G559,2)</f>
        <v>0</v>
      </c>
      <c r="I559"/>
      <c r="J559"/>
      <c r="K559"/>
      <c r="L559"/>
      <c r="M559"/>
      <c r="N559"/>
      <c r="O559"/>
      <c r="P559"/>
      <c r="Q559"/>
      <c r="R559"/>
      <c r="S559"/>
      <c r="T559"/>
      <c r="U559"/>
      <c r="V559"/>
      <c r="W559"/>
      <c r="X559"/>
      <c r="Y559"/>
      <c r="Z559"/>
      <c r="AA559"/>
      <c r="AB559"/>
      <c r="AC559"/>
      <c r="AD559"/>
      <c r="AE559"/>
      <c r="AF559"/>
      <c r="AG559"/>
    </row>
    <row r="560" spans="1:33" s="96" customFormat="1" ht="34.5" customHeight="1">
      <c r="A560" s="95" t="s">
        <v>169</v>
      </c>
      <c r="B560" s="87" t="s">
        <v>634</v>
      </c>
      <c r="C560" s="88" t="s">
        <v>171</v>
      </c>
      <c r="D560" s="89" t="s">
        <v>172</v>
      </c>
      <c r="E560" s="106"/>
      <c r="F560" s="91"/>
      <c r="G560" s="97"/>
      <c r="H560" s="92"/>
      <c r="I560"/>
      <c r="J560"/>
      <c r="K560"/>
      <c r="L560"/>
      <c r="M560"/>
      <c r="N560"/>
      <c r="O560"/>
      <c r="P560"/>
      <c r="Q560"/>
      <c r="R560"/>
      <c r="S560"/>
      <c r="T560"/>
      <c r="U560"/>
      <c r="V560"/>
      <c r="W560"/>
      <c r="X560"/>
      <c r="Y560"/>
      <c r="Z560"/>
      <c r="AA560"/>
      <c r="AB560"/>
      <c r="AC560"/>
      <c r="AD560"/>
      <c r="AE560"/>
      <c r="AF560"/>
      <c r="AG560"/>
    </row>
    <row r="561" spans="1:33" s="96" customFormat="1" ht="34.5" customHeight="1">
      <c r="A561" s="95" t="s">
        <v>173</v>
      </c>
      <c r="B561" s="99" t="s">
        <v>113</v>
      </c>
      <c r="C561" s="88" t="s">
        <v>174</v>
      </c>
      <c r="D561" s="89"/>
      <c r="E561" s="90"/>
      <c r="F561" s="91"/>
      <c r="G561" s="97"/>
      <c r="H561" s="92"/>
      <c r="I561"/>
      <c r="J561"/>
      <c r="K561"/>
      <c r="L561"/>
      <c r="M561"/>
      <c r="N561"/>
      <c r="O561"/>
      <c r="P561"/>
      <c r="Q561"/>
      <c r="R561"/>
      <c r="S561"/>
      <c r="T561"/>
      <c r="U561"/>
      <c r="V561"/>
      <c r="W561"/>
      <c r="X561"/>
      <c r="Y561"/>
      <c r="Z561"/>
      <c r="AA561"/>
      <c r="AB561"/>
      <c r="AC561"/>
      <c r="AD561"/>
      <c r="AE561"/>
      <c r="AF561"/>
      <c r="AG561"/>
    </row>
    <row r="562" spans="1:33" s="96" customFormat="1" ht="34.5" customHeight="1">
      <c r="A562" s="95" t="s">
        <v>175</v>
      </c>
      <c r="B562" s="151"/>
      <c r="C562" s="88" t="s">
        <v>180</v>
      </c>
      <c r="D562" s="89"/>
      <c r="E562" s="90" t="s">
        <v>98</v>
      </c>
      <c r="F562" s="91">
        <v>40</v>
      </c>
      <c r="G562" s="148"/>
      <c r="H562" s="92">
        <f>F562*ROUND(G562,2)</f>
        <v>0</v>
      </c>
      <c r="I562"/>
      <c r="J562"/>
      <c r="K562"/>
      <c r="L562"/>
      <c r="M562"/>
      <c r="N562"/>
      <c r="O562"/>
      <c r="P562"/>
      <c r="Q562"/>
      <c r="R562"/>
      <c r="S562"/>
      <c r="T562"/>
      <c r="U562"/>
      <c r="V562"/>
      <c r="W562"/>
      <c r="X562"/>
      <c r="Y562"/>
      <c r="Z562"/>
      <c r="AA562"/>
      <c r="AB562"/>
      <c r="AC562"/>
      <c r="AD562"/>
      <c r="AE562"/>
      <c r="AF562"/>
      <c r="AG562"/>
    </row>
    <row r="563" spans="1:33" s="96" customFormat="1" ht="34.5" customHeight="1">
      <c r="A563" s="95" t="s">
        <v>176</v>
      </c>
      <c r="B563" s="99" t="s">
        <v>177</v>
      </c>
      <c r="C563" s="88" t="s">
        <v>178</v>
      </c>
      <c r="D563" s="89"/>
      <c r="E563" s="90"/>
      <c r="F563" s="91"/>
      <c r="G563" s="97"/>
      <c r="H563" s="92"/>
      <c r="I563"/>
      <c r="J563"/>
      <c r="K563"/>
      <c r="L563"/>
      <c r="M563"/>
      <c r="N563"/>
      <c r="O563"/>
      <c r="P563"/>
      <c r="Q563"/>
      <c r="R563"/>
      <c r="S563"/>
      <c r="T563"/>
      <c r="U563"/>
      <c r="V563"/>
      <c r="W563"/>
      <c r="X563"/>
      <c r="Y563"/>
      <c r="Z563"/>
      <c r="AA563"/>
      <c r="AB563"/>
      <c r="AC563"/>
      <c r="AD563"/>
      <c r="AE563"/>
      <c r="AF563"/>
      <c r="AG563"/>
    </row>
    <row r="564" spans="1:33" s="96" customFormat="1" ht="34.5" customHeight="1">
      <c r="A564" s="95" t="s">
        <v>179</v>
      </c>
      <c r="B564" s="151"/>
      <c r="C564" s="88" t="s">
        <v>180</v>
      </c>
      <c r="D564" s="89"/>
      <c r="E564" s="90" t="s">
        <v>98</v>
      </c>
      <c r="F564" s="91">
        <v>35</v>
      </c>
      <c r="G564" s="148"/>
      <c r="H564" s="92">
        <f>F564*ROUND(G564,2)</f>
        <v>0</v>
      </c>
      <c r="I564"/>
      <c r="J564"/>
      <c r="K564"/>
      <c r="L564"/>
      <c r="M564"/>
      <c r="N564"/>
      <c r="O564"/>
      <c r="P564"/>
      <c r="Q564"/>
      <c r="R564"/>
      <c r="S564"/>
      <c r="T564"/>
      <c r="U564"/>
      <c r="V564"/>
      <c r="W564"/>
      <c r="X564"/>
      <c r="Y564"/>
      <c r="Z564"/>
      <c r="AA564"/>
      <c r="AB564"/>
      <c r="AC564"/>
      <c r="AD564"/>
      <c r="AE564"/>
      <c r="AF564"/>
      <c r="AG564"/>
    </row>
    <row r="565" spans="1:33" s="107" customFormat="1" ht="34.5" customHeight="1">
      <c r="A565" s="95" t="s">
        <v>181</v>
      </c>
      <c r="B565" s="87" t="s">
        <v>635</v>
      </c>
      <c r="C565" s="88" t="s">
        <v>183</v>
      </c>
      <c r="D565" s="89" t="s">
        <v>184</v>
      </c>
      <c r="E565" s="90"/>
      <c r="F565" s="91"/>
      <c r="G565" s="97"/>
      <c r="H565" s="92"/>
      <c r="I565"/>
      <c r="J565"/>
      <c r="K565"/>
      <c r="L565"/>
      <c r="M565"/>
      <c r="N565"/>
      <c r="O565"/>
      <c r="P565"/>
      <c r="Q565"/>
      <c r="R565"/>
      <c r="S565"/>
      <c r="T565"/>
      <c r="U565"/>
      <c r="V565"/>
      <c r="W565"/>
      <c r="X565"/>
      <c r="Y565"/>
      <c r="Z565"/>
      <c r="AA565"/>
      <c r="AB565"/>
      <c r="AC565"/>
      <c r="AD565"/>
      <c r="AE565"/>
      <c r="AF565"/>
      <c r="AG565"/>
    </row>
    <row r="566" spans="1:33" s="108" customFormat="1" ht="34.5" customHeight="1">
      <c r="A566" s="95" t="s">
        <v>185</v>
      </c>
      <c r="B566" s="218" t="s">
        <v>113</v>
      </c>
      <c r="C566" s="212" t="s">
        <v>186</v>
      </c>
      <c r="D566" s="217" t="s">
        <v>2</v>
      </c>
      <c r="E566" s="213" t="s">
        <v>105</v>
      </c>
      <c r="F566" s="226">
        <v>465</v>
      </c>
      <c r="G566" s="209"/>
      <c r="H566" s="210">
        <f>F566*ROUND(G566,2)</f>
        <v>0</v>
      </c>
      <c r="I566"/>
      <c r="J566"/>
      <c r="K566"/>
      <c r="L566"/>
      <c r="M566"/>
      <c r="N566"/>
      <c r="O566"/>
      <c r="P566"/>
      <c r="Q566"/>
      <c r="R566"/>
      <c r="S566"/>
      <c r="T566"/>
      <c r="U566"/>
      <c r="V566"/>
      <c r="W566"/>
      <c r="X566"/>
      <c r="Y566"/>
      <c r="Z566"/>
      <c r="AA566"/>
      <c r="AB566"/>
      <c r="AC566"/>
      <c r="AD566"/>
      <c r="AE566"/>
      <c r="AF566"/>
      <c r="AG566"/>
    </row>
    <row r="567" spans="1:8" ht="34.5" customHeight="1">
      <c r="A567" s="22"/>
      <c r="B567" s="153"/>
      <c r="C567" s="149" t="s">
        <v>22</v>
      </c>
      <c r="D567" s="144"/>
      <c r="E567" s="145"/>
      <c r="F567" s="221"/>
      <c r="G567" s="146"/>
      <c r="H567" s="147"/>
    </row>
    <row r="568" spans="1:33" s="85" customFormat="1" ht="39.75" customHeight="1">
      <c r="A568" s="84" t="s">
        <v>187</v>
      </c>
      <c r="B568" s="101" t="s">
        <v>636</v>
      </c>
      <c r="C568" s="102" t="s">
        <v>189</v>
      </c>
      <c r="D568" s="103" t="s">
        <v>190</v>
      </c>
      <c r="E568" s="104"/>
      <c r="F568" s="110"/>
      <c r="G568" s="97"/>
      <c r="H568" s="105"/>
      <c r="I568"/>
      <c r="J568"/>
      <c r="K568"/>
      <c r="L568"/>
      <c r="M568"/>
      <c r="N568"/>
      <c r="O568"/>
      <c r="P568"/>
      <c r="Q568"/>
      <c r="R568"/>
      <c r="S568"/>
      <c r="T568"/>
      <c r="U568"/>
      <c r="V568"/>
      <c r="W568"/>
      <c r="X568"/>
      <c r="Y568"/>
      <c r="Z568"/>
      <c r="AA568"/>
      <c r="AB568"/>
      <c r="AC568"/>
      <c r="AD568"/>
      <c r="AE568"/>
      <c r="AF568"/>
      <c r="AG568"/>
    </row>
    <row r="569" spans="1:33" s="93" customFormat="1" ht="39.75" customHeight="1">
      <c r="A569" s="86" t="s">
        <v>191</v>
      </c>
      <c r="B569" s="99" t="s">
        <v>113</v>
      </c>
      <c r="C569" s="88" t="s">
        <v>192</v>
      </c>
      <c r="D569" s="89" t="s">
        <v>2</v>
      </c>
      <c r="E569" s="90" t="s">
        <v>105</v>
      </c>
      <c r="F569" s="109">
        <v>3145</v>
      </c>
      <c r="G569" s="148"/>
      <c r="H569" s="92">
        <f>F569*ROUND(G569,2)</f>
        <v>0</v>
      </c>
      <c r="I569"/>
      <c r="J569"/>
      <c r="K569"/>
      <c r="L569"/>
      <c r="M569"/>
      <c r="N569"/>
      <c r="O569"/>
      <c r="P569"/>
      <c r="Q569"/>
      <c r="R569"/>
      <c r="S569"/>
      <c r="T569"/>
      <c r="U569"/>
      <c r="V569"/>
      <c r="W569"/>
      <c r="X569"/>
      <c r="Y569"/>
      <c r="Z569"/>
      <c r="AA569"/>
      <c r="AB569"/>
      <c r="AC569"/>
      <c r="AD569"/>
      <c r="AE569"/>
      <c r="AF569"/>
      <c r="AG569"/>
    </row>
    <row r="570" spans="1:33" s="93" customFormat="1" ht="39.75" customHeight="1">
      <c r="A570" s="86" t="s">
        <v>193</v>
      </c>
      <c r="B570" s="87" t="s">
        <v>637</v>
      </c>
      <c r="C570" s="88" t="s">
        <v>195</v>
      </c>
      <c r="D570" s="89" t="s">
        <v>190</v>
      </c>
      <c r="E570" s="90"/>
      <c r="F570" s="109"/>
      <c r="G570" s="97"/>
      <c r="H570" s="92"/>
      <c r="I570"/>
      <c r="J570"/>
      <c r="K570"/>
      <c r="L570"/>
      <c r="M570"/>
      <c r="N570"/>
      <c r="O570"/>
      <c r="P570"/>
      <c r="Q570"/>
      <c r="R570"/>
      <c r="S570"/>
      <c r="T570"/>
      <c r="U570"/>
      <c r="V570"/>
      <c r="W570"/>
      <c r="X570"/>
      <c r="Y570"/>
      <c r="Z570"/>
      <c r="AA570"/>
      <c r="AB570"/>
      <c r="AC570"/>
      <c r="AD570"/>
      <c r="AE570"/>
      <c r="AF570"/>
      <c r="AG570"/>
    </row>
    <row r="571" spans="1:33" s="96" customFormat="1" ht="39.75" customHeight="1">
      <c r="A571" s="86" t="s">
        <v>196</v>
      </c>
      <c r="B571" s="99" t="s">
        <v>113</v>
      </c>
      <c r="C571" s="88" t="s">
        <v>198</v>
      </c>
      <c r="D571" s="89" t="s">
        <v>197</v>
      </c>
      <c r="E571" s="90" t="s">
        <v>109</v>
      </c>
      <c r="F571" s="91">
        <v>485</v>
      </c>
      <c r="G571" s="148"/>
      <c r="H571" s="92">
        <f>F571*ROUND(G571,2)</f>
        <v>0</v>
      </c>
      <c r="I571"/>
      <c r="J571"/>
      <c r="K571"/>
      <c r="L571"/>
      <c r="M571"/>
      <c r="N571"/>
      <c r="O571"/>
      <c r="P571"/>
      <c r="Q571"/>
      <c r="R571"/>
      <c r="S571"/>
      <c r="T571"/>
      <c r="U571"/>
      <c r="V571"/>
      <c r="W571"/>
      <c r="X571"/>
      <c r="Y571"/>
      <c r="Z571"/>
      <c r="AA571"/>
      <c r="AB571"/>
      <c r="AC571"/>
      <c r="AD571"/>
      <c r="AE571"/>
      <c r="AF571"/>
      <c r="AG571"/>
    </row>
    <row r="572" spans="1:33" s="96" customFormat="1" ht="39.75" customHeight="1">
      <c r="A572" s="86" t="s">
        <v>199</v>
      </c>
      <c r="B572" s="99" t="s">
        <v>177</v>
      </c>
      <c r="C572" s="88" t="s">
        <v>201</v>
      </c>
      <c r="D572" s="89" t="s">
        <v>200</v>
      </c>
      <c r="E572" s="90" t="s">
        <v>109</v>
      </c>
      <c r="F572" s="91">
        <v>35</v>
      </c>
      <c r="G572" s="148"/>
      <c r="H572" s="92">
        <f>F572*ROUND(G572,2)</f>
        <v>0</v>
      </c>
      <c r="I572"/>
      <c r="J572"/>
      <c r="K572"/>
      <c r="L572"/>
      <c r="M572"/>
      <c r="N572"/>
      <c r="O572"/>
      <c r="P572"/>
      <c r="Q572"/>
      <c r="R572"/>
      <c r="S572"/>
      <c r="T572"/>
      <c r="U572"/>
      <c r="V572"/>
      <c r="W572"/>
      <c r="X572"/>
      <c r="Y572"/>
      <c r="Z572"/>
      <c r="AA572"/>
      <c r="AB572"/>
      <c r="AC572"/>
      <c r="AD572"/>
      <c r="AE572"/>
      <c r="AF572"/>
      <c r="AG572"/>
    </row>
    <row r="573" spans="1:33" s="96" customFormat="1" ht="39.75" customHeight="1">
      <c r="A573" s="86"/>
      <c r="B573" s="99" t="s">
        <v>353</v>
      </c>
      <c r="C573" s="88" t="s">
        <v>203</v>
      </c>
      <c r="D573" s="89" t="s">
        <v>202</v>
      </c>
      <c r="E573" s="90" t="s">
        <v>109</v>
      </c>
      <c r="F573" s="91">
        <v>115</v>
      </c>
      <c r="G573" s="148"/>
      <c r="H573" s="92">
        <f>F573*ROUND(G573,2)</f>
        <v>0</v>
      </c>
      <c r="I573"/>
      <c r="J573"/>
      <c r="K573"/>
      <c r="L573"/>
      <c r="M573"/>
      <c r="N573"/>
      <c r="O573"/>
      <c r="P573"/>
      <c r="Q573"/>
      <c r="R573"/>
      <c r="S573"/>
      <c r="T573"/>
      <c r="U573"/>
      <c r="V573"/>
      <c r="W573"/>
      <c r="X573"/>
      <c r="Y573"/>
      <c r="Z573"/>
      <c r="AA573"/>
      <c r="AB573"/>
      <c r="AC573"/>
      <c r="AD573"/>
      <c r="AE573"/>
      <c r="AF573"/>
      <c r="AG573"/>
    </row>
    <row r="574" spans="1:33" s="96" customFormat="1" ht="34.5" customHeight="1">
      <c r="A574" s="86" t="s">
        <v>204</v>
      </c>
      <c r="B574" s="99" t="s">
        <v>130</v>
      </c>
      <c r="C574" s="88" t="s">
        <v>435</v>
      </c>
      <c r="D574" s="103" t="s">
        <v>205</v>
      </c>
      <c r="E574" s="90" t="s">
        <v>109</v>
      </c>
      <c r="F574" s="91">
        <v>45</v>
      </c>
      <c r="G574" s="148"/>
      <c r="H574" s="92">
        <f>F574*ROUND(G574,2)</f>
        <v>0</v>
      </c>
      <c r="I574"/>
      <c r="J574"/>
      <c r="K574"/>
      <c r="L574"/>
      <c r="M574"/>
      <c r="N574"/>
      <c r="O574"/>
      <c r="P574"/>
      <c r="Q574"/>
      <c r="R574"/>
      <c r="S574"/>
      <c r="T574"/>
      <c r="U574"/>
      <c r="V574"/>
      <c r="W574"/>
      <c r="X574"/>
      <c r="Y574"/>
      <c r="Z574"/>
      <c r="AA574"/>
      <c r="AB574"/>
      <c r="AC574"/>
      <c r="AD574"/>
      <c r="AE574"/>
      <c r="AF574"/>
      <c r="AG574"/>
    </row>
    <row r="575" spans="1:8" ht="34.5" customHeight="1">
      <c r="A575" s="22"/>
      <c r="B575" s="153"/>
      <c r="C575" s="149" t="s">
        <v>23</v>
      </c>
      <c r="D575" s="144"/>
      <c r="E575" s="154"/>
      <c r="F575" s="221"/>
      <c r="G575" s="146"/>
      <c r="H575" s="147"/>
    </row>
    <row r="576" spans="1:33" s="93" customFormat="1" ht="34.5" customHeight="1">
      <c r="A576" s="86" t="s">
        <v>206</v>
      </c>
      <c r="B576" s="87" t="s">
        <v>638</v>
      </c>
      <c r="C576" s="88" t="s">
        <v>208</v>
      </c>
      <c r="D576" s="89" t="s">
        <v>209</v>
      </c>
      <c r="E576" s="90" t="s">
        <v>109</v>
      </c>
      <c r="F576" s="109">
        <v>100</v>
      </c>
      <c r="G576" s="148"/>
      <c r="H576" s="92">
        <f>F576*ROUND(G576,2)</f>
        <v>0</v>
      </c>
      <c r="I576"/>
      <c r="J576"/>
      <c r="K576"/>
      <c r="L576"/>
      <c r="M576"/>
      <c r="N576"/>
      <c r="O576"/>
      <c r="P576"/>
      <c r="Q576"/>
      <c r="R576"/>
      <c r="S576"/>
      <c r="T576"/>
      <c r="U576"/>
      <c r="V576"/>
      <c r="W576"/>
      <c r="X576"/>
      <c r="Y576"/>
      <c r="Z576"/>
      <c r="AA576"/>
      <c r="AB576"/>
      <c r="AC576"/>
      <c r="AD576"/>
      <c r="AE576"/>
      <c r="AF576"/>
      <c r="AG576"/>
    </row>
    <row r="577" spans="1:8" ht="39.75" customHeight="1">
      <c r="A577" s="22"/>
      <c r="B577" s="153"/>
      <c r="C577" s="149" t="s">
        <v>24</v>
      </c>
      <c r="D577" s="144"/>
      <c r="E577" s="154"/>
      <c r="F577" s="221"/>
      <c r="G577" s="146"/>
      <c r="H577" s="147"/>
    </row>
    <row r="578" spans="1:33" s="85" customFormat="1" ht="34.5" customHeight="1">
      <c r="A578" s="84" t="s">
        <v>210</v>
      </c>
      <c r="B578" s="101" t="s">
        <v>639</v>
      </c>
      <c r="C578" s="102" t="s">
        <v>212</v>
      </c>
      <c r="D578" s="103" t="s">
        <v>886</v>
      </c>
      <c r="E578" s="104"/>
      <c r="F578" s="110"/>
      <c r="G578" s="97"/>
      <c r="H578" s="92"/>
      <c r="I578"/>
      <c r="J578"/>
      <c r="K578"/>
      <c r="L578"/>
      <c r="M578"/>
      <c r="N578"/>
      <c r="O578"/>
      <c r="P578"/>
      <c r="Q578"/>
      <c r="R578"/>
      <c r="S578"/>
      <c r="T578"/>
      <c r="U578"/>
      <c r="V578"/>
      <c r="W578"/>
      <c r="X578"/>
      <c r="Y578"/>
      <c r="Z578"/>
      <c r="AA578"/>
      <c r="AB578"/>
      <c r="AC578"/>
      <c r="AD578"/>
      <c r="AE578"/>
      <c r="AF578"/>
      <c r="AG578"/>
    </row>
    <row r="579" spans="1:33" s="93" customFormat="1" ht="34.5" customHeight="1">
      <c r="A579" s="86" t="s">
        <v>213</v>
      </c>
      <c r="B579" s="99" t="s">
        <v>113</v>
      </c>
      <c r="C579" s="88" t="s">
        <v>214</v>
      </c>
      <c r="D579" s="89"/>
      <c r="E579" s="90" t="s">
        <v>124</v>
      </c>
      <c r="F579" s="109">
        <v>8</v>
      </c>
      <c r="G579" s="148"/>
      <c r="H579" s="92">
        <f>F579*ROUND(G579,2)</f>
        <v>0</v>
      </c>
      <c r="I579"/>
      <c r="J579"/>
      <c r="K579"/>
      <c r="L579"/>
      <c r="M579"/>
      <c r="N579"/>
      <c r="O579"/>
      <c r="P579"/>
      <c r="Q579"/>
      <c r="R579"/>
      <c r="S579"/>
      <c r="T579"/>
      <c r="U579"/>
      <c r="V579"/>
      <c r="W579"/>
      <c r="X579"/>
      <c r="Y579"/>
      <c r="Z579"/>
      <c r="AA579"/>
      <c r="AB579"/>
      <c r="AC579"/>
      <c r="AD579"/>
      <c r="AE579"/>
      <c r="AF579"/>
      <c r="AG579"/>
    </row>
    <row r="580" spans="1:33" s="108" customFormat="1" ht="34.5" customHeight="1">
      <c r="A580" s="86" t="s">
        <v>220</v>
      </c>
      <c r="B580" s="87" t="s">
        <v>640</v>
      </c>
      <c r="C580" s="88" t="s">
        <v>222</v>
      </c>
      <c r="D580" s="89" t="s">
        <v>223</v>
      </c>
      <c r="E580" s="90"/>
      <c r="F580" s="109"/>
      <c r="G580" s="97"/>
      <c r="H580" s="92"/>
      <c r="I580"/>
      <c r="J580"/>
      <c r="K580"/>
      <c r="L580"/>
      <c r="M580"/>
      <c r="N580"/>
      <c r="O580"/>
      <c r="P580"/>
      <c r="Q580"/>
      <c r="R580"/>
      <c r="S580"/>
      <c r="T580"/>
      <c r="U580"/>
      <c r="V580"/>
      <c r="W580"/>
      <c r="X580"/>
      <c r="Y580"/>
      <c r="Z580"/>
      <c r="AA580"/>
      <c r="AB580"/>
      <c r="AC580"/>
      <c r="AD580"/>
      <c r="AE580"/>
      <c r="AF580"/>
      <c r="AG580"/>
    </row>
    <row r="581" spans="1:33" s="108" customFormat="1" ht="34.5" customHeight="1">
      <c r="A581" s="86" t="s">
        <v>226</v>
      </c>
      <c r="B581" s="99" t="s">
        <v>113</v>
      </c>
      <c r="C581" s="88" t="s">
        <v>227</v>
      </c>
      <c r="D581" s="89"/>
      <c r="E581" s="90"/>
      <c r="F581" s="109"/>
      <c r="G581" s="97"/>
      <c r="H581" s="92"/>
      <c r="I581"/>
      <c r="J581"/>
      <c r="K581"/>
      <c r="L581"/>
      <c r="M581"/>
      <c r="N581"/>
      <c r="O581"/>
      <c r="P581"/>
      <c r="Q581"/>
      <c r="R581"/>
      <c r="S581"/>
      <c r="T581"/>
      <c r="U581"/>
      <c r="V581"/>
      <c r="W581"/>
      <c r="X581"/>
      <c r="Y581"/>
      <c r="Z581"/>
      <c r="AA581"/>
      <c r="AB581"/>
      <c r="AC581"/>
      <c r="AD581"/>
      <c r="AE581"/>
      <c r="AF581"/>
      <c r="AG581"/>
    </row>
    <row r="582" spans="1:33" s="111" customFormat="1" ht="39.75" customHeight="1">
      <c r="A582" s="84" t="s">
        <v>224</v>
      </c>
      <c r="B582" s="205"/>
      <c r="C582" s="206" t="s">
        <v>225</v>
      </c>
      <c r="D582" s="207"/>
      <c r="E582" s="208" t="s">
        <v>109</v>
      </c>
      <c r="F582" s="228">
        <v>30</v>
      </c>
      <c r="G582" s="215"/>
      <c r="H582" s="216">
        <f>F582*ROUND(G582,2)</f>
        <v>0</v>
      </c>
      <c r="I582"/>
      <c r="J582"/>
      <c r="K582"/>
      <c r="L582"/>
      <c r="M582"/>
      <c r="N582"/>
      <c r="O582"/>
      <c r="P582"/>
      <c r="Q582"/>
      <c r="R582"/>
      <c r="S582"/>
      <c r="T582"/>
      <c r="U582"/>
      <c r="V582"/>
      <c r="W582"/>
      <c r="X582"/>
      <c r="Y582"/>
      <c r="Z582"/>
      <c r="AA582"/>
      <c r="AB582"/>
      <c r="AC582"/>
      <c r="AD582"/>
      <c r="AE582"/>
      <c r="AF582"/>
      <c r="AG582"/>
    </row>
    <row r="583" spans="1:33" s="113" customFormat="1" ht="34.5" customHeight="1">
      <c r="A583" s="86" t="s">
        <v>300</v>
      </c>
      <c r="B583" s="87" t="s">
        <v>641</v>
      </c>
      <c r="C583" s="112" t="s">
        <v>302</v>
      </c>
      <c r="D583" s="89" t="s">
        <v>223</v>
      </c>
      <c r="E583" s="90"/>
      <c r="F583" s="109"/>
      <c r="G583" s="97"/>
      <c r="H583" s="92"/>
      <c r="I583"/>
      <c r="J583"/>
      <c r="K583"/>
      <c r="L583"/>
      <c r="M583"/>
      <c r="N583"/>
      <c r="O583"/>
      <c r="P583"/>
      <c r="Q583"/>
      <c r="R583"/>
      <c r="S583"/>
      <c r="T583"/>
      <c r="U583"/>
      <c r="V583"/>
      <c r="W583"/>
      <c r="X583"/>
      <c r="Y583"/>
      <c r="Z583"/>
      <c r="AA583"/>
      <c r="AB583"/>
      <c r="AC583"/>
      <c r="AD583"/>
      <c r="AE583"/>
      <c r="AF583"/>
      <c r="AG583"/>
    </row>
    <row r="584" spans="1:33" s="96" customFormat="1" ht="39.75" customHeight="1">
      <c r="A584" s="86" t="s">
        <v>231</v>
      </c>
      <c r="B584" s="99" t="s">
        <v>113</v>
      </c>
      <c r="C584" s="88" t="s">
        <v>232</v>
      </c>
      <c r="D584" s="89"/>
      <c r="E584" s="90" t="s">
        <v>124</v>
      </c>
      <c r="F584" s="109">
        <v>4</v>
      </c>
      <c r="G584" s="148"/>
      <c r="H584" s="92">
        <f>F584*ROUND(G584,2)</f>
        <v>0</v>
      </c>
      <c r="I584"/>
      <c r="J584"/>
      <c r="K584"/>
      <c r="L584"/>
      <c r="M584"/>
      <c r="N584"/>
      <c r="O584"/>
      <c r="P584"/>
      <c r="Q584"/>
      <c r="R584"/>
      <c r="S584"/>
      <c r="T584"/>
      <c r="U584"/>
      <c r="V584"/>
      <c r="W584"/>
      <c r="X584"/>
      <c r="Y584"/>
      <c r="Z584"/>
      <c r="AA584"/>
      <c r="AB584"/>
      <c r="AC584"/>
      <c r="AD584"/>
      <c r="AE584"/>
      <c r="AF584"/>
      <c r="AG584"/>
    </row>
    <row r="585" spans="1:33" s="96" customFormat="1" ht="39.75" customHeight="1">
      <c r="A585" s="86" t="s">
        <v>233</v>
      </c>
      <c r="B585" s="99" t="s">
        <v>177</v>
      </c>
      <c r="C585" s="88" t="s">
        <v>234</v>
      </c>
      <c r="D585" s="89"/>
      <c r="E585" s="90" t="s">
        <v>124</v>
      </c>
      <c r="F585" s="109">
        <v>4</v>
      </c>
      <c r="G585" s="148"/>
      <c r="H585" s="92">
        <f>F585*ROUND(G585,2)</f>
        <v>0</v>
      </c>
      <c r="I585"/>
      <c r="J585"/>
      <c r="K585"/>
      <c r="L585"/>
      <c r="M585"/>
      <c r="N585"/>
      <c r="O585"/>
      <c r="P585"/>
      <c r="Q585"/>
      <c r="R585"/>
      <c r="S585"/>
      <c r="T585"/>
      <c r="U585"/>
      <c r="V585"/>
      <c r="W585"/>
      <c r="X585"/>
      <c r="Y585"/>
      <c r="Z585"/>
      <c r="AA585"/>
      <c r="AB585"/>
      <c r="AC585"/>
      <c r="AD585"/>
      <c r="AE585"/>
      <c r="AF585"/>
      <c r="AG585"/>
    </row>
    <row r="586" spans="1:33" s="113" customFormat="1" ht="34.5" customHeight="1">
      <c r="A586" s="86" t="s">
        <v>235</v>
      </c>
      <c r="B586" s="87" t="s">
        <v>642</v>
      </c>
      <c r="C586" s="112" t="s">
        <v>237</v>
      </c>
      <c r="D586" s="89" t="s">
        <v>223</v>
      </c>
      <c r="E586" s="90"/>
      <c r="F586" s="109"/>
      <c r="G586" s="97"/>
      <c r="H586" s="92"/>
      <c r="I586"/>
      <c r="J586"/>
      <c r="K586"/>
      <c r="L586"/>
      <c r="M586"/>
      <c r="N586"/>
      <c r="O586"/>
      <c r="P586"/>
      <c r="Q586"/>
      <c r="R586"/>
      <c r="S586"/>
      <c r="T586"/>
      <c r="U586"/>
      <c r="V586"/>
      <c r="W586"/>
      <c r="X586"/>
      <c r="Y586"/>
      <c r="Z586"/>
      <c r="AA586"/>
      <c r="AB586"/>
      <c r="AC586"/>
      <c r="AD586"/>
      <c r="AE586"/>
      <c r="AF586"/>
      <c r="AG586"/>
    </row>
    <row r="587" spans="1:33" s="113" customFormat="1" ht="34.5" customHeight="1">
      <c r="A587" s="86" t="s">
        <v>238</v>
      </c>
      <c r="B587" s="99" t="s">
        <v>113</v>
      </c>
      <c r="C587" s="112" t="s">
        <v>239</v>
      </c>
      <c r="D587" s="89"/>
      <c r="E587" s="90" t="s">
        <v>124</v>
      </c>
      <c r="F587" s="109">
        <v>1</v>
      </c>
      <c r="G587" s="148"/>
      <c r="H587" s="92">
        <f>F587*ROUND(G587,2)</f>
        <v>0</v>
      </c>
      <c r="I587"/>
      <c r="J587"/>
      <c r="K587"/>
      <c r="L587"/>
      <c r="M587"/>
      <c r="N587"/>
      <c r="O587"/>
      <c r="P587"/>
      <c r="Q587"/>
      <c r="R587"/>
      <c r="S587"/>
      <c r="T587"/>
      <c r="U587"/>
      <c r="V587"/>
      <c r="W587"/>
      <c r="X587"/>
      <c r="Y587"/>
      <c r="Z587"/>
      <c r="AA587"/>
      <c r="AB587"/>
      <c r="AC587"/>
      <c r="AD587"/>
      <c r="AE587"/>
      <c r="AF587"/>
      <c r="AG587"/>
    </row>
    <row r="588" spans="1:33" s="113" customFormat="1" ht="34.5" customHeight="1">
      <c r="A588" s="86" t="s">
        <v>240</v>
      </c>
      <c r="B588" s="87" t="s">
        <v>643</v>
      </c>
      <c r="C588" s="112" t="s">
        <v>242</v>
      </c>
      <c r="D588" s="89" t="s">
        <v>223</v>
      </c>
      <c r="E588" s="90"/>
      <c r="F588" s="109"/>
      <c r="G588" s="97"/>
      <c r="H588" s="92"/>
      <c r="I588"/>
      <c r="J588"/>
      <c r="K588"/>
      <c r="L588"/>
      <c r="M588"/>
      <c r="N588"/>
      <c r="O588"/>
      <c r="P588"/>
      <c r="Q588"/>
      <c r="R588"/>
      <c r="S588"/>
      <c r="T588"/>
      <c r="U588"/>
      <c r="V588"/>
      <c r="W588"/>
      <c r="X588"/>
      <c r="Y588"/>
      <c r="Z588"/>
      <c r="AA588"/>
      <c r="AB588"/>
      <c r="AC588"/>
      <c r="AD588"/>
      <c r="AE588"/>
      <c r="AF588"/>
      <c r="AG588"/>
    </row>
    <row r="589" spans="1:33" s="113" customFormat="1" ht="34.5" customHeight="1">
      <c r="A589" s="86" t="s">
        <v>303</v>
      </c>
      <c r="B589" s="99" t="s">
        <v>113</v>
      </c>
      <c r="C589" s="112" t="s">
        <v>647</v>
      </c>
      <c r="D589" s="89"/>
      <c r="E589" s="90"/>
      <c r="F589" s="109"/>
      <c r="G589" s="97"/>
      <c r="H589" s="92"/>
      <c r="I589"/>
      <c r="J589"/>
      <c r="K589"/>
      <c r="L589"/>
      <c r="M589"/>
      <c r="N589"/>
      <c r="O589"/>
      <c r="P589"/>
      <c r="Q589"/>
      <c r="R589"/>
      <c r="S589"/>
      <c r="T589"/>
      <c r="U589"/>
      <c r="V589"/>
      <c r="W589"/>
      <c r="X589"/>
      <c r="Y589"/>
      <c r="Z589"/>
      <c r="AA589"/>
      <c r="AB589"/>
      <c r="AC589"/>
      <c r="AD589"/>
      <c r="AE589"/>
      <c r="AF589"/>
      <c r="AG589"/>
    </row>
    <row r="590" spans="1:33" s="100" customFormat="1" ht="34.5" customHeight="1">
      <c r="A590" s="84" t="s">
        <v>243</v>
      </c>
      <c r="B590" s="163"/>
      <c r="C590" s="102" t="s">
        <v>244</v>
      </c>
      <c r="D590" s="103"/>
      <c r="E590" s="104" t="s">
        <v>124</v>
      </c>
      <c r="F590" s="110">
        <v>4</v>
      </c>
      <c r="G590" s="148"/>
      <c r="H590" s="92">
        <f>F590*ROUND(G590,2)</f>
        <v>0</v>
      </c>
      <c r="I590"/>
      <c r="J590"/>
      <c r="K590"/>
      <c r="L590"/>
      <c r="M590"/>
      <c r="N590"/>
      <c r="O590"/>
      <c r="P590"/>
      <c r="Q590"/>
      <c r="R590"/>
      <c r="S590"/>
      <c r="T590"/>
      <c r="U590"/>
      <c r="V590"/>
      <c r="W590"/>
      <c r="X590"/>
      <c r="Y590"/>
      <c r="Z590"/>
      <c r="AA590"/>
      <c r="AB590"/>
      <c r="AC590"/>
      <c r="AD590"/>
      <c r="AE590"/>
      <c r="AF590"/>
      <c r="AG590"/>
    </row>
    <row r="591" spans="1:33" s="100" customFormat="1" ht="34.5" customHeight="1">
      <c r="A591" s="84" t="s">
        <v>245</v>
      </c>
      <c r="B591" s="163"/>
      <c r="C591" s="102" t="s">
        <v>246</v>
      </c>
      <c r="D591" s="103"/>
      <c r="E591" s="104" t="s">
        <v>124</v>
      </c>
      <c r="F591" s="110">
        <v>4</v>
      </c>
      <c r="G591" s="148"/>
      <c r="H591" s="92">
        <f>F591*ROUND(G591,2)</f>
        <v>0</v>
      </c>
      <c r="I591"/>
      <c r="J591"/>
      <c r="K591"/>
      <c r="L591"/>
      <c r="M591"/>
      <c r="N591"/>
      <c r="O591"/>
      <c r="P591"/>
      <c r="Q591"/>
      <c r="R591"/>
      <c r="S591"/>
      <c r="T591"/>
      <c r="U591"/>
      <c r="V591"/>
      <c r="W591"/>
      <c r="X591"/>
      <c r="Y591"/>
      <c r="Z591"/>
      <c r="AA591"/>
      <c r="AB591"/>
      <c r="AC591"/>
      <c r="AD591"/>
      <c r="AE591"/>
      <c r="AF591"/>
      <c r="AG591"/>
    </row>
    <row r="592" spans="1:33" s="93" customFormat="1" ht="34.5" customHeight="1">
      <c r="A592" s="86" t="s">
        <v>247</v>
      </c>
      <c r="B592" s="87" t="s">
        <v>644</v>
      </c>
      <c r="C592" s="88" t="s">
        <v>249</v>
      </c>
      <c r="D592" s="89" t="s">
        <v>223</v>
      </c>
      <c r="E592" s="90" t="s">
        <v>124</v>
      </c>
      <c r="F592" s="109">
        <v>7</v>
      </c>
      <c r="G592" s="148"/>
      <c r="H592" s="92">
        <f>F592*ROUND(G592,2)</f>
        <v>0</v>
      </c>
      <c r="I592"/>
      <c r="J592"/>
      <c r="K592"/>
      <c r="L592"/>
      <c r="M592"/>
      <c r="N592"/>
      <c r="O592"/>
      <c r="P592"/>
      <c r="Q592"/>
      <c r="R592"/>
      <c r="S592"/>
      <c r="T592"/>
      <c r="U592"/>
      <c r="V592"/>
      <c r="W592"/>
      <c r="X592"/>
      <c r="Y592"/>
      <c r="Z592"/>
      <c r="AA592"/>
      <c r="AB592"/>
      <c r="AC592"/>
      <c r="AD592"/>
      <c r="AE592"/>
      <c r="AF592"/>
      <c r="AG592"/>
    </row>
    <row r="593" spans="1:33" s="96" customFormat="1" ht="34.5" customHeight="1">
      <c r="A593" s="86" t="s">
        <v>250</v>
      </c>
      <c r="B593" s="87" t="s">
        <v>645</v>
      </c>
      <c r="C593" s="88" t="s">
        <v>251</v>
      </c>
      <c r="D593" s="89" t="s">
        <v>223</v>
      </c>
      <c r="E593" s="90" t="s">
        <v>124</v>
      </c>
      <c r="F593" s="109">
        <v>8</v>
      </c>
      <c r="G593" s="148"/>
      <c r="H593" s="92">
        <f>F593*ROUND(G593,2)</f>
        <v>0</v>
      </c>
      <c r="I593"/>
      <c r="J593"/>
      <c r="K593"/>
      <c r="L593"/>
      <c r="M593"/>
      <c r="N593"/>
      <c r="O593"/>
      <c r="P593"/>
      <c r="Q593"/>
      <c r="R593"/>
      <c r="S593"/>
      <c r="T593"/>
      <c r="U593"/>
      <c r="V593"/>
      <c r="W593"/>
      <c r="X593"/>
      <c r="Y593"/>
      <c r="Z593"/>
      <c r="AA593"/>
      <c r="AB593"/>
      <c r="AC593"/>
      <c r="AD593"/>
      <c r="AE593"/>
      <c r="AF593"/>
      <c r="AG593"/>
    </row>
    <row r="594" spans="1:8" ht="34.5" customHeight="1">
      <c r="A594" s="22"/>
      <c r="B594" s="155"/>
      <c r="C594" s="149" t="s">
        <v>25</v>
      </c>
      <c r="D594" s="144"/>
      <c r="E594" s="154"/>
      <c r="F594" s="221"/>
      <c r="G594" s="146"/>
      <c r="H594" s="147"/>
    </row>
    <row r="595" spans="1:33" s="96" customFormat="1" ht="39.75" customHeight="1">
      <c r="A595" s="86" t="s">
        <v>252</v>
      </c>
      <c r="B595" s="87" t="s">
        <v>646</v>
      </c>
      <c r="C595" s="88" t="s">
        <v>254</v>
      </c>
      <c r="D595" s="89" t="s">
        <v>255</v>
      </c>
      <c r="E595" s="90" t="s">
        <v>124</v>
      </c>
      <c r="F595" s="109">
        <v>6</v>
      </c>
      <c r="G595" s="148"/>
      <c r="H595" s="92">
        <f>F595*ROUND(G595,2)</f>
        <v>0</v>
      </c>
      <c r="I595"/>
      <c r="J595"/>
      <c r="K595"/>
      <c r="L595"/>
      <c r="M595"/>
      <c r="N595"/>
      <c r="O595"/>
      <c r="P595"/>
      <c r="Q595"/>
      <c r="R595"/>
      <c r="S595"/>
      <c r="T595"/>
      <c r="U595"/>
      <c r="V595"/>
      <c r="W595"/>
      <c r="X595"/>
      <c r="Y595"/>
      <c r="Z595"/>
      <c r="AA595"/>
      <c r="AB595"/>
      <c r="AC595"/>
      <c r="AD595"/>
      <c r="AE595"/>
      <c r="AF595"/>
      <c r="AG595"/>
    </row>
    <row r="596" spans="1:33" s="100" customFormat="1" ht="34.5" customHeight="1">
      <c r="A596" s="84" t="s">
        <v>305</v>
      </c>
      <c r="B596" s="101" t="s">
        <v>648</v>
      </c>
      <c r="C596" s="102" t="s">
        <v>307</v>
      </c>
      <c r="D596" s="103" t="s">
        <v>223</v>
      </c>
      <c r="E596" s="104"/>
      <c r="F596" s="110"/>
      <c r="G596" s="97"/>
      <c r="H596" s="105"/>
      <c r="I596"/>
      <c r="J596"/>
      <c r="K596"/>
      <c r="L596"/>
      <c r="M596"/>
      <c r="N596"/>
      <c r="O596"/>
      <c r="P596"/>
      <c r="Q596"/>
      <c r="R596"/>
      <c r="S596"/>
      <c r="T596"/>
      <c r="U596"/>
      <c r="V596"/>
      <c r="W596"/>
      <c r="X596"/>
      <c r="Y596"/>
      <c r="Z596"/>
      <c r="AA596"/>
      <c r="AB596"/>
      <c r="AC596"/>
      <c r="AD596"/>
      <c r="AE596"/>
      <c r="AF596"/>
      <c r="AG596"/>
    </row>
    <row r="597" spans="1:33" s="111" customFormat="1" ht="34.5" customHeight="1">
      <c r="A597" s="84" t="s">
        <v>256</v>
      </c>
      <c r="B597" s="156" t="s">
        <v>113</v>
      </c>
      <c r="C597" s="102" t="s">
        <v>430</v>
      </c>
      <c r="D597" s="103"/>
      <c r="E597" s="104" t="s">
        <v>257</v>
      </c>
      <c r="F597" s="110">
        <v>1</v>
      </c>
      <c r="G597" s="157"/>
      <c r="H597" s="105">
        <f>F597*ROUND(G597,2)</f>
        <v>0</v>
      </c>
      <c r="I597"/>
      <c r="J597"/>
      <c r="K597"/>
      <c r="L597"/>
      <c r="M597"/>
      <c r="N597"/>
      <c r="O597"/>
      <c r="P597"/>
      <c r="Q597"/>
      <c r="R597"/>
      <c r="S597"/>
      <c r="T597"/>
      <c r="U597"/>
      <c r="V597"/>
      <c r="W597"/>
      <c r="X597"/>
      <c r="Y597"/>
      <c r="Z597"/>
      <c r="AA597"/>
      <c r="AB597"/>
      <c r="AC597"/>
      <c r="AD597"/>
      <c r="AE597"/>
      <c r="AF597"/>
      <c r="AG597"/>
    </row>
    <row r="598" spans="1:33" s="93" customFormat="1" ht="34.5" customHeight="1">
      <c r="A598" s="86" t="s">
        <v>258</v>
      </c>
      <c r="B598" s="87" t="s">
        <v>649</v>
      </c>
      <c r="C598" s="88" t="s">
        <v>260</v>
      </c>
      <c r="D598" s="89" t="s">
        <v>255</v>
      </c>
      <c r="E598" s="90"/>
      <c r="F598" s="109"/>
      <c r="G598" s="97"/>
      <c r="H598" s="92"/>
      <c r="I598"/>
      <c r="J598"/>
      <c r="K598"/>
      <c r="L598"/>
      <c r="M598"/>
      <c r="N598"/>
      <c r="O598"/>
      <c r="P598"/>
      <c r="Q598"/>
      <c r="R598"/>
      <c r="S598"/>
      <c r="T598"/>
      <c r="U598"/>
      <c r="V598"/>
      <c r="W598"/>
      <c r="X598"/>
      <c r="Y598"/>
      <c r="Z598"/>
      <c r="AA598"/>
      <c r="AB598"/>
      <c r="AC598"/>
      <c r="AD598"/>
      <c r="AE598"/>
      <c r="AF598"/>
      <c r="AG598"/>
    </row>
    <row r="599" spans="1:33" s="96" customFormat="1" ht="34.5" customHeight="1">
      <c r="A599" s="86" t="s">
        <v>261</v>
      </c>
      <c r="B599" s="218" t="s">
        <v>113</v>
      </c>
      <c r="C599" s="212" t="s">
        <v>262</v>
      </c>
      <c r="D599" s="217"/>
      <c r="E599" s="213" t="s">
        <v>124</v>
      </c>
      <c r="F599" s="224">
        <v>4</v>
      </c>
      <c r="G599" s="209"/>
      <c r="H599" s="210">
        <f>F599*ROUND(G599,2)</f>
        <v>0</v>
      </c>
      <c r="I599"/>
      <c r="J599"/>
      <c r="K599"/>
      <c r="L599"/>
      <c r="M599"/>
      <c r="N599"/>
      <c r="O599"/>
      <c r="P599"/>
      <c r="Q599"/>
      <c r="R599"/>
      <c r="S599"/>
      <c r="T599"/>
      <c r="U599"/>
      <c r="V599"/>
      <c r="W599"/>
      <c r="X599"/>
      <c r="Y599"/>
      <c r="Z599"/>
      <c r="AA599"/>
      <c r="AB599"/>
      <c r="AC599"/>
      <c r="AD599"/>
      <c r="AE599"/>
      <c r="AF599"/>
      <c r="AG599"/>
    </row>
    <row r="600" spans="1:33" s="93" customFormat="1" ht="34.5" customHeight="1">
      <c r="A600" s="86" t="s">
        <v>263</v>
      </c>
      <c r="B600" s="87" t="s">
        <v>650</v>
      </c>
      <c r="C600" s="88" t="s">
        <v>265</v>
      </c>
      <c r="D600" s="89" t="s">
        <v>255</v>
      </c>
      <c r="E600" s="90" t="s">
        <v>124</v>
      </c>
      <c r="F600" s="109">
        <v>10</v>
      </c>
      <c r="G600" s="148"/>
      <c r="H600" s="92">
        <f>F600*ROUND(G600,2)</f>
        <v>0</v>
      </c>
      <c r="I600"/>
      <c r="J600"/>
      <c r="K600"/>
      <c r="L600"/>
      <c r="M600"/>
      <c r="N600"/>
      <c r="O600"/>
      <c r="P600"/>
      <c r="Q600"/>
      <c r="R600"/>
      <c r="S600"/>
      <c r="T600"/>
      <c r="U600"/>
      <c r="V600"/>
      <c r="W600"/>
      <c r="X600"/>
      <c r="Y600"/>
      <c r="Z600"/>
      <c r="AA600"/>
      <c r="AB600"/>
      <c r="AC600"/>
      <c r="AD600"/>
      <c r="AE600"/>
      <c r="AF600"/>
      <c r="AG600"/>
    </row>
    <row r="601" spans="1:33" s="93" customFormat="1" ht="34.5" customHeight="1">
      <c r="A601" s="86" t="s">
        <v>266</v>
      </c>
      <c r="B601" s="87" t="s">
        <v>651</v>
      </c>
      <c r="C601" s="88" t="s">
        <v>268</v>
      </c>
      <c r="D601" s="89" t="s">
        <v>255</v>
      </c>
      <c r="E601" s="90" t="s">
        <v>124</v>
      </c>
      <c r="F601" s="109">
        <v>3</v>
      </c>
      <c r="G601" s="148"/>
      <c r="H601" s="92">
        <f>F601*ROUND(G601,2)</f>
        <v>0</v>
      </c>
      <c r="I601"/>
      <c r="J601"/>
      <c r="K601"/>
      <c r="L601"/>
      <c r="M601"/>
      <c r="N601"/>
      <c r="O601"/>
      <c r="P601"/>
      <c r="Q601"/>
      <c r="R601"/>
      <c r="S601"/>
      <c r="T601"/>
      <c r="U601"/>
      <c r="V601"/>
      <c r="W601"/>
      <c r="X601"/>
      <c r="Y601"/>
      <c r="Z601"/>
      <c r="AA601"/>
      <c r="AB601"/>
      <c r="AC601"/>
      <c r="AD601"/>
      <c r="AE601"/>
      <c r="AF601"/>
      <c r="AG601"/>
    </row>
    <row r="602" spans="1:33" s="114" customFormat="1" ht="34.5" customHeight="1">
      <c r="A602" s="86" t="s">
        <v>269</v>
      </c>
      <c r="B602" s="87" t="s">
        <v>652</v>
      </c>
      <c r="C602" s="88" t="s">
        <v>271</v>
      </c>
      <c r="D602" s="89" t="s">
        <v>255</v>
      </c>
      <c r="E602" s="90" t="s">
        <v>124</v>
      </c>
      <c r="F602" s="109">
        <v>20</v>
      </c>
      <c r="G602" s="148"/>
      <c r="H602" s="92">
        <f>F602*ROUND(G602,2)</f>
        <v>0</v>
      </c>
      <c r="I602"/>
      <c r="J602"/>
      <c r="K602"/>
      <c r="L602"/>
      <c r="M602"/>
      <c r="N602"/>
      <c r="O602"/>
      <c r="P602"/>
      <c r="Q602"/>
      <c r="R602"/>
      <c r="S602"/>
      <c r="T602"/>
      <c r="U602"/>
      <c r="V602"/>
      <c r="W602"/>
      <c r="X602"/>
      <c r="Y602"/>
      <c r="Z602"/>
      <c r="AA602"/>
      <c r="AB602"/>
      <c r="AC602"/>
      <c r="AD602"/>
      <c r="AE602"/>
      <c r="AF602"/>
      <c r="AG602"/>
    </row>
    <row r="603" spans="1:33" s="96" customFormat="1" ht="34.5" customHeight="1">
      <c r="A603" s="86" t="s">
        <v>272</v>
      </c>
      <c r="B603" s="87" t="s">
        <v>653</v>
      </c>
      <c r="C603" s="88" t="s">
        <v>274</v>
      </c>
      <c r="D603" s="89" t="s">
        <v>255</v>
      </c>
      <c r="E603" s="90" t="s">
        <v>124</v>
      </c>
      <c r="F603" s="109">
        <v>5</v>
      </c>
      <c r="G603" s="148"/>
      <c r="H603" s="92">
        <f>F603*ROUND(G603,2)</f>
        <v>0</v>
      </c>
      <c r="I603"/>
      <c r="J603"/>
      <c r="K603"/>
      <c r="L603"/>
      <c r="M603"/>
      <c r="N603"/>
      <c r="O603"/>
      <c r="P603"/>
      <c r="Q603"/>
      <c r="R603"/>
      <c r="S603"/>
      <c r="T603"/>
      <c r="U603"/>
      <c r="V603"/>
      <c r="W603"/>
      <c r="X603"/>
      <c r="Y603"/>
      <c r="Z603"/>
      <c r="AA603"/>
      <c r="AB603"/>
      <c r="AC603"/>
      <c r="AD603"/>
      <c r="AE603"/>
      <c r="AF603"/>
      <c r="AG603"/>
    </row>
    <row r="604" spans="1:8" ht="34.5" customHeight="1">
      <c r="A604" s="22"/>
      <c r="B604" s="142"/>
      <c r="C604" s="149" t="s">
        <v>26</v>
      </c>
      <c r="D604" s="144"/>
      <c r="E604" s="150"/>
      <c r="F604" s="222"/>
      <c r="G604" s="146"/>
      <c r="H604" s="147"/>
    </row>
    <row r="605" spans="1:33" s="93" customFormat="1" ht="34.5" customHeight="1">
      <c r="A605" s="95" t="s">
        <v>275</v>
      </c>
      <c r="B605" s="87" t="s">
        <v>654</v>
      </c>
      <c r="C605" s="88" t="s">
        <v>277</v>
      </c>
      <c r="D605" s="89" t="s">
        <v>278</v>
      </c>
      <c r="E605" s="90"/>
      <c r="F605" s="91"/>
      <c r="G605" s="97"/>
      <c r="H605" s="97"/>
      <c r="I605"/>
      <c r="J605"/>
      <c r="K605"/>
      <c r="L605"/>
      <c r="M605"/>
      <c r="N605"/>
      <c r="O605"/>
      <c r="P605"/>
      <c r="Q605"/>
      <c r="R605"/>
      <c r="S605"/>
      <c r="T605"/>
      <c r="U605"/>
      <c r="V605"/>
      <c r="W605"/>
      <c r="X605"/>
      <c r="Y605"/>
      <c r="Z605"/>
      <c r="AA605"/>
      <c r="AB605"/>
      <c r="AC605"/>
      <c r="AD605"/>
      <c r="AE605"/>
      <c r="AF605"/>
      <c r="AG605"/>
    </row>
    <row r="606" spans="1:33" s="96" customFormat="1" ht="34.5" customHeight="1">
      <c r="A606" s="95" t="s">
        <v>279</v>
      </c>
      <c r="B606" s="99" t="s">
        <v>113</v>
      </c>
      <c r="C606" s="88" t="s">
        <v>280</v>
      </c>
      <c r="D606" s="89"/>
      <c r="E606" s="90" t="s">
        <v>105</v>
      </c>
      <c r="F606" s="91">
        <v>10</v>
      </c>
      <c r="G606" s="148"/>
      <c r="H606" s="92">
        <f>F606*ROUND(G606,2)</f>
        <v>0</v>
      </c>
      <c r="I606"/>
      <c r="J606"/>
      <c r="K606"/>
      <c r="L606"/>
      <c r="M606"/>
      <c r="N606"/>
      <c r="O606"/>
      <c r="P606"/>
      <c r="Q606"/>
      <c r="R606"/>
      <c r="S606"/>
      <c r="T606"/>
      <c r="U606"/>
      <c r="V606"/>
      <c r="W606"/>
      <c r="X606"/>
      <c r="Y606"/>
      <c r="Z606"/>
      <c r="AA606"/>
      <c r="AB606"/>
      <c r="AC606"/>
      <c r="AD606"/>
      <c r="AE606"/>
      <c r="AF606"/>
      <c r="AG606"/>
    </row>
    <row r="607" spans="1:33" s="96" customFormat="1" ht="34.5" customHeight="1">
      <c r="A607" s="95" t="s">
        <v>281</v>
      </c>
      <c r="B607" s="99" t="s">
        <v>177</v>
      </c>
      <c r="C607" s="88" t="s">
        <v>282</v>
      </c>
      <c r="D607" s="89"/>
      <c r="E607" s="90" t="s">
        <v>105</v>
      </c>
      <c r="F607" s="91">
        <v>3190</v>
      </c>
      <c r="G607" s="148"/>
      <c r="H607" s="92">
        <f>F607*ROUND(G607,2)</f>
        <v>0</v>
      </c>
      <c r="I607"/>
      <c r="J607"/>
      <c r="K607"/>
      <c r="L607"/>
      <c r="M607"/>
      <c r="N607"/>
      <c r="O607"/>
      <c r="P607"/>
      <c r="Q607"/>
      <c r="R607"/>
      <c r="S607"/>
      <c r="T607"/>
      <c r="U607"/>
      <c r="V607"/>
      <c r="W607"/>
      <c r="X607"/>
      <c r="Y607"/>
      <c r="Z607"/>
      <c r="AA607"/>
      <c r="AB607"/>
      <c r="AC607"/>
      <c r="AD607"/>
      <c r="AE607"/>
      <c r="AF607"/>
      <c r="AG607"/>
    </row>
    <row r="608" spans="1:33" s="47" customFormat="1" ht="34.5" customHeight="1" thickBot="1">
      <c r="A608" s="48"/>
      <c r="B608" s="158" t="str">
        <f>B530</f>
        <v>I</v>
      </c>
      <c r="C608" s="272" t="str">
        <f>C530</f>
        <v>Dahlia Av. Reconstruction; Sinclair St. - Daffodil St. Including Minor Rehabilitation; Daffodil St. - Lane  </v>
      </c>
      <c r="D608" s="273"/>
      <c r="E608" s="273"/>
      <c r="F608" s="274"/>
      <c r="G608" s="160" t="s">
        <v>17</v>
      </c>
      <c r="H608" s="160">
        <f>SUM(H530:H607)</f>
        <v>0</v>
      </c>
      <c r="I608"/>
      <c r="J608"/>
      <c r="K608"/>
      <c r="L608"/>
      <c r="M608"/>
      <c r="N608"/>
      <c r="O608"/>
      <c r="P608"/>
      <c r="Q608"/>
      <c r="R608"/>
      <c r="S608"/>
      <c r="T608"/>
      <c r="U608"/>
      <c r="V608"/>
      <c r="W608"/>
      <c r="X608"/>
      <c r="Y608"/>
      <c r="Z608"/>
      <c r="AA608"/>
      <c r="AB608"/>
      <c r="AC608"/>
      <c r="AD608"/>
      <c r="AE608"/>
      <c r="AF608"/>
      <c r="AG608"/>
    </row>
    <row r="609" spans="1:33" s="47" customFormat="1" ht="34.5" customHeight="1" thickTop="1">
      <c r="A609" s="49"/>
      <c r="B609" s="139" t="s">
        <v>75</v>
      </c>
      <c r="C609" s="269" t="s">
        <v>76</v>
      </c>
      <c r="D609" s="249"/>
      <c r="E609" s="200"/>
      <c r="F609" s="229"/>
      <c r="G609" s="167"/>
      <c r="H609" s="168"/>
      <c r="I609"/>
      <c r="J609"/>
      <c r="K609"/>
      <c r="L609"/>
      <c r="M609"/>
      <c r="N609"/>
      <c r="O609"/>
      <c r="P609"/>
      <c r="Q609"/>
      <c r="R609"/>
      <c r="S609"/>
      <c r="T609"/>
      <c r="U609"/>
      <c r="V609"/>
      <c r="W609"/>
      <c r="X609"/>
      <c r="Y609"/>
      <c r="Z609"/>
      <c r="AA609"/>
      <c r="AB609"/>
      <c r="AC609"/>
      <c r="AD609"/>
      <c r="AE609"/>
      <c r="AF609"/>
      <c r="AG609"/>
    </row>
    <row r="610" spans="1:8" ht="34.5" customHeight="1">
      <c r="A610" s="22"/>
      <c r="B610" s="142"/>
      <c r="C610" s="143" t="s">
        <v>19</v>
      </c>
      <c r="D610" s="144"/>
      <c r="E610" s="145" t="s">
        <v>2</v>
      </c>
      <c r="F610" s="221" t="s">
        <v>2</v>
      </c>
      <c r="G610" s="146" t="s">
        <v>2</v>
      </c>
      <c r="H610" s="147"/>
    </row>
    <row r="611" spans="1:33" s="85" customFormat="1" ht="34.5" customHeight="1">
      <c r="A611" s="84" t="s">
        <v>88</v>
      </c>
      <c r="B611" s="101" t="s">
        <v>656</v>
      </c>
      <c r="C611" s="102" t="s">
        <v>90</v>
      </c>
      <c r="D611" s="103" t="s">
        <v>91</v>
      </c>
      <c r="E611" s="104" t="s">
        <v>92</v>
      </c>
      <c r="F611" s="91">
        <v>315</v>
      </c>
      <c r="G611" s="148"/>
      <c r="H611" s="92">
        <f>F611*ROUND(G611,2)</f>
        <v>0</v>
      </c>
      <c r="I611"/>
      <c r="J611"/>
      <c r="K611"/>
      <c r="L611"/>
      <c r="M611"/>
      <c r="N611"/>
      <c r="O611"/>
      <c r="P611"/>
      <c r="Q611"/>
      <c r="R611"/>
      <c r="S611"/>
      <c r="T611"/>
      <c r="U611"/>
      <c r="V611"/>
      <c r="W611"/>
      <c r="X611"/>
      <c r="Y611"/>
      <c r="Z611"/>
      <c r="AA611"/>
      <c r="AB611"/>
      <c r="AC611"/>
      <c r="AD611"/>
      <c r="AE611"/>
      <c r="AF611"/>
      <c r="AG611"/>
    </row>
    <row r="612" spans="1:33" s="93" customFormat="1" ht="34.5" customHeight="1">
      <c r="A612" s="86" t="s">
        <v>93</v>
      </c>
      <c r="B612" s="87" t="s">
        <v>657</v>
      </c>
      <c r="C612" s="88" t="s">
        <v>95</v>
      </c>
      <c r="D612" s="89" t="s">
        <v>91</v>
      </c>
      <c r="E612" s="90"/>
      <c r="F612" s="91"/>
      <c r="G612" s="97"/>
      <c r="H612" s="92"/>
      <c r="I612"/>
      <c r="J612"/>
      <c r="K612"/>
      <c r="L612"/>
      <c r="M612"/>
      <c r="N612"/>
      <c r="O612"/>
      <c r="P612"/>
      <c r="Q612"/>
      <c r="R612"/>
      <c r="S612"/>
      <c r="T612"/>
      <c r="U612"/>
      <c r="V612"/>
      <c r="W612"/>
      <c r="X612"/>
      <c r="Y612"/>
      <c r="Z612"/>
      <c r="AA612"/>
      <c r="AB612"/>
      <c r="AC612"/>
      <c r="AD612"/>
      <c r="AE612"/>
      <c r="AF612"/>
      <c r="AG612"/>
    </row>
    <row r="613" spans="1:33" s="93" customFormat="1" ht="34.5" customHeight="1">
      <c r="A613" s="86" t="s">
        <v>96</v>
      </c>
      <c r="B613" s="99" t="s">
        <v>97</v>
      </c>
      <c r="C613" s="88" t="s">
        <v>443</v>
      </c>
      <c r="D613" s="89" t="s">
        <v>2</v>
      </c>
      <c r="E613" s="90" t="s">
        <v>98</v>
      </c>
      <c r="F613" s="91">
        <v>335</v>
      </c>
      <c r="G613" s="148"/>
      <c r="H613" s="92">
        <f>F613*ROUND(G613,2)</f>
        <v>0</v>
      </c>
      <c r="I613"/>
      <c r="J613"/>
      <c r="K613"/>
      <c r="L613"/>
      <c r="M613"/>
      <c r="N613"/>
      <c r="O613"/>
      <c r="P613"/>
      <c r="Q613"/>
      <c r="R613"/>
      <c r="S613"/>
      <c r="T613"/>
      <c r="U613"/>
      <c r="V613"/>
      <c r="W613"/>
      <c r="X613"/>
      <c r="Y613"/>
      <c r="Z613"/>
      <c r="AA613"/>
      <c r="AB613"/>
      <c r="AC613"/>
      <c r="AD613"/>
      <c r="AE613"/>
      <c r="AF613"/>
      <c r="AG613"/>
    </row>
    <row r="614" spans="1:33" s="85" customFormat="1" ht="34.5" customHeight="1">
      <c r="A614" s="94" t="s">
        <v>99</v>
      </c>
      <c r="B614" s="101" t="s">
        <v>658</v>
      </c>
      <c r="C614" s="102" t="s">
        <v>101</v>
      </c>
      <c r="D614" s="103" t="s">
        <v>91</v>
      </c>
      <c r="E614" s="104" t="s">
        <v>92</v>
      </c>
      <c r="F614" s="115">
        <v>60</v>
      </c>
      <c r="G614" s="148"/>
      <c r="H614" s="92">
        <f>F614*ROUND(G614,2)</f>
        <v>0</v>
      </c>
      <c r="I614"/>
      <c r="J614"/>
      <c r="K614"/>
      <c r="L614"/>
      <c r="M614"/>
      <c r="N614"/>
      <c r="O614"/>
      <c r="P614"/>
      <c r="Q614"/>
      <c r="R614"/>
      <c r="S614"/>
      <c r="T614"/>
      <c r="U614"/>
      <c r="V614"/>
      <c r="W614"/>
      <c r="X614"/>
      <c r="Y614"/>
      <c r="Z614"/>
      <c r="AA614"/>
      <c r="AB614"/>
      <c r="AC614"/>
      <c r="AD614"/>
      <c r="AE614"/>
      <c r="AF614"/>
      <c r="AG614"/>
    </row>
    <row r="615" spans="1:33" s="96" customFormat="1" ht="34.5" customHeight="1">
      <c r="A615" s="95" t="s">
        <v>102</v>
      </c>
      <c r="B615" s="87" t="s">
        <v>659</v>
      </c>
      <c r="C615" s="88" t="s">
        <v>104</v>
      </c>
      <c r="D615" s="89" t="s">
        <v>91</v>
      </c>
      <c r="E615" s="90" t="s">
        <v>105</v>
      </c>
      <c r="F615" s="91">
        <v>565</v>
      </c>
      <c r="G615" s="148"/>
      <c r="H615" s="92">
        <f>F615*ROUND(G615,2)</f>
        <v>0</v>
      </c>
      <c r="I615"/>
      <c r="J615"/>
      <c r="K615"/>
      <c r="L615"/>
      <c r="M615"/>
      <c r="N615"/>
      <c r="O615"/>
      <c r="P615"/>
      <c r="Q615"/>
      <c r="R615"/>
      <c r="S615"/>
      <c r="T615"/>
      <c r="U615"/>
      <c r="V615"/>
      <c r="W615"/>
      <c r="X615"/>
      <c r="Y615"/>
      <c r="Z615"/>
      <c r="AA615"/>
      <c r="AB615"/>
      <c r="AC615"/>
      <c r="AD615"/>
      <c r="AE615"/>
      <c r="AF615"/>
      <c r="AG615"/>
    </row>
    <row r="616" spans="1:33" s="96" customFormat="1" ht="34.5" customHeight="1">
      <c r="A616" s="86" t="s">
        <v>106</v>
      </c>
      <c r="B616" s="87" t="s">
        <v>660</v>
      </c>
      <c r="C616" s="88" t="s">
        <v>107</v>
      </c>
      <c r="D616" s="89" t="s">
        <v>108</v>
      </c>
      <c r="E616" s="90" t="s">
        <v>109</v>
      </c>
      <c r="F616" s="109">
        <v>58</v>
      </c>
      <c r="G616" s="148"/>
      <c r="H616" s="92">
        <f>F616*ROUND(G616,2)</f>
        <v>0</v>
      </c>
      <c r="I616"/>
      <c r="J616"/>
      <c r="K616"/>
      <c r="L616"/>
      <c r="M616"/>
      <c r="N616"/>
      <c r="O616"/>
      <c r="P616"/>
      <c r="Q616"/>
      <c r="R616"/>
      <c r="S616"/>
      <c r="T616"/>
      <c r="U616"/>
      <c r="V616"/>
      <c r="W616"/>
      <c r="X616"/>
      <c r="Y616"/>
      <c r="Z616"/>
      <c r="AA616"/>
      <c r="AB616"/>
      <c r="AC616"/>
      <c r="AD616"/>
      <c r="AE616"/>
      <c r="AF616"/>
      <c r="AG616"/>
    </row>
    <row r="617" spans="1:33" s="96" customFormat="1" ht="34.5" customHeight="1">
      <c r="A617" s="86" t="s">
        <v>110</v>
      </c>
      <c r="B617" s="87" t="s">
        <v>661</v>
      </c>
      <c r="C617" s="102" t="s">
        <v>880</v>
      </c>
      <c r="D617" s="103" t="s">
        <v>326</v>
      </c>
      <c r="E617" s="90" t="s">
        <v>105</v>
      </c>
      <c r="F617" s="91">
        <v>615</v>
      </c>
      <c r="G617" s="148"/>
      <c r="H617" s="92">
        <f>F617*ROUND(G617,2)</f>
        <v>0</v>
      </c>
      <c r="I617"/>
      <c r="J617"/>
      <c r="K617"/>
      <c r="L617"/>
      <c r="M617"/>
      <c r="N617"/>
      <c r="O617"/>
      <c r="P617"/>
      <c r="Q617"/>
      <c r="R617"/>
      <c r="S617"/>
      <c r="T617"/>
      <c r="U617"/>
      <c r="V617"/>
      <c r="W617"/>
      <c r="X617"/>
      <c r="Y617"/>
      <c r="Z617"/>
      <c r="AA617"/>
      <c r="AB617"/>
      <c r="AC617"/>
      <c r="AD617"/>
      <c r="AE617"/>
      <c r="AF617"/>
      <c r="AG617"/>
    </row>
    <row r="618" spans="1:8" ht="34.5" customHeight="1">
      <c r="A618" s="22"/>
      <c r="B618" s="142"/>
      <c r="C618" s="149" t="s">
        <v>442</v>
      </c>
      <c r="D618" s="144"/>
      <c r="E618" s="150"/>
      <c r="F618" s="222"/>
      <c r="G618" s="146"/>
      <c r="H618" s="147"/>
    </row>
    <row r="619" spans="1:33" s="93" customFormat="1" ht="34.5" customHeight="1">
      <c r="A619" s="95" t="s">
        <v>115</v>
      </c>
      <c r="B619" s="101" t="s">
        <v>662</v>
      </c>
      <c r="C619" s="88" t="s">
        <v>117</v>
      </c>
      <c r="D619" s="89" t="s">
        <v>91</v>
      </c>
      <c r="E619" s="90"/>
      <c r="F619" s="91"/>
      <c r="G619" s="97"/>
      <c r="H619" s="97"/>
      <c r="I619"/>
      <c r="J619"/>
      <c r="K619"/>
      <c r="L619"/>
      <c r="M619"/>
      <c r="N619"/>
      <c r="O619"/>
      <c r="P619"/>
      <c r="Q619"/>
      <c r="R619"/>
      <c r="S619"/>
      <c r="T619"/>
      <c r="U619"/>
      <c r="V619"/>
      <c r="W619"/>
      <c r="X619"/>
      <c r="Y619"/>
      <c r="Z619"/>
      <c r="AA619"/>
      <c r="AB619"/>
      <c r="AC619"/>
      <c r="AD619"/>
      <c r="AE619"/>
      <c r="AF619"/>
      <c r="AG619"/>
    </row>
    <row r="620" spans="1:33" s="96" customFormat="1" ht="34.5" customHeight="1">
      <c r="A620" s="95" t="s">
        <v>112</v>
      </c>
      <c r="B620" s="99" t="s">
        <v>113</v>
      </c>
      <c r="C620" s="88" t="s">
        <v>114</v>
      </c>
      <c r="D620" s="89" t="s">
        <v>2</v>
      </c>
      <c r="E620" s="90" t="s">
        <v>105</v>
      </c>
      <c r="F620" s="91">
        <v>670</v>
      </c>
      <c r="G620" s="148"/>
      <c r="H620" s="92">
        <f>F620*ROUND(G620,2)</f>
        <v>0</v>
      </c>
      <c r="I620"/>
      <c r="J620"/>
      <c r="K620"/>
      <c r="L620"/>
      <c r="M620"/>
      <c r="N620"/>
      <c r="O620"/>
      <c r="P620"/>
      <c r="Q620"/>
      <c r="R620"/>
      <c r="S620"/>
      <c r="T620"/>
      <c r="U620"/>
      <c r="V620"/>
      <c r="W620"/>
      <c r="X620"/>
      <c r="Y620"/>
      <c r="Z620"/>
      <c r="AA620"/>
      <c r="AB620"/>
      <c r="AC620"/>
      <c r="AD620"/>
      <c r="AE620"/>
      <c r="AF620"/>
      <c r="AG620"/>
    </row>
    <row r="621" spans="1:33" s="100" customFormat="1" ht="34.5" customHeight="1">
      <c r="A621" s="94" t="s">
        <v>283</v>
      </c>
      <c r="B621" s="101" t="s">
        <v>663</v>
      </c>
      <c r="C621" s="102" t="s">
        <v>285</v>
      </c>
      <c r="D621" s="103" t="s">
        <v>121</v>
      </c>
      <c r="E621" s="104"/>
      <c r="F621" s="115"/>
      <c r="G621" s="97"/>
      <c r="H621" s="92"/>
      <c r="I621"/>
      <c r="J621"/>
      <c r="K621"/>
      <c r="L621"/>
      <c r="M621"/>
      <c r="N621"/>
      <c r="O621"/>
      <c r="P621"/>
      <c r="Q621"/>
      <c r="R621"/>
      <c r="S621"/>
      <c r="T621"/>
      <c r="U621"/>
      <c r="V621"/>
      <c r="W621"/>
      <c r="X621"/>
      <c r="Y621"/>
      <c r="Z621"/>
      <c r="AA621"/>
      <c r="AB621"/>
      <c r="AC621"/>
      <c r="AD621"/>
      <c r="AE621"/>
      <c r="AF621"/>
      <c r="AG621"/>
    </row>
    <row r="622" spans="1:33" s="96" customFormat="1" ht="34.5" customHeight="1">
      <c r="A622" s="95" t="s">
        <v>286</v>
      </c>
      <c r="B622" s="99" t="s">
        <v>113</v>
      </c>
      <c r="C622" s="88" t="s">
        <v>287</v>
      </c>
      <c r="D622" s="89" t="s">
        <v>2</v>
      </c>
      <c r="E622" s="90" t="s">
        <v>105</v>
      </c>
      <c r="F622" s="91">
        <v>65</v>
      </c>
      <c r="G622" s="148"/>
      <c r="H622" s="92">
        <f>F622*ROUND(G622,2)</f>
        <v>0</v>
      </c>
      <c r="I622"/>
      <c r="J622"/>
      <c r="K622"/>
      <c r="L622"/>
      <c r="M622"/>
      <c r="N622"/>
      <c r="O622"/>
      <c r="P622"/>
      <c r="Q622"/>
      <c r="R622"/>
      <c r="S622"/>
      <c r="T622"/>
      <c r="U622"/>
      <c r="V622"/>
      <c r="W622"/>
      <c r="X622"/>
      <c r="Y622"/>
      <c r="Z622"/>
      <c r="AA622"/>
      <c r="AB622"/>
      <c r="AC622"/>
      <c r="AD622"/>
      <c r="AE622"/>
      <c r="AF622"/>
      <c r="AG622"/>
    </row>
    <row r="623" spans="1:33" s="100" customFormat="1" ht="34.5" customHeight="1">
      <c r="A623" s="94" t="s">
        <v>288</v>
      </c>
      <c r="B623" s="101" t="s">
        <v>664</v>
      </c>
      <c r="C623" s="102" t="s">
        <v>290</v>
      </c>
      <c r="D623" s="103" t="s">
        <v>121</v>
      </c>
      <c r="E623" s="104"/>
      <c r="F623" s="115"/>
      <c r="G623" s="97"/>
      <c r="H623" s="92"/>
      <c r="I623"/>
      <c r="J623"/>
      <c r="K623"/>
      <c r="L623"/>
      <c r="M623"/>
      <c r="N623"/>
      <c r="O623"/>
      <c r="P623"/>
      <c r="Q623"/>
      <c r="R623"/>
      <c r="S623"/>
      <c r="T623"/>
      <c r="U623"/>
      <c r="V623"/>
      <c r="W623"/>
      <c r="X623"/>
      <c r="Y623"/>
      <c r="Z623"/>
      <c r="AA623"/>
      <c r="AB623"/>
      <c r="AC623"/>
      <c r="AD623"/>
      <c r="AE623"/>
      <c r="AF623"/>
      <c r="AG623"/>
    </row>
    <row r="624" spans="1:33" s="96" customFormat="1" ht="34.5" customHeight="1">
      <c r="A624" s="95" t="s">
        <v>291</v>
      </c>
      <c r="B624" s="99" t="s">
        <v>177</v>
      </c>
      <c r="C624" s="88" t="s">
        <v>292</v>
      </c>
      <c r="D624" s="89" t="s">
        <v>2</v>
      </c>
      <c r="E624" s="90" t="s">
        <v>105</v>
      </c>
      <c r="F624" s="91">
        <v>35</v>
      </c>
      <c r="G624" s="148"/>
      <c r="H624" s="92">
        <f>F624*ROUND(G624,2)</f>
        <v>0</v>
      </c>
      <c r="I624"/>
      <c r="J624"/>
      <c r="K624"/>
      <c r="L624"/>
      <c r="M624"/>
      <c r="N624"/>
      <c r="O624"/>
      <c r="P624"/>
      <c r="Q624"/>
      <c r="R624"/>
      <c r="S624"/>
      <c r="T624"/>
      <c r="U624"/>
      <c r="V624"/>
      <c r="W624"/>
      <c r="X624"/>
      <c r="Y624"/>
      <c r="Z624"/>
      <c r="AA624"/>
      <c r="AB624"/>
      <c r="AC624"/>
      <c r="AD624"/>
      <c r="AE624"/>
      <c r="AF624"/>
      <c r="AG624"/>
    </row>
    <row r="625" spans="1:33" s="96" customFormat="1" ht="34.5" customHeight="1">
      <c r="A625" s="95" t="s">
        <v>118</v>
      </c>
      <c r="B625" s="87" t="s">
        <v>844</v>
      </c>
      <c r="C625" s="88" t="s">
        <v>120</v>
      </c>
      <c r="D625" s="89" t="s">
        <v>121</v>
      </c>
      <c r="E625" s="90"/>
      <c r="F625" s="91"/>
      <c r="G625" s="97"/>
      <c r="H625" s="92"/>
      <c r="I625"/>
      <c r="J625"/>
      <c r="K625"/>
      <c r="L625"/>
      <c r="M625"/>
      <c r="N625"/>
      <c r="O625"/>
      <c r="P625"/>
      <c r="Q625"/>
      <c r="R625"/>
      <c r="S625"/>
      <c r="T625"/>
      <c r="U625"/>
      <c r="V625"/>
      <c r="W625"/>
      <c r="X625"/>
      <c r="Y625"/>
      <c r="Z625"/>
      <c r="AA625"/>
      <c r="AB625"/>
      <c r="AC625"/>
      <c r="AD625"/>
      <c r="AE625"/>
      <c r="AF625"/>
      <c r="AG625"/>
    </row>
    <row r="626" spans="1:33" s="96" customFormat="1" ht="34.5" customHeight="1">
      <c r="A626" s="95" t="s">
        <v>122</v>
      </c>
      <c r="B626" s="99" t="s">
        <v>113</v>
      </c>
      <c r="C626" s="88" t="s">
        <v>123</v>
      </c>
      <c r="D626" s="89" t="s">
        <v>2</v>
      </c>
      <c r="E626" s="90" t="s">
        <v>124</v>
      </c>
      <c r="F626" s="91">
        <v>140</v>
      </c>
      <c r="G626" s="148"/>
      <c r="H626" s="92">
        <f>F626*ROUND(G626,2)</f>
        <v>0</v>
      </c>
      <c r="I626"/>
      <c r="J626"/>
      <c r="K626"/>
      <c r="L626"/>
      <c r="M626"/>
      <c r="N626"/>
      <c r="O626"/>
      <c r="P626"/>
      <c r="Q626"/>
      <c r="R626"/>
      <c r="S626"/>
      <c r="T626"/>
      <c r="U626"/>
      <c r="V626"/>
      <c r="W626"/>
      <c r="X626"/>
      <c r="Y626"/>
      <c r="Z626"/>
      <c r="AA626"/>
      <c r="AB626"/>
      <c r="AC626"/>
      <c r="AD626"/>
      <c r="AE626"/>
      <c r="AF626"/>
      <c r="AG626"/>
    </row>
    <row r="627" spans="1:33" s="93" customFormat="1" ht="34.5" customHeight="1">
      <c r="A627" s="95" t="s">
        <v>137</v>
      </c>
      <c r="B627" s="87" t="s">
        <v>665</v>
      </c>
      <c r="C627" s="88" t="s">
        <v>139</v>
      </c>
      <c r="D627" s="89" t="s">
        <v>128</v>
      </c>
      <c r="E627" s="90"/>
      <c r="F627" s="91"/>
      <c r="G627" s="97"/>
      <c r="H627" s="92"/>
      <c r="I627"/>
      <c r="J627"/>
      <c r="K627"/>
      <c r="L627"/>
      <c r="M627"/>
      <c r="N627"/>
      <c r="O627"/>
      <c r="P627"/>
      <c r="Q627"/>
      <c r="R627"/>
      <c r="S627"/>
      <c r="T627"/>
      <c r="U627"/>
      <c r="V627"/>
      <c r="W627"/>
      <c r="X627"/>
      <c r="Y627"/>
      <c r="Z627"/>
      <c r="AA627"/>
      <c r="AB627"/>
      <c r="AC627"/>
      <c r="AD627"/>
      <c r="AE627"/>
      <c r="AF627"/>
      <c r="AG627"/>
    </row>
    <row r="628" spans="1:33" s="96" customFormat="1" ht="34.5" customHeight="1">
      <c r="A628" s="95" t="s">
        <v>140</v>
      </c>
      <c r="B628" s="99" t="s">
        <v>97</v>
      </c>
      <c r="C628" s="88" t="s">
        <v>131</v>
      </c>
      <c r="D628" s="89" t="s">
        <v>136</v>
      </c>
      <c r="E628" s="90"/>
      <c r="F628" s="91"/>
      <c r="G628" s="97"/>
      <c r="H628" s="92"/>
      <c r="I628"/>
      <c r="J628"/>
      <c r="K628"/>
      <c r="L628"/>
      <c r="M628"/>
      <c r="N628"/>
      <c r="O628"/>
      <c r="P628"/>
      <c r="Q628"/>
      <c r="R628"/>
      <c r="S628"/>
      <c r="T628"/>
      <c r="U628"/>
      <c r="V628"/>
      <c r="W628"/>
      <c r="X628"/>
      <c r="Y628"/>
      <c r="Z628"/>
      <c r="AA628"/>
      <c r="AB628"/>
      <c r="AC628"/>
      <c r="AD628"/>
      <c r="AE628"/>
      <c r="AF628"/>
      <c r="AG628"/>
    </row>
    <row r="629" spans="1:33" s="100" customFormat="1" ht="34.5" customHeight="1">
      <c r="A629" s="94" t="s">
        <v>143</v>
      </c>
      <c r="B629" s="161"/>
      <c r="C629" s="102" t="s">
        <v>598</v>
      </c>
      <c r="D629" s="103"/>
      <c r="E629" s="104" t="s">
        <v>105</v>
      </c>
      <c r="F629" s="115">
        <v>15</v>
      </c>
      <c r="G629" s="148"/>
      <c r="H629" s="92">
        <f>F629*ROUND(G629,2)</f>
        <v>0</v>
      </c>
      <c r="I629"/>
      <c r="J629"/>
      <c r="K629"/>
      <c r="L629"/>
      <c r="M629"/>
      <c r="N629"/>
      <c r="O629"/>
      <c r="P629"/>
      <c r="Q629"/>
      <c r="R629"/>
      <c r="S629"/>
      <c r="T629"/>
      <c r="U629"/>
      <c r="V629"/>
      <c r="W629"/>
      <c r="X629"/>
      <c r="Y629"/>
      <c r="Z629"/>
      <c r="AA629"/>
      <c r="AB629"/>
      <c r="AC629"/>
      <c r="AD629"/>
      <c r="AE629"/>
      <c r="AF629"/>
      <c r="AG629"/>
    </row>
    <row r="630" spans="1:33" s="96" customFormat="1" ht="34.5" customHeight="1">
      <c r="A630" s="95" t="s">
        <v>145</v>
      </c>
      <c r="B630" s="151"/>
      <c r="C630" s="88" t="s">
        <v>599</v>
      </c>
      <c r="D630" s="89" t="s">
        <v>2</v>
      </c>
      <c r="E630" s="90" t="s">
        <v>105</v>
      </c>
      <c r="F630" s="91">
        <v>220</v>
      </c>
      <c r="G630" s="148"/>
      <c r="H630" s="92">
        <f>F630*ROUND(G630,2)</f>
        <v>0</v>
      </c>
      <c r="I630"/>
      <c r="J630"/>
      <c r="K630"/>
      <c r="L630"/>
      <c r="M630"/>
      <c r="N630"/>
      <c r="O630"/>
      <c r="P630"/>
      <c r="Q630"/>
      <c r="R630"/>
      <c r="S630"/>
      <c r="T630"/>
      <c r="U630"/>
      <c r="V630"/>
      <c r="W630"/>
      <c r="X630"/>
      <c r="Y630"/>
      <c r="Z630"/>
      <c r="AA630"/>
      <c r="AB630"/>
      <c r="AC630"/>
      <c r="AD630"/>
      <c r="AE630"/>
      <c r="AF630"/>
      <c r="AG630"/>
    </row>
    <row r="631" spans="1:33" s="96" customFormat="1" ht="34.5" customHeight="1">
      <c r="A631" s="95" t="s">
        <v>293</v>
      </c>
      <c r="B631" s="218" t="s">
        <v>177</v>
      </c>
      <c r="C631" s="212" t="s">
        <v>295</v>
      </c>
      <c r="D631" s="217" t="s">
        <v>296</v>
      </c>
      <c r="E631" s="213" t="s">
        <v>105</v>
      </c>
      <c r="F631" s="226">
        <v>12</v>
      </c>
      <c r="G631" s="209"/>
      <c r="H631" s="210">
        <f>F631*ROUND(G631,2)</f>
        <v>0</v>
      </c>
      <c r="I631"/>
      <c r="J631"/>
      <c r="K631"/>
      <c r="L631"/>
      <c r="M631"/>
      <c r="N631"/>
      <c r="O631"/>
      <c r="P631"/>
      <c r="Q631"/>
      <c r="R631"/>
      <c r="S631"/>
      <c r="T631"/>
      <c r="U631"/>
      <c r="V631"/>
      <c r="W631"/>
      <c r="X631"/>
      <c r="Y631"/>
      <c r="Z631"/>
      <c r="AA631"/>
      <c r="AB631"/>
      <c r="AC631"/>
      <c r="AD631"/>
      <c r="AE631"/>
      <c r="AF631"/>
      <c r="AG631"/>
    </row>
    <row r="632" spans="1:33" s="96" customFormat="1" ht="34.5" customHeight="1">
      <c r="A632" s="95" t="s">
        <v>151</v>
      </c>
      <c r="B632" s="87" t="s">
        <v>666</v>
      </c>
      <c r="C632" s="88" t="s">
        <v>153</v>
      </c>
      <c r="D632" s="89" t="s">
        <v>128</v>
      </c>
      <c r="E632" s="90" t="s">
        <v>105</v>
      </c>
      <c r="F632" s="91">
        <v>1</v>
      </c>
      <c r="G632" s="148"/>
      <c r="H632" s="92">
        <f>F632*ROUND(G632,2)</f>
        <v>0</v>
      </c>
      <c r="I632"/>
      <c r="J632"/>
      <c r="K632"/>
      <c r="L632"/>
      <c r="M632"/>
      <c r="N632"/>
      <c r="O632"/>
      <c r="P632"/>
      <c r="Q632"/>
      <c r="R632"/>
      <c r="S632"/>
      <c r="T632"/>
      <c r="U632"/>
      <c r="V632"/>
      <c r="W632"/>
      <c r="X632"/>
      <c r="Y632"/>
      <c r="Z632"/>
      <c r="AA632"/>
      <c r="AB632"/>
      <c r="AC632"/>
      <c r="AD632"/>
      <c r="AE632"/>
      <c r="AF632"/>
      <c r="AG632"/>
    </row>
    <row r="633" spans="1:33" s="100" customFormat="1" ht="34.5" customHeight="1">
      <c r="A633" s="94" t="s">
        <v>154</v>
      </c>
      <c r="B633" s="101" t="s">
        <v>667</v>
      </c>
      <c r="C633" s="102" t="s">
        <v>155</v>
      </c>
      <c r="D633" s="103" t="s">
        <v>128</v>
      </c>
      <c r="E633" s="104" t="s">
        <v>105</v>
      </c>
      <c r="F633" s="115">
        <v>1</v>
      </c>
      <c r="G633" s="148"/>
      <c r="H633" s="105">
        <f>F633*ROUND(G633,2)</f>
        <v>0</v>
      </c>
      <c r="I633"/>
      <c r="J633"/>
      <c r="K633"/>
      <c r="L633"/>
      <c r="M633"/>
      <c r="N633"/>
      <c r="O633"/>
      <c r="P633"/>
      <c r="Q633"/>
      <c r="R633"/>
      <c r="S633"/>
      <c r="T633"/>
      <c r="U633"/>
      <c r="V633"/>
      <c r="W633"/>
      <c r="X633"/>
      <c r="Y633"/>
      <c r="Z633"/>
      <c r="AA633"/>
      <c r="AB633"/>
      <c r="AC633"/>
      <c r="AD633"/>
      <c r="AE633"/>
      <c r="AF633"/>
      <c r="AG633"/>
    </row>
    <row r="634" spans="1:33" s="96" customFormat="1" ht="34.5" customHeight="1">
      <c r="A634" s="95" t="s">
        <v>156</v>
      </c>
      <c r="B634" s="87" t="s">
        <v>668</v>
      </c>
      <c r="C634" s="88" t="s">
        <v>158</v>
      </c>
      <c r="D634" s="89" t="s">
        <v>159</v>
      </c>
      <c r="E634" s="90"/>
      <c r="F634" s="91"/>
      <c r="G634" s="97"/>
      <c r="H634" s="92"/>
      <c r="I634"/>
      <c r="J634"/>
      <c r="K634"/>
      <c r="L634"/>
      <c r="M634"/>
      <c r="N634"/>
      <c r="O634"/>
      <c r="P634"/>
      <c r="Q634"/>
      <c r="R634"/>
      <c r="S634"/>
      <c r="T634"/>
      <c r="U634"/>
      <c r="V634"/>
      <c r="W634"/>
      <c r="X634"/>
      <c r="Y634"/>
      <c r="Z634"/>
      <c r="AA634"/>
      <c r="AB634"/>
      <c r="AC634"/>
      <c r="AD634"/>
      <c r="AE634"/>
      <c r="AF634"/>
      <c r="AG634"/>
    </row>
    <row r="635" spans="1:33" s="96" customFormat="1" ht="39.75" customHeight="1">
      <c r="A635" s="95" t="s">
        <v>297</v>
      </c>
      <c r="B635" s="99" t="s">
        <v>113</v>
      </c>
      <c r="C635" s="88" t="s">
        <v>299</v>
      </c>
      <c r="D635" s="89" t="s">
        <v>298</v>
      </c>
      <c r="E635" s="90" t="s">
        <v>109</v>
      </c>
      <c r="F635" s="91">
        <v>5</v>
      </c>
      <c r="G635" s="148"/>
      <c r="H635" s="92">
        <f>F635*ROUND(G635,2)</f>
        <v>0</v>
      </c>
      <c r="I635"/>
      <c r="J635"/>
      <c r="K635"/>
      <c r="L635"/>
      <c r="M635"/>
      <c r="N635"/>
      <c r="O635"/>
      <c r="P635"/>
      <c r="Q635"/>
      <c r="R635"/>
      <c r="S635"/>
      <c r="T635"/>
      <c r="U635"/>
      <c r="V635"/>
      <c r="W635"/>
      <c r="X635"/>
      <c r="Y635"/>
      <c r="Z635"/>
      <c r="AA635"/>
      <c r="AB635"/>
      <c r="AC635"/>
      <c r="AD635"/>
      <c r="AE635"/>
      <c r="AF635"/>
      <c r="AG635"/>
    </row>
    <row r="636" spans="1:33" s="96" customFormat="1" ht="34.5" customHeight="1">
      <c r="A636" s="95" t="s">
        <v>169</v>
      </c>
      <c r="B636" s="87" t="s">
        <v>669</v>
      </c>
      <c r="C636" s="88" t="s">
        <v>171</v>
      </c>
      <c r="D636" s="89" t="s">
        <v>172</v>
      </c>
      <c r="E636" s="106"/>
      <c r="F636" s="91"/>
      <c r="G636" s="97"/>
      <c r="H636" s="92"/>
      <c r="I636"/>
      <c r="J636"/>
      <c r="K636"/>
      <c r="L636"/>
      <c r="M636"/>
      <c r="N636"/>
      <c r="O636"/>
      <c r="P636"/>
      <c r="Q636"/>
      <c r="R636"/>
      <c r="S636"/>
      <c r="T636"/>
      <c r="U636"/>
      <c r="V636"/>
      <c r="W636"/>
      <c r="X636"/>
      <c r="Y636"/>
      <c r="Z636"/>
      <c r="AA636"/>
      <c r="AB636"/>
      <c r="AC636"/>
      <c r="AD636"/>
      <c r="AE636"/>
      <c r="AF636"/>
      <c r="AG636"/>
    </row>
    <row r="637" spans="1:33" s="96" customFormat="1" ht="34.5" customHeight="1">
      <c r="A637" s="95" t="s">
        <v>173</v>
      </c>
      <c r="B637" s="99" t="s">
        <v>113</v>
      </c>
      <c r="C637" s="88" t="s">
        <v>174</v>
      </c>
      <c r="D637" s="89"/>
      <c r="E637" s="90"/>
      <c r="F637" s="91"/>
      <c r="G637" s="97"/>
      <c r="H637" s="92"/>
      <c r="I637"/>
      <c r="J637"/>
      <c r="K637"/>
      <c r="L637"/>
      <c r="M637"/>
      <c r="N637"/>
      <c r="O637"/>
      <c r="P637"/>
      <c r="Q637"/>
      <c r="R637"/>
      <c r="S637"/>
      <c r="T637"/>
      <c r="U637"/>
      <c r="V637"/>
      <c r="W637"/>
      <c r="X637"/>
      <c r="Y637"/>
      <c r="Z637"/>
      <c r="AA637"/>
      <c r="AB637"/>
      <c r="AC637"/>
      <c r="AD637"/>
      <c r="AE637"/>
      <c r="AF637"/>
      <c r="AG637"/>
    </row>
    <row r="638" spans="1:33" s="96" customFormat="1" ht="34.5" customHeight="1">
      <c r="A638" s="95" t="s">
        <v>175</v>
      </c>
      <c r="B638" s="151"/>
      <c r="C638" s="88" t="s">
        <v>180</v>
      </c>
      <c r="D638" s="89"/>
      <c r="E638" s="90" t="s">
        <v>98</v>
      </c>
      <c r="F638" s="91">
        <v>55</v>
      </c>
      <c r="G638" s="148"/>
      <c r="H638" s="92">
        <f>F638*ROUND(G638,2)</f>
        <v>0</v>
      </c>
      <c r="I638"/>
      <c r="J638"/>
      <c r="K638"/>
      <c r="L638"/>
      <c r="M638"/>
      <c r="N638"/>
      <c r="O638"/>
      <c r="P638"/>
      <c r="Q638"/>
      <c r="R638"/>
      <c r="S638"/>
      <c r="T638"/>
      <c r="U638"/>
      <c r="V638"/>
      <c r="W638"/>
      <c r="X638"/>
      <c r="Y638"/>
      <c r="Z638"/>
      <c r="AA638"/>
      <c r="AB638"/>
      <c r="AC638"/>
      <c r="AD638"/>
      <c r="AE638"/>
      <c r="AF638"/>
      <c r="AG638"/>
    </row>
    <row r="639" spans="1:33" s="96" customFormat="1" ht="34.5" customHeight="1">
      <c r="A639" s="95" t="s">
        <v>176</v>
      </c>
      <c r="B639" s="99" t="s">
        <v>177</v>
      </c>
      <c r="C639" s="88" t="s">
        <v>178</v>
      </c>
      <c r="D639" s="89"/>
      <c r="E639" s="90"/>
      <c r="F639" s="91"/>
      <c r="G639" s="97"/>
      <c r="H639" s="92"/>
      <c r="I639"/>
      <c r="J639"/>
      <c r="K639"/>
      <c r="L639"/>
      <c r="M639"/>
      <c r="N639"/>
      <c r="O639"/>
      <c r="P639"/>
      <c r="Q639"/>
      <c r="R639"/>
      <c r="S639"/>
      <c r="T639"/>
      <c r="U639"/>
      <c r="V639"/>
      <c r="W639"/>
      <c r="X639"/>
      <c r="Y639"/>
      <c r="Z639"/>
      <c r="AA639"/>
      <c r="AB639"/>
      <c r="AC639"/>
      <c r="AD639"/>
      <c r="AE639"/>
      <c r="AF639"/>
      <c r="AG639"/>
    </row>
    <row r="640" spans="1:33" s="96" customFormat="1" ht="34.5" customHeight="1">
      <c r="A640" s="95" t="s">
        <v>179</v>
      </c>
      <c r="B640" s="151"/>
      <c r="C640" s="88" t="s">
        <v>180</v>
      </c>
      <c r="D640" s="89"/>
      <c r="E640" s="90" t="s">
        <v>98</v>
      </c>
      <c r="F640" s="91">
        <v>15</v>
      </c>
      <c r="G640" s="148"/>
      <c r="H640" s="92">
        <f>F640*ROUND(G640,2)</f>
        <v>0</v>
      </c>
      <c r="I640"/>
      <c r="J640"/>
      <c r="K640"/>
      <c r="L640"/>
      <c r="M640"/>
      <c r="N640"/>
      <c r="O640"/>
      <c r="P640"/>
      <c r="Q640"/>
      <c r="R640"/>
      <c r="S640"/>
      <c r="T640"/>
      <c r="U640"/>
      <c r="V640"/>
      <c r="W640"/>
      <c r="X640"/>
      <c r="Y640"/>
      <c r="Z640"/>
      <c r="AA640"/>
      <c r="AB640"/>
      <c r="AC640"/>
      <c r="AD640"/>
      <c r="AE640"/>
      <c r="AF640"/>
      <c r="AG640"/>
    </row>
    <row r="641" spans="1:33" s="107" customFormat="1" ht="34.5" customHeight="1">
      <c r="A641" s="95" t="s">
        <v>181</v>
      </c>
      <c r="B641" s="87" t="s">
        <v>670</v>
      </c>
      <c r="C641" s="88" t="s">
        <v>183</v>
      </c>
      <c r="D641" s="89" t="s">
        <v>184</v>
      </c>
      <c r="E641" s="90"/>
      <c r="F641" s="91"/>
      <c r="G641" s="97"/>
      <c r="H641" s="92"/>
      <c r="I641"/>
      <c r="J641"/>
      <c r="K641"/>
      <c r="L641"/>
      <c r="M641"/>
      <c r="N641"/>
      <c r="O641"/>
      <c r="P641"/>
      <c r="Q641"/>
      <c r="R641"/>
      <c r="S641"/>
      <c r="T641"/>
      <c r="U641"/>
      <c r="V641"/>
      <c r="W641"/>
      <c r="X641"/>
      <c r="Y641"/>
      <c r="Z641"/>
      <c r="AA641"/>
      <c r="AB641"/>
      <c r="AC641"/>
      <c r="AD641"/>
      <c r="AE641"/>
      <c r="AF641"/>
      <c r="AG641"/>
    </row>
    <row r="642" spans="1:33" s="108" customFormat="1" ht="34.5" customHeight="1">
      <c r="A642" s="95" t="s">
        <v>185</v>
      </c>
      <c r="B642" s="99" t="s">
        <v>113</v>
      </c>
      <c r="C642" s="88" t="s">
        <v>186</v>
      </c>
      <c r="D642" s="89" t="s">
        <v>2</v>
      </c>
      <c r="E642" s="90" t="s">
        <v>105</v>
      </c>
      <c r="F642" s="91">
        <v>100</v>
      </c>
      <c r="G642" s="148"/>
      <c r="H642" s="92">
        <f>F642*ROUND(G642,2)</f>
        <v>0</v>
      </c>
      <c r="I642"/>
      <c r="J642"/>
      <c r="K642"/>
      <c r="L642"/>
      <c r="M642"/>
      <c r="N642"/>
      <c r="O642"/>
      <c r="P642"/>
      <c r="Q642"/>
      <c r="R642"/>
      <c r="S642"/>
      <c r="T642"/>
      <c r="U642"/>
      <c r="V642"/>
      <c r="W642"/>
      <c r="X642"/>
      <c r="Y642"/>
      <c r="Z642"/>
      <c r="AA642"/>
      <c r="AB642"/>
      <c r="AC642"/>
      <c r="AD642"/>
      <c r="AE642"/>
      <c r="AF642"/>
      <c r="AG642"/>
    </row>
    <row r="643" spans="1:8" ht="34.5" customHeight="1">
      <c r="A643" s="22"/>
      <c r="B643" s="153"/>
      <c r="C643" s="149" t="s">
        <v>22</v>
      </c>
      <c r="D643" s="144"/>
      <c r="E643" s="145"/>
      <c r="F643" s="221"/>
      <c r="G643" s="146"/>
      <c r="H643" s="147"/>
    </row>
    <row r="644" spans="1:33" s="85" customFormat="1" ht="39.75" customHeight="1">
      <c r="A644" s="84" t="s">
        <v>187</v>
      </c>
      <c r="B644" s="101" t="s">
        <v>671</v>
      </c>
      <c r="C644" s="102" t="s">
        <v>189</v>
      </c>
      <c r="D644" s="103" t="s">
        <v>190</v>
      </c>
      <c r="E644" s="104"/>
      <c r="F644" s="110"/>
      <c r="G644" s="97"/>
      <c r="H644" s="105"/>
      <c r="I644"/>
      <c r="J644"/>
      <c r="K644"/>
      <c r="L644"/>
      <c r="M644"/>
      <c r="N644"/>
      <c r="O644"/>
      <c r="P644"/>
      <c r="Q644"/>
      <c r="R644"/>
      <c r="S644"/>
      <c r="T644"/>
      <c r="U644"/>
      <c r="V644"/>
      <c r="W644"/>
      <c r="X644"/>
      <c r="Y644"/>
      <c r="Z644"/>
      <c r="AA644"/>
      <c r="AB644"/>
      <c r="AC644"/>
      <c r="AD644"/>
      <c r="AE644"/>
      <c r="AF644"/>
      <c r="AG644"/>
    </row>
    <row r="645" spans="1:33" s="93" customFormat="1" ht="39.75" customHeight="1">
      <c r="A645" s="86" t="s">
        <v>191</v>
      </c>
      <c r="B645" s="99" t="s">
        <v>113</v>
      </c>
      <c r="C645" s="88" t="s">
        <v>192</v>
      </c>
      <c r="D645" s="89" t="s">
        <v>2</v>
      </c>
      <c r="E645" s="90" t="s">
        <v>105</v>
      </c>
      <c r="F645" s="109">
        <v>710</v>
      </c>
      <c r="G645" s="148"/>
      <c r="H645" s="92">
        <f>F645*ROUND(G645,2)</f>
        <v>0</v>
      </c>
      <c r="I645"/>
      <c r="J645"/>
      <c r="K645"/>
      <c r="L645"/>
      <c r="M645"/>
      <c r="N645"/>
      <c r="O645"/>
      <c r="P645"/>
      <c r="Q645"/>
      <c r="R645"/>
      <c r="S645"/>
      <c r="T645"/>
      <c r="U645"/>
      <c r="V645"/>
      <c r="W645"/>
      <c r="X645"/>
      <c r="Y645"/>
      <c r="Z645"/>
      <c r="AA645"/>
      <c r="AB645"/>
      <c r="AC645"/>
      <c r="AD645"/>
      <c r="AE645"/>
      <c r="AF645"/>
      <c r="AG645"/>
    </row>
    <row r="646" spans="1:33" s="93" customFormat="1" ht="39.75" customHeight="1">
      <c r="A646" s="86" t="s">
        <v>193</v>
      </c>
      <c r="B646" s="87" t="s">
        <v>672</v>
      </c>
      <c r="C646" s="88" t="s">
        <v>195</v>
      </c>
      <c r="D646" s="89" t="s">
        <v>190</v>
      </c>
      <c r="E646" s="90"/>
      <c r="F646" s="109"/>
      <c r="G646" s="97"/>
      <c r="H646" s="92"/>
      <c r="I646"/>
      <c r="J646"/>
      <c r="K646"/>
      <c r="L646"/>
      <c r="M646"/>
      <c r="N646"/>
      <c r="O646"/>
      <c r="P646"/>
      <c r="Q646"/>
      <c r="R646"/>
      <c r="S646"/>
      <c r="T646"/>
      <c r="U646"/>
      <c r="V646"/>
      <c r="W646"/>
      <c r="X646"/>
      <c r="Y646"/>
      <c r="Z646"/>
      <c r="AA646"/>
      <c r="AB646"/>
      <c r="AC646"/>
      <c r="AD646"/>
      <c r="AE646"/>
      <c r="AF646"/>
      <c r="AG646"/>
    </row>
    <row r="647" spans="1:33" s="96" customFormat="1" ht="39.75" customHeight="1">
      <c r="A647" s="86" t="s">
        <v>196</v>
      </c>
      <c r="B647" s="99" t="s">
        <v>113</v>
      </c>
      <c r="C647" s="88" t="s">
        <v>198</v>
      </c>
      <c r="D647" s="89" t="s">
        <v>197</v>
      </c>
      <c r="E647" s="90" t="s">
        <v>109</v>
      </c>
      <c r="F647" s="91">
        <v>80</v>
      </c>
      <c r="G647" s="148"/>
      <c r="H647" s="92">
        <f>F647*ROUND(G647,2)</f>
        <v>0</v>
      </c>
      <c r="I647"/>
      <c r="J647"/>
      <c r="K647"/>
      <c r="L647"/>
      <c r="M647"/>
      <c r="N647"/>
      <c r="O647"/>
      <c r="P647"/>
      <c r="Q647"/>
      <c r="R647"/>
      <c r="S647"/>
      <c r="T647"/>
      <c r="U647"/>
      <c r="V647"/>
      <c r="W647"/>
      <c r="X647"/>
      <c r="Y647"/>
      <c r="Z647"/>
      <c r="AA647"/>
      <c r="AB647"/>
      <c r="AC647"/>
      <c r="AD647"/>
      <c r="AE647"/>
      <c r="AF647"/>
      <c r="AG647"/>
    </row>
    <row r="648" spans="1:33" s="96" customFormat="1" ht="39.75" customHeight="1">
      <c r="A648" s="86" t="s">
        <v>199</v>
      </c>
      <c r="B648" s="99" t="s">
        <v>177</v>
      </c>
      <c r="C648" s="88" t="s">
        <v>201</v>
      </c>
      <c r="D648" s="89" t="s">
        <v>200</v>
      </c>
      <c r="E648" s="90" t="s">
        <v>109</v>
      </c>
      <c r="F648" s="91">
        <v>20</v>
      </c>
      <c r="G648" s="148"/>
      <c r="H648" s="92">
        <f>F648*ROUND(G648,2)</f>
        <v>0</v>
      </c>
      <c r="I648"/>
      <c r="J648"/>
      <c r="K648"/>
      <c r="L648"/>
      <c r="M648"/>
      <c r="N648"/>
      <c r="O648"/>
      <c r="P648"/>
      <c r="Q648"/>
      <c r="R648"/>
      <c r="S648"/>
      <c r="T648"/>
      <c r="U648"/>
      <c r="V648"/>
      <c r="W648"/>
      <c r="X648"/>
      <c r="Y648"/>
      <c r="Z648"/>
      <c r="AA648"/>
      <c r="AB648"/>
      <c r="AC648"/>
      <c r="AD648"/>
      <c r="AE648"/>
      <c r="AF648"/>
      <c r="AG648"/>
    </row>
    <row r="649" spans="1:33" s="96" customFormat="1" ht="39.75" customHeight="1">
      <c r="A649" s="86"/>
      <c r="B649" s="99" t="s">
        <v>353</v>
      </c>
      <c r="C649" s="88" t="s">
        <v>203</v>
      </c>
      <c r="D649" s="89" t="s">
        <v>202</v>
      </c>
      <c r="E649" s="90" t="s">
        <v>109</v>
      </c>
      <c r="F649" s="91">
        <v>35</v>
      </c>
      <c r="G649" s="148"/>
      <c r="H649" s="92">
        <f>F649*ROUND(G649,2)</f>
        <v>0</v>
      </c>
      <c r="I649"/>
      <c r="J649"/>
      <c r="K649"/>
      <c r="L649"/>
      <c r="M649"/>
      <c r="N649"/>
      <c r="O649"/>
      <c r="P649"/>
      <c r="Q649"/>
      <c r="R649"/>
      <c r="S649"/>
      <c r="T649"/>
      <c r="U649"/>
      <c r="V649"/>
      <c r="W649"/>
      <c r="X649"/>
      <c r="Y649"/>
      <c r="Z649"/>
      <c r="AA649"/>
      <c r="AB649"/>
      <c r="AC649"/>
      <c r="AD649"/>
      <c r="AE649"/>
      <c r="AF649"/>
      <c r="AG649"/>
    </row>
    <row r="650" spans="1:33" s="96" customFormat="1" ht="34.5" customHeight="1">
      <c r="A650" s="86" t="s">
        <v>204</v>
      </c>
      <c r="B650" s="99" t="s">
        <v>130</v>
      </c>
      <c r="C650" s="88" t="s">
        <v>435</v>
      </c>
      <c r="D650" s="103" t="s">
        <v>205</v>
      </c>
      <c r="E650" s="90" t="s">
        <v>109</v>
      </c>
      <c r="F650" s="91">
        <v>25</v>
      </c>
      <c r="G650" s="148"/>
      <c r="H650" s="92">
        <f>F650*ROUND(G650,2)</f>
        <v>0</v>
      </c>
      <c r="I650"/>
      <c r="J650"/>
      <c r="K650"/>
      <c r="L650"/>
      <c r="M650"/>
      <c r="N650"/>
      <c r="O650"/>
      <c r="P650"/>
      <c r="Q650"/>
      <c r="R650"/>
      <c r="S650"/>
      <c r="T650"/>
      <c r="U650"/>
      <c r="V650"/>
      <c r="W650"/>
      <c r="X650"/>
      <c r="Y650"/>
      <c r="Z650"/>
      <c r="AA650"/>
      <c r="AB650"/>
      <c r="AC650"/>
      <c r="AD650"/>
      <c r="AE650"/>
      <c r="AF650"/>
      <c r="AG650"/>
    </row>
    <row r="651" spans="1:8" ht="34.5" customHeight="1">
      <c r="A651" s="22"/>
      <c r="B651" s="153"/>
      <c r="C651" s="149" t="s">
        <v>23</v>
      </c>
      <c r="D651" s="144"/>
      <c r="E651" s="154"/>
      <c r="F651" s="221"/>
      <c r="G651" s="146"/>
      <c r="H651" s="147"/>
    </row>
    <row r="652" spans="1:33" s="93" customFormat="1" ht="34.5" customHeight="1">
      <c r="A652" s="86" t="s">
        <v>206</v>
      </c>
      <c r="B652" s="211" t="s">
        <v>673</v>
      </c>
      <c r="C652" s="212" t="s">
        <v>208</v>
      </c>
      <c r="D652" s="217" t="s">
        <v>209</v>
      </c>
      <c r="E652" s="213" t="s">
        <v>109</v>
      </c>
      <c r="F652" s="224">
        <v>200</v>
      </c>
      <c r="G652" s="209"/>
      <c r="H652" s="210">
        <f>F652*ROUND(G652,2)</f>
        <v>0</v>
      </c>
      <c r="I652"/>
      <c r="J652"/>
      <c r="K652"/>
      <c r="L652"/>
      <c r="M652"/>
      <c r="N652"/>
      <c r="O652"/>
      <c r="P652"/>
      <c r="Q652"/>
      <c r="R652"/>
      <c r="S652"/>
      <c r="T652"/>
      <c r="U652"/>
      <c r="V652"/>
      <c r="W652"/>
      <c r="X652"/>
      <c r="Y652"/>
      <c r="Z652"/>
      <c r="AA652"/>
      <c r="AB652"/>
      <c r="AC652"/>
      <c r="AD652"/>
      <c r="AE652"/>
      <c r="AF652"/>
      <c r="AG652"/>
    </row>
    <row r="653" spans="1:8" ht="39.75" customHeight="1">
      <c r="A653" s="22"/>
      <c r="B653" s="153"/>
      <c r="C653" s="149" t="s">
        <v>24</v>
      </c>
      <c r="D653" s="144"/>
      <c r="E653" s="154"/>
      <c r="F653" s="221"/>
      <c r="G653" s="146"/>
      <c r="H653" s="147"/>
    </row>
    <row r="654" spans="1:33" s="85" customFormat="1" ht="34.5" customHeight="1">
      <c r="A654" s="84" t="s">
        <v>210</v>
      </c>
      <c r="B654" s="101" t="s">
        <v>674</v>
      </c>
      <c r="C654" s="102" t="s">
        <v>212</v>
      </c>
      <c r="D654" s="103" t="s">
        <v>886</v>
      </c>
      <c r="E654" s="104"/>
      <c r="F654" s="110"/>
      <c r="G654" s="97"/>
      <c r="H654" s="92"/>
      <c r="I654"/>
      <c r="J654"/>
      <c r="K654"/>
      <c r="L654"/>
      <c r="M654"/>
      <c r="N654"/>
      <c r="O654"/>
      <c r="P654"/>
      <c r="Q654"/>
      <c r="R654"/>
      <c r="S654"/>
      <c r="T654"/>
      <c r="U654"/>
      <c r="V654"/>
      <c r="W654"/>
      <c r="X654"/>
      <c r="Y654"/>
      <c r="Z654"/>
      <c r="AA654"/>
      <c r="AB654"/>
      <c r="AC654"/>
      <c r="AD654"/>
      <c r="AE654"/>
      <c r="AF654"/>
      <c r="AG654"/>
    </row>
    <row r="655" spans="1:33" s="93" customFormat="1" ht="34.5" customHeight="1">
      <c r="A655" s="86" t="s">
        <v>213</v>
      </c>
      <c r="B655" s="99" t="s">
        <v>113</v>
      </c>
      <c r="C655" s="88" t="s">
        <v>214</v>
      </c>
      <c r="D655" s="89"/>
      <c r="E655" s="90" t="s">
        <v>124</v>
      </c>
      <c r="F655" s="109">
        <v>2</v>
      </c>
      <c r="G655" s="148"/>
      <c r="H655" s="92">
        <f>F655*ROUND(G655,2)</f>
        <v>0</v>
      </c>
      <c r="I655"/>
      <c r="J655"/>
      <c r="K655"/>
      <c r="L655"/>
      <c r="M655"/>
      <c r="N655"/>
      <c r="O655"/>
      <c r="P655"/>
      <c r="Q655"/>
      <c r="R655"/>
      <c r="S655"/>
      <c r="T655"/>
      <c r="U655"/>
      <c r="V655"/>
      <c r="W655"/>
      <c r="X655"/>
      <c r="Y655"/>
      <c r="Z655"/>
      <c r="AA655"/>
      <c r="AB655"/>
      <c r="AC655"/>
      <c r="AD655"/>
      <c r="AE655"/>
      <c r="AF655"/>
      <c r="AG655"/>
    </row>
    <row r="656" spans="1:33" s="108" customFormat="1" ht="34.5" customHeight="1">
      <c r="A656" s="86" t="s">
        <v>220</v>
      </c>
      <c r="B656" s="87" t="s">
        <v>675</v>
      </c>
      <c r="C656" s="88" t="s">
        <v>222</v>
      </c>
      <c r="D656" s="89" t="s">
        <v>223</v>
      </c>
      <c r="E656" s="90"/>
      <c r="F656" s="109"/>
      <c r="G656" s="97"/>
      <c r="H656" s="92"/>
      <c r="I656"/>
      <c r="J656"/>
      <c r="K656"/>
      <c r="L656"/>
      <c r="M656"/>
      <c r="N656"/>
      <c r="O656"/>
      <c r="P656"/>
      <c r="Q656"/>
      <c r="R656"/>
      <c r="S656"/>
      <c r="T656"/>
      <c r="U656"/>
      <c r="V656"/>
      <c r="W656"/>
      <c r="X656"/>
      <c r="Y656"/>
      <c r="Z656"/>
      <c r="AA656"/>
      <c r="AB656"/>
      <c r="AC656"/>
      <c r="AD656"/>
      <c r="AE656"/>
      <c r="AF656"/>
      <c r="AG656"/>
    </row>
    <row r="657" spans="1:33" s="108" customFormat="1" ht="34.5" customHeight="1">
      <c r="A657" s="86" t="s">
        <v>226</v>
      </c>
      <c r="B657" s="99" t="s">
        <v>113</v>
      </c>
      <c r="C657" s="88" t="s">
        <v>227</v>
      </c>
      <c r="D657" s="89"/>
      <c r="E657" s="90"/>
      <c r="F657" s="109"/>
      <c r="G657" s="97"/>
      <c r="H657" s="92"/>
      <c r="I657"/>
      <c r="J657"/>
      <c r="K657"/>
      <c r="L657"/>
      <c r="M657"/>
      <c r="N657"/>
      <c r="O657"/>
      <c r="P657"/>
      <c r="Q657"/>
      <c r="R657"/>
      <c r="S657"/>
      <c r="T657"/>
      <c r="U657"/>
      <c r="V657"/>
      <c r="W657"/>
      <c r="X657"/>
      <c r="Y657"/>
      <c r="Z657"/>
      <c r="AA657"/>
      <c r="AB657"/>
      <c r="AC657"/>
      <c r="AD657"/>
      <c r="AE657"/>
      <c r="AF657"/>
      <c r="AG657"/>
    </row>
    <row r="658" spans="1:33" s="111" customFormat="1" ht="39.75" customHeight="1">
      <c r="A658" s="84" t="s">
        <v>224</v>
      </c>
      <c r="B658" s="152"/>
      <c r="C658" s="102" t="s">
        <v>225</v>
      </c>
      <c r="D658" s="103"/>
      <c r="E658" s="104" t="s">
        <v>109</v>
      </c>
      <c r="F658" s="110">
        <v>15</v>
      </c>
      <c r="G658" s="157"/>
      <c r="H658" s="105">
        <f>F658*ROUND(G658,2)</f>
        <v>0</v>
      </c>
      <c r="I658"/>
      <c r="J658"/>
      <c r="K658"/>
      <c r="L658"/>
      <c r="M658"/>
      <c r="N658"/>
      <c r="O658"/>
      <c r="P658"/>
      <c r="Q658"/>
      <c r="R658"/>
      <c r="S658"/>
      <c r="T658"/>
      <c r="U658"/>
      <c r="V658"/>
      <c r="W658"/>
      <c r="X658"/>
      <c r="Y658"/>
      <c r="Z658"/>
      <c r="AA658"/>
      <c r="AB658"/>
      <c r="AC658"/>
      <c r="AD658"/>
      <c r="AE658"/>
      <c r="AF658"/>
      <c r="AG658"/>
    </row>
    <row r="659" spans="1:33" s="113" customFormat="1" ht="34.5" customHeight="1">
      <c r="A659" s="86" t="s">
        <v>300</v>
      </c>
      <c r="B659" s="87" t="s">
        <v>676</v>
      </c>
      <c r="C659" s="112" t="s">
        <v>302</v>
      </c>
      <c r="D659" s="89" t="s">
        <v>223</v>
      </c>
      <c r="E659" s="90"/>
      <c r="F659" s="109"/>
      <c r="G659" s="97"/>
      <c r="H659" s="92"/>
      <c r="I659"/>
      <c r="J659"/>
      <c r="K659"/>
      <c r="L659"/>
      <c r="M659"/>
      <c r="N659"/>
      <c r="O659"/>
      <c r="P659"/>
      <c r="Q659"/>
      <c r="R659"/>
      <c r="S659"/>
      <c r="T659"/>
      <c r="U659"/>
      <c r="V659"/>
      <c r="W659"/>
      <c r="X659"/>
      <c r="Y659"/>
      <c r="Z659"/>
      <c r="AA659"/>
      <c r="AB659"/>
      <c r="AC659"/>
      <c r="AD659"/>
      <c r="AE659"/>
      <c r="AF659"/>
      <c r="AG659"/>
    </row>
    <row r="660" spans="1:33" s="96" customFormat="1" ht="39.75" customHeight="1">
      <c r="A660" s="86" t="s">
        <v>231</v>
      </c>
      <c r="B660" s="99" t="s">
        <v>113</v>
      </c>
      <c r="C660" s="88" t="s">
        <v>232</v>
      </c>
      <c r="D660" s="89"/>
      <c r="E660" s="90" t="s">
        <v>124</v>
      </c>
      <c r="F660" s="109">
        <v>1</v>
      </c>
      <c r="G660" s="148"/>
      <c r="H660" s="92">
        <f>F660*ROUND(G660,2)</f>
        <v>0</v>
      </c>
      <c r="I660"/>
      <c r="J660"/>
      <c r="K660"/>
      <c r="L660"/>
      <c r="M660"/>
      <c r="N660"/>
      <c r="O660"/>
      <c r="P660"/>
      <c r="Q660"/>
      <c r="R660"/>
      <c r="S660"/>
      <c r="T660"/>
      <c r="U660"/>
      <c r="V660"/>
      <c r="W660"/>
      <c r="X660"/>
      <c r="Y660"/>
      <c r="Z660"/>
      <c r="AA660"/>
      <c r="AB660"/>
      <c r="AC660"/>
      <c r="AD660"/>
      <c r="AE660"/>
      <c r="AF660"/>
      <c r="AG660"/>
    </row>
    <row r="661" spans="1:33" s="96" customFormat="1" ht="39.75" customHeight="1">
      <c r="A661" s="86" t="s">
        <v>233</v>
      </c>
      <c r="B661" s="99" t="s">
        <v>177</v>
      </c>
      <c r="C661" s="88" t="s">
        <v>234</v>
      </c>
      <c r="D661" s="89"/>
      <c r="E661" s="90" t="s">
        <v>124</v>
      </c>
      <c r="F661" s="109">
        <v>1</v>
      </c>
      <c r="G661" s="148"/>
      <c r="H661" s="92">
        <f>F661*ROUND(G661,2)</f>
        <v>0</v>
      </c>
      <c r="I661"/>
      <c r="J661"/>
      <c r="K661"/>
      <c r="L661"/>
      <c r="M661"/>
      <c r="N661"/>
      <c r="O661"/>
      <c r="P661"/>
      <c r="Q661"/>
      <c r="R661"/>
      <c r="S661"/>
      <c r="T661"/>
      <c r="U661"/>
      <c r="V661"/>
      <c r="W661"/>
      <c r="X661"/>
      <c r="Y661"/>
      <c r="Z661"/>
      <c r="AA661"/>
      <c r="AB661"/>
      <c r="AC661"/>
      <c r="AD661"/>
      <c r="AE661"/>
      <c r="AF661"/>
      <c r="AG661"/>
    </row>
    <row r="662" spans="1:33" s="113" customFormat="1" ht="34.5" customHeight="1">
      <c r="A662" s="86" t="s">
        <v>240</v>
      </c>
      <c r="B662" s="87" t="s">
        <v>677</v>
      </c>
      <c r="C662" s="112" t="s">
        <v>242</v>
      </c>
      <c r="D662" s="89" t="s">
        <v>223</v>
      </c>
      <c r="E662" s="90"/>
      <c r="F662" s="109"/>
      <c r="G662" s="97"/>
      <c r="H662" s="92"/>
      <c r="I662"/>
      <c r="J662"/>
      <c r="K662"/>
      <c r="L662"/>
      <c r="M662"/>
      <c r="N662"/>
      <c r="O662"/>
      <c r="P662"/>
      <c r="Q662"/>
      <c r="R662"/>
      <c r="S662"/>
      <c r="T662"/>
      <c r="U662"/>
      <c r="V662"/>
      <c r="W662"/>
      <c r="X662"/>
      <c r="Y662"/>
      <c r="Z662"/>
      <c r="AA662"/>
      <c r="AB662"/>
      <c r="AC662"/>
      <c r="AD662"/>
      <c r="AE662"/>
      <c r="AF662"/>
      <c r="AG662"/>
    </row>
    <row r="663" spans="1:33" s="113" customFormat="1" ht="34.5" customHeight="1">
      <c r="A663" s="86" t="s">
        <v>303</v>
      </c>
      <c r="B663" s="99" t="s">
        <v>113</v>
      </c>
      <c r="C663" s="116" t="s">
        <v>655</v>
      </c>
      <c r="D663" s="89"/>
      <c r="E663" s="90"/>
      <c r="F663" s="109"/>
      <c r="G663" s="97"/>
      <c r="H663" s="92"/>
      <c r="I663"/>
      <c r="J663"/>
      <c r="K663"/>
      <c r="L663"/>
      <c r="M663"/>
      <c r="N663"/>
      <c r="O663"/>
      <c r="P663"/>
      <c r="Q663"/>
      <c r="R663"/>
      <c r="S663"/>
      <c r="T663"/>
      <c r="U663"/>
      <c r="V663"/>
      <c r="W663"/>
      <c r="X663"/>
      <c r="Y663"/>
      <c r="Z663"/>
      <c r="AA663"/>
      <c r="AB663"/>
      <c r="AC663"/>
      <c r="AD663"/>
      <c r="AE663"/>
      <c r="AF663"/>
      <c r="AG663"/>
    </row>
    <row r="664" spans="1:33" s="100" customFormat="1" ht="34.5" customHeight="1">
      <c r="A664" s="84" t="s">
        <v>243</v>
      </c>
      <c r="B664" s="163"/>
      <c r="C664" s="102" t="s">
        <v>304</v>
      </c>
      <c r="D664" s="103"/>
      <c r="E664" s="104" t="s">
        <v>124</v>
      </c>
      <c r="F664" s="110">
        <v>2</v>
      </c>
      <c r="G664" s="148"/>
      <c r="H664" s="92">
        <f>F664*ROUND(G664,2)</f>
        <v>0</v>
      </c>
      <c r="I664"/>
      <c r="J664"/>
      <c r="K664"/>
      <c r="L664"/>
      <c r="M664"/>
      <c r="N664"/>
      <c r="O664"/>
      <c r="P664"/>
      <c r="Q664"/>
      <c r="R664"/>
      <c r="S664"/>
      <c r="T664"/>
      <c r="U664"/>
      <c r="V664"/>
      <c r="W664"/>
      <c r="X664"/>
      <c r="Y664"/>
      <c r="Z664"/>
      <c r="AA664"/>
      <c r="AB664"/>
      <c r="AC664"/>
      <c r="AD664"/>
      <c r="AE664"/>
      <c r="AF664"/>
      <c r="AG664"/>
    </row>
    <row r="665" spans="1:33" s="93" customFormat="1" ht="34.5" customHeight="1">
      <c r="A665" s="86" t="s">
        <v>247</v>
      </c>
      <c r="B665" s="87" t="s">
        <v>678</v>
      </c>
      <c r="C665" s="88" t="s">
        <v>249</v>
      </c>
      <c r="D665" s="89" t="s">
        <v>223</v>
      </c>
      <c r="E665" s="90" t="s">
        <v>124</v>
      </c>
      <c r="F665" s="109">
        <v>2</v>
      </c>
      <c r="G665" s="148"/>
      <c r="H665" s="92">
        <f>F665*ROUND(G665,2)</f>
        <v>0</v>
      </c>
      <c r="I665"/>
      <c r="J665"/>
      <c r="K665"/>
      <c r="L665"/>
      <c r="M665"/>
      <c r="N665"/>
      <c r="O665"/>
      <c r="P665"/>
      <c r="Q665"/>
      <c r="R665"/>
      <c r="S665"/>
      <c r="T665"/>
      <c r="U665"/>
      <c r="V665"/>
      <c r="W665"/>
      <c r="X665"/>
      <c r="Y665"/>
      <c r="Z665"/>
      <c r="AA665"/>
      <c r="AB665"/>
      <c r="AC665"/>
      <c r="AD665"/>
      <c r="AE665"/>
      <c r="AF665"/>
      <c r="AG665"/>
    </row>
    <row r="666" spans="1:8" ht="34.5" customHeight="1">
      <c r="A666" s="22"/>
      <c r="B666" s="155"/>
      <c r="C666" s="149" t="s">
        <v>25</v>
      </c>
      <c r="D666" s="144"/>
      <c r="E666" s="154"/>
      <c r="F666" s="221"/>
      <c r="G666" s="146"/>
      <c r="H666" s="147"/>
    </row>
    <row r="667" spans="1:33" s="96" customFormat="1" ht="39.75" customHeight="1">
      <c r="A667" s="86" t="s">
        <v>252</v>
      </c>
      <c r="B667" s="87" t="s">
        <v>679</v>
      </c>
      <c r="C667" s="88" t="s">
        <v>254</v>
      </c>
      <c r="D667" s="89" t="s">
        <v>255</v>
      </c>
      <c r="E667" s="90" t="s">
        <v>124</v>
      </c>
      <c r="F667" s="109">
        <v>4</v>
      </c>
      <c r="G667" s="148"/>
      <c r="H667" s="92">
        <f>F667*ROUND(G667,2)</f>
        <v>0</v>
      </c>
      <c r="I667"/>
      <c r="J667"/>
      <c r="K667"/>
      <c r="L667"/>
      <c r="M667"/>
      <c r="N667"/>
      <c r="O667"/>
      <c r="P667"/>
      <c r="Q667"/>
      <c r="R667"/>
      <c r="S667"/>
      <c r="T667"/>
      <c r="U667"/>
      <c r="V667"/>
      <c r="W667"/>
      <c r="X667"/>
      <c r="Y667"/>
      <c r="Z667"/>
      <c r="AA667"/>
      <c r="AB667"/>
      <c r="AC667"/>
      <c r="AD667"/>
      <c r="AE667"/>
      <c r="AF667"/>
      <c r="AG667"/>
    </row>
    <row r="668" spans="1:33" s="100" customFormat="1" ht="34.5" customHeight="1">
      <c r="A668" s="84" t="s">
        <v>305</v>
      </c>
      <c r="B668" s="101" t="s">
        <v>680</v>
      </c>
      <c r="C668" s="102" t="s">
        <v>307</v>
      </c>
      <c r="D668" s="103" t="s">
        <v>223</v>
      </c>
      <c r="E668" s="104"/>
      <c r="F668" s="110"/>
      <c r="G668" s="97"/>
      <c r="H668" s="105"/>
      <c r="I668"/>
      <c r="J668"/>
      <c r="K668"/>
      <c r="L668"/>
      <c r="M668"/>
      <c r="N668"/>
      <c r="O668"/>
      <c r="P668"/>
      <c r="Q668"/>
      <c r="R668"/>
      <c r="S668"/>
      <c r="T668"/>
      <c r="U668"/>
      <c r="V668"/>
      <c r="W668"/>
      <c r="X668"/>
      <c r="Y668"/>
      <c r="Z668"/>
      <c r="AA668"/>
      <c r="AB668"/>
      <c r="AC668"/>
      <c r="AD668"/>
      <c r="AE668"/>
      <c r="AF668"/>
      <c r="AG668"/>
    </row>
    <row r="669" spans="1:33" s="111" customFormat="1" ht="34.5" customHeight="1">
      <c r="A669" s="84" t="s">
        <v>256</v>
      </c>
      <c r="B669" s="156" t="s">
        <v>113</v>
      </c>
      <c r="C669" s="102" t="s">
        <v>430</v>
      </c>
      <c r="D669" s="103"/>
      <c r="E669" s="104" t="s">
        <v>257</v>
      </c>
      <c r="F669" s="110">
        <v>1</v>
      </c>
      <c r="G669" s="157"/>
      <c r="H669" s="105">
        <f>F669*ROUND(G669,2)</f>
        <v>0</v>
      </c>
      <c r="I669"/>
      <c r="J669"/>
      <c r="K669"/>
      <c r="L669"/>
      <c r="M669"/>
      <c r="N669"/>
      <c r="O669"/>
      <c r="P669"/>
      <c r="Q669"/>
      <c r="R669"/>
      <c r="S669"/>
      <c r="T669"/>
      <c r="U669"/>
      <c r="V669"/>
      <c r="W669"/>
      <c r="X669"/>
      <c r="Y669"/>
      <c r="Z669"/>
      <c r="AA669"/>
      <c r="AB669"/>
      <c r="AC669"/>
      <c r="AD669"/>
      <c r="AE669"/>
      <c r="AF669"/>
      <c r="AG669"/>
    </row>
    <row r="670" spans="1:33" s="93" customFormat="1" ht="34.5" customHeight="1">
      <c r="A670" s="86" t="s">
        <v>258</v>
      </c>
      <c r="B670" s="87" t="s">
        <v>681</v>
      </c>
      <c r="C670" s="88" t="s">
        <v>260</v>
      </c>
      <c r="D670" s="89" t="s">
        <v>255</v>
      </c>
      <c r="E670" s="90"/>
      <c r="F670" s="109"/>
      <c r="G670" s="97"/>
      <c r="H670" s="92"/>
      <c r="I670"/>
      <c r="J670"/>
      <c r="K670"/>
      <c r="L670"/>
      <c r="M670"/>
      <c r="N670"/>
      <c r="O670"/>
      <c r="P670"/>
      <c r="Q670"/>
      <c r="R670"/>
      <c r="S670"/>
      <c r="T670"/>
      <c r="U670"/>
      <c r="V670"/>
      <c r="W670"/>
      <c r="X670"/>
      <c r="Y670"/>
      <c r="Z670"/>
      <c r="AA670"/>
      <c r="AB670"/>
      <c r="AC670"/>
      <c r="AD670"/>
      <c r="AE670"/>
      <c r="AF670"/>
      <c r="AG670"/>
    </row>
    <row r="671" spans="1:33" s="96" customFormat="1" ht="34.5" customHeight="1">
      <c r="A671" s="86" t="s">
        <v>261</v>
      </c>
      <c r="B671" s="99" t="s">
        <v>113</v>
      </c>
      <c r="C671" s="88" t="s">
        <v>262</v>
      </c>
      <c r="D671" s="89"/>
      <c r="E671" s="90" t="s">
        <v>124</v>
      </c>
      <c r="F671" s="109">
        <v>1</v>
      </c>
      <c r="G671" s="148"/>
      <c r="H671" s="92">
        <f>F671*ROUND(G671,2)</f>
        <v>0</v>
      </c>
      <c r="I671"/>
      <c r="J671"/>
      <c r="K671"/>
      <c r="L671"/>
      <c r="M671"/>
      <c r="N671"/>
      <c r="O671"/>
      <c r="P671"/>
      <c r="Q671"/>
      <c r="R671"/>
      <c r="S671"/>
      <c r="T671"/>
      <c r="U671"/>
      <c r="V671"/>
      <c r="W671"/>
      <c r="X671"/>
      <c r="Y671"/>
      <c r="Z671"/>
      <c r="AA671"/>
      <c r="AB671"/>
      <c r="AC671"/>
      <c r="AD671"/>
      <c r="AE671"/>
      <c r="AF671"/>
      <c r="AG671"/>
    </row>
    <row r="672" spans="1:33" s="93" customFormat="1" ht="34.5" customHeight="1">
      <c r="A672" s="86" t="s">
        <v>263</v>
      </c>
      <c r="B672" s="87" t="s">
        <v>682</v>
      </c>
      <c r="C672" s="88" t="s">
        <v>265</v>
      </c>
      <c r="D672" s="89" t="s">
        <v>255</v>
      </c>
      <c r="E672" s="90" t="s">
        <v>124</v>
      </c>
      <c r="F672" s="109">
        <v>2</v>
      </c>
      <c r="G672" s="148"/>
      <c r="H672" s="92">
        <f>F672*ROUND(G672,2)</f>
        <v>0</v>
      </c>
      <c r="I672"/>
      <c r="J672"/>
      <c r="K672"/>
      <c r="L672"/>
      <c r="M672"/>
      <c r="N672"/>
      <c r="O672"/>
      <c r="P672"/>
      <c r="Q672"/>
      <c r="R672"/>
      <c r="S672"/>
      <c r="T672"/>
      <c r="U672"/>
      <c r="V672"/>
      <c r="W672"/>
      <c r="X672"/>
      <c r="Y672"/>
      <c r="Z672"/>
      <c r="AA672"/>
      <c r="AB672"/>
      <c r="AC672"/>
      <c r="AD672"/>
      <c r="AE672"/>
      <c r="AF672"/>
      <c r="AG672"/>
    </row>
    <row r="673" spans="1:33" s="93" customFormat="1" ht="34.5" customHeight="1">
      <c r="A673" s="86" t="s">
        <v>266</v>
      </c>
      <c r="B673" s="87" t="s">
        <v>683</v>
      </c>
      <c r="C673" s="88" t="s">
        <v>268</v>
      </c>
      <c r="D673" s="89" t="s">
        <v>255</v>
      </c>
      <c r="E673" s="90" t="s">
        <v>124</v>
      </c>
      <c r="F673" s="109">
        <v>1</v>
      </c>
      <c r="G673" s="148"/>
      <c r="H673" s="92">
        <f>F673*ROUND(G673,2)</f>
        <v>0</v>
      </c>
      <c r="I673"/>
      <c r="J673"/>
      <c r="K673"/>
      <c r="L673"/>
      <c r="M673"/>
      <c r="N673"/>
      <c r="O673"/>
      <c r="P673"/>
      <c r="Q673"/>
      <c r="R673"/>
      <c r="S673"/>
      <c r="T673"/>
      <c r="U673"/>
      <c r="V673"/>
      <c r="W673"/>
      <c r="X673"/>
      <c r="Y673"/>
      <c r="Z673"/>
      <c r="AA673"/>
      <c r="AB673"/>
      <c r="AC673"/>
      <c r="AD673"/>
      <c r="AE673"/>
      <c r="AF673"/>
      <c r="AG673"/>
    </row>
    <row r="674" spans="1:33" s="114" customFormat="1" ht="34.5" customHeight="1">
      <c r="A674" s="86" t="s">
        <v>269</v>
      </c>
      <c r="B674" s="87" t="s">
        <v>684</v>
      </c>
      <c r="C674" s="88" t="s">
        <v>271</v>
      </c>
      <c r="D674" s="89" t="s">
        <v>255</v>
      </c>
      <c r="E674" s="90" t="s">
        <v>124</v>
      </c>
      <c r="F674" s="109">
        <v>2</v>
      </c>
      <c r="G674" s="148"/>
      <c r="H674" s="92">
        <f>F674*ROUND(G674,2)</f>
        <v>0</v>
      </c>
      <c r="I674"/>
      <c r="J674"/>
      <c r="K674"/>
      <c r="L674"/>
      <c r="M674"/>
      <c r="N674"/>
      <c r="O674"/>
      <c r="P674"/>
      <c r="Q674"/>
      <c r="R674"/>
      <c r="S674"/>
      <c r="T674"/>
      <c r="U674"/>
      <c r="V674"/>
      <c r="W674"/>
      <c r="X674"/>
      <c r="Y674"/>
      <c r="Z674"/>
      <c r="AA674"/>
      <c r="AB674"/>
      <c r="AC674"/>
      <c r="AD674"/>
      <c r="AE674"/>
      <c r="AF674"/>
      <c r="AG674"/>
    </row>
    <row r="675" spans="1:33" s="96" customFormat="1" ht="34.5" customHeight="1">
      <c r="A675" s="86" t="s">
        <v>272</v>
      </c>
      <c r="B675" s="211" t="s">
        <v>685</v>
      </c>
      <c r="C675" s="212" t="s">
        <v>274</v>
      </c>
      <c r="D675" s="217" t="s">
        <v>255</v>
      </c>
      <c r="E675" s="213" t="s">
        <v>124</v>
      </c>
      <c r="F675" s="224">
        <v>1</v>
      </c>
      <c r="G675" s="209"/>
      <c r="H675" s="210">
        <f>F675*ROUND(G675,2)</f>
        <v>0</v>
      </c>
      <c r="I675"/>
      <c r="J675"/>
      <c r="K675"/>
      <c r="L675"/>
      <c r="M675"/>
      <c r="N675"/>
      <c r="O675"/>
      <c r="P675"/>
      <c r="Q675"/>
      <c r="R675"/>
      <c r="S675"/>
      <c r="T675"/>
      <c r="U675"/>
      <c r="V675"/>
      <c r="W675"/>
      <c r="X675"/>
      <c r="Y675"/>
      <c r="Z675"/>
      <c r="AA675"/>
      <c r="AB675"/>
      <c r="AC675"/>
      <c r="AD675"/>
      <c r="AE675"/>
      <c r="AF675"/>
      <c r="AG675"/>
    </row>
    <row r="676" spans="1:8" ht="34.5" customHeight="1">
      <c r="A676" s="22"/>
      <c r="B676" s="142"/>
      <c r="C676" s="149" t="s">
        <v>26</v>
      </c>
      <c r="D676" s="144"/>
      <c r="E676" s="150"/>
      <c r="F676" s="222"/>
      <c r="G676" s="146"/>
      <c r="H676" s="147"/>
    </row>
    <row r="677" spans="1:33" s="93" customFormat="1" ht="34.5" customHeight="1">
      <c r="A677" s="95" t="s">
        <v>275</v>
      </c>
      <c r="B677" s="87" t="s">
        <v>686</v>
      </c>
      <c r="C677" s="88" t="s">
        <v>277</v>
      </c>
      <c r="D677" s="89" t="s">
        <v>278</v>
      </c>
      <c r="E677" s="90"/>
      <c r="F677" s="91"/>
      <c r="G677" s="97"/>
      <c r="H677" s="97"/>
      <c r="I677"/>
      <c r="J677"/>
      <c r="K677"/>
      <c r="L677"/>
      <c r="M677"/>
      <c r="N677"/>
      <c r="O677"/>
      <c r="P677"/>
      <c r="Q677"/>
      <c r="R677"/>
      <c r="S677"/>
      <c r="T677"/>
      <c r="U677"/>
      <c r="V677"/>
      <c r="W677"/>
      <c r="X677"/>
      <c r="Y677"/>
      <c r="Z677"/>
      <c r="AA677"/>
      <c r="AB677"/>
      <c r="AC677"/>
      <c r="AD677"/>
      <c r="AE677"/>
      <c r="AF677"/>
      <c r="AG677"/>
    </row>
    <row r="678" spans="1:33" s="96" customFormat="1" ht="34.5" customHeight="1">
      <c r="A678" s="95" t="s">
        <v>279</v>
      </c>
      <c r="B678" s="99" t="s">
        <v>113</v>
      </c>
      <c r="C678" s="88" t="s">
        <v>280</v>
      </c>
      <c r="D678" s="89"/>
      <c r="E678" s="90" t="s">
        <v>105</v>
      </c>
      <c r="F678" s="91">
        <v>10</v>
      </c>
      <c r="G678" s="148"/>
      <c r="H678" s="92">
        <f>F678*ROUND(G678,2)</f>
        <v>0</v>
      </c>
      <c r="I678"/>
      <c r="J678"/>
      <c r="K678"/>
      <c r="L678"/>
      <c r="M678"/>
      <c r="N678"/>
      <c r="O678"/>
      <c r="P678"/>
      <c r="Q678"/>
      <c r="R678"/>
      <c r="S678"/>
      <c r="T678"/>
      <c r="U678"/>
      <c r="V678"/>
      <c r="W678"/>
      <c r="X678"/>
      <c r="Y678"/>
      <c r="Z678"/>
      <c r="AA678"/>
      <c r="AB678"/>
      <c r="AC678"/>
      <c r="AD678"/>
      <c r="AE678"/>
      <c r="AF678"/>
      <c r="AG678"/>
    </row>
    <row r="679" spans="1:33" s="96" customFormat="1" ht="34.5" customHeight="1">
      <c r="A679" s="95" t="s">
        <v>281</v>
      </c>
      <c r="B679" s="99" t="s">
        <v>177</v>
      </c>
      <c r="C679" s="88" t="s">
        <v>282</v>
      </c>
      <c r="D679" s="89"/>
      <c r="E679" s="90" t="s">
        <v>105</v>
      </c>
      <c r="F679" s="91">
        <v>625</v>
      </c>
      <c r="G679" s="148"/>
      <c r="H679" s="92">
        <f>F679*ROUND(G679,2)</f>
        <v>0</v>
      </c>
      <c r="I679"/>
      <c r="J679"/>
      <c r="K679"/>
      <c r="L679"/>
      <c r="M679"/>
      <c r="N679"/>
      <c r="O679"/>
      <c r="P679"/>
      <c r="Q679"/>
      <c r="R679"/>
      <c r="S679"/>
      <c r="T679"/>
      <c r="U679"/>
      <c r="V679"/>
      <c r="W679"/>
      <c r="X679"/>
      <c r="Y679"/>
      <c r="Z679"/>
      <c r="AA679"/>
      <c r="AB679"/>
      <c r="AC679"/>
      <c r="AD679"/>
      <c r="AE679"/>
      <c r="AF679"/>
      <c r="AG679"/>
    </row>
    <row r="680" spans="1:33" s="47" customFormat="1" ht="34.5" customHeight="1" thickBot="1">
      <c r="A680" s="204"/>
      <c r="B680" s="158" t="str">
        <f>B609</f>
        <v>J</v>
      </c>
      <c r="C680" s="272" t="str">
        <f>C609</f>
        <v>Andrews St. Reconstruction; Burrows Av. - Alfred Av. </v>
      </c>
      <c r="D680" s="273"/>
      <c r="E680" s="273"/>
      <c r="F680" s="274"/>
      <c r="G680" s="160" t="s">
        <v>17</v>
      </c>
      <c r="H680" s="160">
        <f>SUM(H611:H679)</f>
        <v>0</v>
      </c>
      <c r="I680"/>
      <c r="J680"/>
      <c r="K680"/>
      <c r="L680"/>
      <c r="M680"/>
      <c r="N680"/>
      <c r="O680"/>
      <c r="P680"/>
      <c r="Q680"/>
      <c r="R680"/>
      <c r="S680"/>
      <c r="T680"/>
      <c r="U680"/>
      <c r="V680"/>
      <c r="W680"/>
      <c r="X680"/>
      <c r="Y680"/>
      <c r="Z680"/>
      <c r="AA680"/>
      <c r="AB680"/>
      <c r="AC680"/>
      <c r="AD680"/>
      <c r="AE680"/>
      <c r="AF680"/>
      <c r="AG680"/>
    </row>
    <row r="681" spans="1:33" s="47" customFormat="1" ht="34.5" customHeight="1" thickTop="1">
      <c r="A681" s="49"/>
      <c r="B681" s="139" t="s">
        <v>77</v>
      </c>
      <c r="C681" s="269" t="s">
        <v>78</v>
      </c>
      <c r="D681" s="249"/>
      <c r="E681" s="249"/>
      <c r="F681" s="231"/>
      <c r="G681" s="167"/>
      <c r="H681" s="168"/>
      <c r="I681"/>
      <c r="J681"/>
      <c r="K681"/>
      <c r="L681"/>
      <c r="M681"/>
      <c r="N681"/>
      <c r="O681"/>
      <c r="P681"/>
      <c r="Q681"/>
      <c r="R681"/>
      <c r="S681"/>
      <c r="T681"/>
      <c r="U681"/>
      <c r="V681"/>
      <c r="W681"/>
      <c r="X681"/>
      <c r="Y681"/>
      <c r="Z681"/>
      <c r="AA681"/>
      <c r="AB681"/>
      <c r="AC681"/>
      <c r="AD681"/>
      <c r="AE681"/>
      <c r="AF681"/>
      <c r="AG681"/>
    </row>
    <row r="682" spans="1:8" ht="34.5" customHeight="1">
      <c r="A682" s="22"/>
      <c r="B682" s="142"/>
      <c r="C682" s="143" t="s">
        <v>19</v>
      </c>
      <c r="D682" s="144"/>
      <c r="E682" s="145" t="s">
        <v>2</v>
      </c>
      <c r="F682" s="221" t="s">
        <v>2</v>
      </c>
      <c r="G682" s="146" t="s">
        <v>2</v>
      </c>
      <c r="H682" s="147"/>
    </row>
    <row r="683" spans="1:33" s="85" customFormat="1" ht="34.5" customHeight="1">
      <c r="A683" s="84" t="s">
        <v>88</v>
      </c>
      <c r="B683" s="101" t="s">
        <v>687</v>
      </c>
      <c r="C683" s="102" t="s">
        <v>90</v>
      </c>
      <c r="D683" s="103" t="s">
        <v>91</v>
      </c>
      <c r="E683" s="104" t="s">
        <v>92</v>
      </c>
      <c r="F683" s="91">
        <v>5</v>
      </c>
      <c r="G683" s="148"/>
      <c r="H683" s="92">
        <f>F683*ROUND(G683,2)</f>
        <v>0</v>
      </c>
      <c r="I683"/>
      <c r="J683"/>
      <c r="K683"/>
      <c r="L683"/>
      <c r="M683"/>
      <c r="N683"/>
      <c r="O683"/>
      <c r="P683"/>
      <c r="Q683"/>
      <c r="R683"/>
      <c r="S683"/>
      <c r="T683"/>
      <c r="U683"/>
      <c r="V683"/>
      <c r="W683"/>
      <c r="X683"/>
      <c r="Y683"/>
      <c r="Z683"/>
      <c r="AA683"/>
      <c r="AB683"/>
      <c r="AC683"/>
      <c r="AD683"/>
      <c r="AE683"/>
      <c r="AF683"/>
      <c r="AG683"/>
    </row>
    <row r="684" spans="1:33" s="85" customFormat="1" ht="34.5" customHeight="1">
      <c r="A684" s="94" t="s">
        <v>99</v>
      </c>
      <c r="B684" s="101" t="s">
        <v>688</v>
      </c>
      <c r="C684" s="102" t="s">
        <v>101</v>
      </c>
      <c r="D684" s="103" t="s">
        <v>91</v>
      </c>
      <c r="E684" s="104" t="s">
        <v>92</v>
      </c>
      <c r="F684" s="115">
        <v>35</v>
      </c>
      <c r="G684" s="148"/>
      <c r="H684" s="92">
        <f>F684*ROUND(G684,2)</f>
        <v>0</v>
      </c>
      <c r="I684"/>
      <c r="J684"/>
      <c r="K684"/>
      <c r="L684"/>
      <c r="M684"/>
      <c r="N684"/>
      <c r="O684"/>
      <c r="P684"/>
      <c r="Q684"/>
      <c r="R684"/>
      <c r="S684"/>
      <c r="T684"/>
      <c r="U684"/>
      <c r="V684"/>
      <c r="W684"/>
      <c r="X684"/>
      <c r="Y684"/>
      <c r="Z684"/>
      <c r="AA684"/>
      <c r="AB684"/>
      <c r="AC684"/>
      <c r="AD684"/>
      <c r="AE684"/>
      <c r="AF684"/>
      <c r="AG684"/>
    </row>
    <row r="685" spans="1:33" s="96" customFormat="1" ht="34.5" customHeight="1">
      <c r="A685" s="95" t="s">
        <v>102</v>
      </c>
      <c r="B685" s="87" t="s">
        <v>689</v>
      </c>
      <c r="C685" s="88" t="s">
        <v>104</v>
      </c>
      <c r="D685" s="89" t="s">
        <v>91</v>
      </c>
      <c r="E685" s="90" t="s">
        <v>105</v>
      </c>
      <c r="F685" s="91">
        <v>1200</v>
      </c>
      <c r="G685" s="148"/>
      <c r="H685" s="92">
        <f>F685*ROUND(G685,2)</f>
        <v>0</v>
      </c>
      <c r="I685"/>
      <c r="J685"/>
      <c r="K685"/>
      <c r="L685"/>
      <c r="M685"/>
      <c r="N685"/>
      <c r="O685"/>
      <c r="P685"/>
      <c r="Q685"/>
      <c r="R685"/>
      <c r="S685"/>
      <c r="T685"/>
      <c r="U685"/>
      <c r="V685"/>
      <c r="W685"/>
      <c r="X685"/>
      <c r="Y685"/>
      <c r="Z685"/>
      <c r="AA685"/>
      <c r="AB685"/>
      <c r="AC685"/>
      <c r="AD685"/>
      <c r="AE685"/>
      <c r="AF685"/>
      <c r="AG685"/>
    </row>
    <row r="686" spans="1:8" ht="34.5" customHeight="1">
      <c r="A686" s="22"/>
      <c r="B686" s="142"/>
      <c r="C686" s="149" t="s">
        <v>442</v>
      </c>
      <c r="D686" s="144"/>
      <c r="E686" s="150"/>
      <c r="F686" s="222"/>
      <c r="G686" s="146"/>
      <c r="H686" s="147"/>
    </row>
    <row r="687" spans="1:33" s="93" customFormat="1" ht="34.5" customHeight="1">
      <c r="A687" s="95" t="s">
        <v>115</v>
      </c>
      <c r="B687" s="87" t="s">
        <v>690</v>
      </c>
      <c r="C687" s="88" t="s">
        <v>117</v>
      </c>
      <c r="D687" s="89" t="s">
        <v>91</v>
      </c>
      <c r="E687" s="90"/>
      <c r="F687" s="91"/>
      <c r="G687" s="97"/>
      <c r="H687" s="97"/>
      <c r="I687"/>
      <c r="J687"/>
      <c r="K687"/>
      <c r="L687"/>
      <c r="M687"/>
      <c r="N687"/>
      <c r="O687"/>
      <c r="P687"/>
      <c r="Q687"/>
      <c r="R687"/>
      <c r="S687"/>
      <c r="T687"/>
      <c r="U687"/>
      <c r="V687"/>
      <c r="W687"/>
      <c r="X687"/>
      <c r="Y687"/>
      <c r="Z687"/>
      <c r="AA687"/>
      <c r="AB687"/>
      <c r="AC687"/>
      <c r="AD687"/>
      <c r="AE687"/>
      <c r="AF687"/>
      <c r="AG687"/>
    </row>
    <row r="688" spans="1:33" s="96" customFormat="1" ht="34.5" customHeight="1">
      <c r="A688" s="95" t="s">
        <v>112</v>
      </c>
      <c r="B688" s="99" t="s">
        <v>113</v>
      </c>
      <c r="C688" s="88" t="s">
        <v>114</v>
      </c>
      <c r="D688" s="89" t="s">
        <v>2</v>
      </c>
      <c r="E688" s="90" t="s">
        <v>105</v>
      </c>
      <c r="F688" s="91">
        <v>530</v>
      </c>
      <c r="G688" s="148"/>
      <c r="H688" s="92">
        <f>F688*ROUND(G688,2)</f>
        <v>0</v>
      </c>
      <c r="I688"/>
      <c r="J688"/>
      <c r="K688"/>
      <c r="L688"/>
      <c r="M688"/>
      <c r="N688"/>
      <c r="O688"/>
      <c r="P688"/>
      <c r="Q688"/>
      <c r="R688"/>
      <c r="S688"/>
      <c r="T688"/>
      <c r="U688"/>
      <c r="V688"/>
      <c r="W688"/>
      <c r="X688"/>
      <c r="Y688"/>
      <c r="Z688"/>
      <c r="AA688"/>
      <c r="AB688"/>
      <c r="AC688"/>
      <c r="AD688"/>
      <c r="AE688"/>
      <c r="AF688"/>
      <c r="AG688"/>
    </row>
    <row r="689" spans="1:33" s="93" customFormat="1" ht="34.5" customHeight="1">
      <c r="A689" s="95" t="s">
        <v>125</v>
      </c>
      <c r="B689" s="87" t="s">
        <v>691</v>
      </c>
      <c r="C689" s="88" t="s">
        <v>127</v>
      </c>
      <c r="D689" s="89" t="s">
        <v>128</v>
      </c>
      <c r="E689" s="90"/>
      <c r="F689" s="91"/>
      <c r="G689" s="97"/>
      <c r="H689" s="92"/>
      <c r="I689"/>
      <c r="J689"/>
      <c r="K689"/>
      <c r="L689"/>
      <c r="M689"/>
      <c r="N689"/>
      <c r="O689"/>
      <c r="P689"/>
      <c r="Q689"/>
      <c r="R689"/>
      <c r="S689"/>
      <c r="T689"/>
      <c r="U689"/>
      <c r="V689"/>
      <c r="W689"/>
      <c r="X689"/>
      <c r="Y689"/>
      <c r="Z689"/>
      <c r="AA689"/>
      <c r="AB689"/>
      <c r="AC689"/>
      <c r="AD689"/>
      <c r="AE689"/>
      <c r="AF689"/>
      <c r="AG689"/>
    </row>
    <row r="690" spans="1:33" s="96" customFormat="1" ht="34.5" customHeight="1">
      <c r="A690" s="95" t="s">
        <v>129</v>
      </c>
      <c r="B690" s="99" t="s">
        <v>113</v>
      </c>
      <c r="C690" s="88" t="s">
        <v>131</v>
      </c>
      <c r="D690" s="89" t="s">
        <v>2</v>
      </c>
      <c r="E690" s="90" t="s">
        <v>105</v>
      </c>
      <c r="F690" s="91">
        <v>140</v>
      </c>
      <c r="G690" s="148"/>
      <c r="H690" s="92">
        <f>F690*ROUND(G690,2)</f>
        <v>0</v>
      </c>
      <c r="I690"/>
      <c r="J690"/>
      <c r="K690"/>
      <c r="L690"/>
      <c r="M690"/>
      <c r="N690"/>
      <c r="O690"/>
      <c r="P690"/>
      <c r="Q690"/>
      <c r="R690"/>
      <c r="S690"/>
      <c r="T690"/>
      <c r="U690"/>
      <c r="V690"/>
      <c r="W690"/>
      <c r="X690"/>
      <c r="Y690"/>
      <c r="Z690"/>
      <c r="AA690"/>
      <c r="AB690"/>
      <c r="AC690"/>
      <c r="AD690"/>
      <c r="AE690"/>
      <c r="AF690"/>
      <c r="AG690"/>
    </row>
    <row r="691" spans="1:33" s="93" customFormat="1" ht="34.5" customHeight="1">
      <c r="A691" s="95" t="s">
        <v>132</v>
      </c>
      <c r="B691" s="87" t="s">
        <v>692</v>
      </c>
      <c r="C691" s="98" t="s">
        <v>134</v>
      </c>
      <c r="D691" s="89" t="s">
        <v>128</v>
      </c>
      <c r="E691" s="90"/>
      <c r="F691" s="91"/>
      <c r="G691" s="97"/>
      <c r="H691" s="92"/>
      <c r="I691"/>
      <c r="J691"/>
      <c r="K691"/>
      <c r="L691"/>
      <c r="M691"/>
      <c r="N691"/>
      <c r="O691"/>
      <c r="P691"/>
      <c r="Q691"/>
      <c r="R691"/>
      <c r="S691"/>
      <c r="T691"/>
      <c r="U691"/>
      <c r="V691"/>
      <c r="W691"/>
      <c r="X691"/>
      <c r="Y691"/>
      <c r="Z691"/>
      <c r="AA691"/>
      <c r="AB691"/>
      <c r="AC691"/>
      <c r="AD691"/>
      <c r="AE691"/>
      <c r="AF691"/>
      <c r="AG691"/>
    </row>
    <row r="692" spans="1:33" s="96" customFormat="1" ht="34.5" customHeight="1">
      <c r="A692" s="95" t="s">
        <v>135</v>
      </c>
      <c r="B692" s="99" t="s">
        <v>113</v>
      </c>
      <c r="C692" s="88" t="s">
        <v>131</v>
      </c>
      <c r="D692" s="89" t="s">
        <v>136</v>
      </c>
      <c r="E692" s="90" t="s">
        <v>105</v>
      </c>
      <c r="F692" s="91">
        <v>175</v>
      </c>
      <c r="G692" s="148"/>
      <c r="H692" s="92">
        <f>F692*ROUND(G692,2)</f>
        <v>0</v>
      </c>
      <c r="I692"/>
      <c r="J692"/>
      <c r="K692"/>
      <c r="L692"/>
      <c r="M692"/>
      <c r="N692"/>
      <c r="O692"/>
      <c r="P692"/>
      <c r="Q692"/>
      <c r="R692"/>
      <c r="S692"/>
      <c r="T692"/>
      <c r="U692"/>
      <c r="V692"/>
      <c r="W692"/>
      <c r="X692"/>
      <c r="Y692"/>
      <c r="Z692"/>
      <c r="AA692"/>
      <c r="AB692"/>
      <c r="AC692"/>
      <c r="AD692"/>
      <c r="AE692"/>
      <c r="AF692"/>
      <c r="AG692"/>
    </row>
    <row r="693" spans="1:33" s="93" customFormat="1" ht="34.5" customHeight="1">
      <c r="A693" s="95" t="s">
        <v>137</v>
      </c>
      <c r="B693" s="87" t="s">
        <v>693</v>
      </c>
      <c r="C693" s="88" t="s">
        <v>139</v>
      </c>
      <c r="D693" s="89" t="s">
        <v>128</v>
      </c>
      <c r="E693" s="90"/>
      <c r="F693" s="91"/>
      <c r="G693" s="97"/>
      <c r="H693" s="92"/>
      <c r="I693"/>
      <c r="J693"/>
      <c r="K693"/>
      <c r="L693"/>
      <c r="M693"/>
      <c r="N693"/>
      <c r="O693"/>
      <c r="P693"/>
      <c r="Q693"/>
      <c r="R693"/>
      <c r="S693"/>
      <c r="T693"/>
      <c r="U693"/>
      <c r="V693"/>
      <c r="W693"/>
      <c r="X693"/>
      <c r="Y693"/>
      <c r="Z693"/>
      <c r="AA693"/>
      <c r="AB693"/>
      <c r="AC693"/>
      <c r="AD693"/>
      <c r="AE693"/>
      <c r="AF693"/>
      <c r="AG693"/>
    </row>
    <row r="694" spans="1:33" s="96" customFormat="1" ht="34.5" customHeight="1">
      <c r="A694" s="95" t="s">
        <v>140</v>
      </c>
      <c r="B694" s="99" t="s">
        <v>97</v>
      </c>
      <c r="C694" s="88" t="s">
        <v>131</v>
      </c>
      <c r="D694" s="89" t="s">
        <v>136</v>
      </c>
      <c r="E694" s="90"/>
      <c r="F694" s="91"/>
      <c r="G694" s="97"/>
      <c r="H694" s="92"/>
      <c r="I694"/>
      <c r="J694"/>
      <c r="K694"/>
      <c r="L694"/>
      <c r="M694"/>
      <c r="N694"/>
      <c r="O694"/>
      <c r="P694"/>
      <c r="Q694"/>
      <c r="R694"/>
      <c r="S694"/>
      <c r="T694"/>
      <c r="U694"/>
      <c r="V694"/>
      <c r="W694"/>
      <c r="X694"/>
      <c r="Y694"/>
      <c r="Z694"/>
      <c r="AA694"/>
      <c r="AB694"/>
      <c r="AC694"/>
      <c r="AD694"/>
      <c r="AE694"/>
      <c r="AF694"/>
      <c r="AG694"/>
    </row>
    <row r="695" spans="1:33" s="96" customFormat="1" ht="34.5" customHeight="1">
      <c r="A695" s="95" t="s">
        <v>141</v>
      </c>
      <c r="B695" s="151"/>
      <c r="C695" s="88" t="s">
        <v>142</v>
      </c>
      <c r="D695" s="89"/>
      <c r="E695" s="90" t="s">
        <v>105</v>
      </c>
      <c r="F695" s="91">
        <v>5</v>
      </c>
      <c r="G695" s="148"/>
      <c r="H695" s="92">
        <f>F695*ROUND(G695,2)</f>
        <v>0</v>
      </c>
      <c r="I695"/>
      <c r="J695"/>
      <c r="K695"/>
      <c r="L695"/>
      <c r="M695"/>
      <c r="N695"/>
      <c r="O695"/>
      <c r="P695"/>
      <c r="Q695"/>
      <c r="R695"/>
      <c r="S695"/>
      <c r="T695"/>
      <c r="U695"/>
      <c r="V695"/>
      <c r="W695"/>
      <c r="X695"/>
      <c r="Y695"/>
      <c r="Z695"/>
      <c r="AA695"/>
      <c r="AB695"/>
      <c r="AC695"/>
      <c r="AD695"/>
      <c r="AE695"/>
      <c r="AF695"/>
      <c r="AG695"/>
    </row>
    <row r="696" spans="1:33" s="100" customFormat="1" ht="34.5" customHeight="1">
      <c r="A696" s="94" t="s">
        <v>143</v>
      </c>
      <c r="B696" s="161"/>
      <c r="C696" s="102" t="s">
        <v>144</v>
      </c>
      <c r="D696" s="103"/>
      <c r="E696" s="104" t="s">
        <v>105</v>
      </c>
      <c r="F696" s="115">
        <v>25</v>
      </c>
      <c r="G696" s="148"/>
      <c r="H696" s="92">
        <f>F696*ROUND(G696,2)</f>
        <v>0</v>
      </c>
      <c r="I696"/>
      <c r="J696"/>
      <c r="K696"/>
      <c r="L696"/>
      <c r="M696"/>
      <c r="N696"/>
      <c r="O696"/>
      <c r="P696"/>
      <c r="Q696"/>
      <c r="R696"/>
      <c r="S696"/>
      <c r="T696"/>
      <c r="U696"/>
      <c r="V696"/>
      <c r="W696"/>
      <c r="X696"/>
      <c r="Y696"/>
      <c r="Z696"/>
      <c r="AA696"/>
      <c r="AB696"/>
      <c r="AC696"/>
      <c r="AD696"/>
      <c r="AE696"/>
      <c r="AF696"/>
      <c r="AG696"/>
    </row>
    <row r="697" spans="1:33" s="85" customFormat="1" ht="34.5" customHeight="1">
      <c r="A697" s="94" t="s">
        <v>147</v>
      </c>
      <c r="B697" s="101" t="s">
        <v>694</v>
      </c>
      <c r="C697" s="102" t="s">
        <v>149</v>
      </c>
      <c r="D697" s="103" t="s">
        <v>150</v>
      </c>
      <c r="E697" s="104" t="s">
        <v>105</v>
      </c>
      <c r="F697" s="110">
        <v>20</v>
      </c>
      <c r="G697" s="148"/>
      <c r="H697" s="92">
        <f>F697*ROUND(G697,2)</f>
        <v>0</v>
      </c>
      <c r="I697"/>
      <c r="J697"/>
      <c r="K697"/>
      <c r="L697"/>
      <c r="M697"/>
      <c r="N697"/>
      <c r="O697"/>
      <c r="P697"/>
      <c r="Q697"/>
      <c r="R697"/>
      <c r="S697"/>
      <c r="T697"/>
      <c r="U697"/>
      <c r="V697"/>
      <c r="W697"/>
      <c r="X697"/>
      <c r="Y697"/>
      <c r="Z697"/>
      <c r="AA697"/>
      <c r="AB697"/>
      <c r="AC697"/>
      <c r="AD697"/>
      <c r="AE697"/>
      <c r="AF697"/>
      <c r="AG697"/>
    </row>
    <row r="698" spans="1:33" s="96" customFormat="1" ht="34.5" customHeight="1">
      <c r="A698" s="95" t="s">
        <v>151</v>
      </c>
      <c r="B698" s="87" t="s">
        <v>695</v>
      </c>
      <c r="C698" s="88" t="s">
        <v>153</v>
      </c>
      <c r="D698" s="89" t="s">
        <v>128</v>
      </c>
      <c r="E698" s="90" t="s">
        <v>105</v>
      </c>
      <c r="F698" s="91">
        <v>5</v>
      </c>
      <c r="G698" s="148"/>
      <c r="H698" s="92">
        <f>F698*ROUND(G698,2)</f>
        <v>0</v>
      </c>
      <c r="I698"/>
      <c r="J698"/>
      <c r="K698"/>
      <c r="L698"/>
      <c r="M698"/>
      <c r="N698"/>
      <c r="O698"/>
      <c r="P698"/>
      <c r="Q698"/>
      <c r="R698"/>
      <c r="S698"/>
      <c r="T698"/>
      <c r="U698"/>
      <c r="V698"/>
      <c r="W698"/>
      <c r="X698"/>
      <c r="Y698"/>
      <c r="Z698"/>
      <c r="AA698"/>
      <c r="AB698"/>
      <c r="AC698"/>
      <c r="AD698"/>
      <c r="AE698"/>
      <c r="AF698"/>
      <c r="AG698"/>
    </row>
    <row r="699" spans="1:33" s="100" customFormat="1" ht="34.5" customHeight="1">
      <c r="A699" s="94" t="s">
        <v>154</v>
      </c>
      <c r="B699" s="101" t="s">
        <v>696</v>
      </c>
      <c r="C699" s="102" t="s">
        <v>155</v>
      </c>
      <c r="D699" s="103" t="s">
        <v>128</v>
      </c>
      <c r="E699" s="104" t="s">
        <v>105</v>
      </c>
      <c r="F699" s="115">
        <v>10</v>
      </c>
      <c r="G699" s="148"/>
      <c r="H699" s="105">
        <f>F699*ROUND(G699,2)</f>
        <v>0</v>
      </c>
      <c r="I699"/>
      <c r="J699"/>
      <c r="K699"/>
      <c r="L699"/>
      <c r="M699"/>
      <c r="N699"/>
      <c r="O699"/>
      <c r="P699"/>
      <c r="Q699"/>
      <c r="R699"/>
      <c r="S699"/>
      <c r="T699"/>
      <c r="U699"/>
      <c r="V699"/>
      <c r="W699"/>
      <c r="X699"/>
      <c r="Y699"/>
      <c r="Z699"/>
      <c r="AA699"/>
      <c r="AB699"/>
      <c r="AC699"/>
      <c r="AD699"/>
      <c r="AE699"/>
      <c r="AF699"/>
      <c r="AG699"/>
    </row>
    <row r="700" spans="1:33" s="85" customFormat="1" ht="34.5" customHeight="1">
      <c r="A700" s="94" t="s">
        <v>357</v>
      </c>
      <c r="B700" s="101" t="s">
        <v>697</v>
      </c>
      <c r="C700" s="102" t="s">
        <v>359</v>
      </c>
      <c r="D700" s="103" t="s">
        <v>159</v>
      </c>
      <c r="E700" s="104"/>
      <c r="F700" s="115"/>
      <c r="G700" s="97"/>
      <c r="H700" s="92"/>
      <c r="I700"/>
      <c r="J700"/>
      <c r="K700"/>
      <c r="L700"/>
      <c r="M700"/>
      <c r="N700"/>
      <c r="O700"/>
      <c r="P700"/>
      <c r="Q700"/>
      <c r="R700"/>
      <c r="S700"/>
      <c r="T700"/>
      <c r="U700"/>
      <c r="V700"/>
      <c r="W700"/>
      <c r="X700"/>
      <c r="Y700"/>
      <c r="Z700"/>
      <c r="AA700"/>
      <c r="AB700"/>
      <c r="AC700"/>
      <c r="AD700"/>
      <c r="AE700"/>
      <c r="AF700"/>
      <c r="AG700"/>
    </row>
    <row r="701" spans="1:33" s="100" customFormat="1" ht="34.5" customHeight="1">
      <c r="A701" s="94" t="s">
        <v>360</v>
      </c>
      <c r="B701" s="205" t="s">
        <v>113</v>
      </c>
      <c r="C701" s="206" t="s">
        <v>426</v>
      </c>
      <c r="D701" s="207" t="s">
        <v>2</v>
      </c>
      <c r="E701" s="208" t="s">
        <v>109</v>
      </c>
      <c r="F701" s="223">
        <v>30</v>
      </c>
      <c r="G701" s="209"/>
      <c r="H701" s="210">
        <f>F701*ROUND(G701,2)</f>
        <v>0</v>
      </c>
      <c r="I701"/>
      <c r="J701"/>
      <c r="K701"/>
      <c r="L701"/>
      <c r="M701"/>
      <c r="N701"/>
      <c r="O701"/>
      <c r="P701"/>
      <c r="Q701"/>
      <c r="R701"/>
      <c r="S701"/>
      <c r="T701"/>
      <c r="U701"/>
      <c r="V701"/>
      <c r="W701"/>
      <c r="X701"/>
      <c r="Y701"/>
      <c r="Z701"/>
      <c r="AA701"/>
      <c r="AB701"/>
      <c r="AC701"/>
      <c r="AD701"/>
      <c r="AE701"/>
      <c r="AF701"/>
      <c r="AG701"/>
    </row>
    <row r="702" spans="1:33" s="96" customFormat="1" ht="34.5" customHeight="1">
      <c r="A702" s="95" t="s">
        <v>309</v>
      </c>
      <c r="B702" s="87" t="s">
        <v>698</v>
      </c>
      <c r="C702" s="88" t="s">
        <v>311</v>
      </c>
      <c r="D702" s="89" t="s">
        <v>312</v>
      </c>
      <c r="E702" s="90"/>
      <c r="F702" s="91"/>
      <c r="G702" s="97"/>
      <c r="H702" s="92"/>
      <c r="I702"/>
      <c r="J702"/>
      <c r="K702"/>
      <c r="L702"/>
      <c r="M702"/>
      <c r="N702"/>
      <c r="O702"/>
      <c r="P702"/>
      <c r="Q702"/>
      <c r="R702"/>
      <c r="S702"/>
      <c r="T702"/>
      <c r="U702"/>
      <c r="V702"/>
      <c r="W702"/>
      <c r="X702"/>
      <c r="Y702"/>
      <c r="Z702"/>
      <c r="AA702"/>
      <c r="AB702"/>
      <c r="AC702"/>
      <c r="AD702"/>
      <c r="AE702"/>
      <c r="AF702"/>
      <c r="AG702"/>
    </row>
    <row r="703" spans="1:33" s="96" customFormat="1" ht="34.5" customHeight="1">
      <c r="A703" s="95" t="s">
        <v>318</v>
      </c>
      <c r="B703" s="99" t="s">
        <v>113</v>
      </c>
      <c r="C703" s="88" t="s">
        <v>385</v>
      </c>
      <c r="D703" s="89" t="s">
        <v>200</v>
      </c>
      <c r="E703" s="90" t="s">
        <v>109</v>
      </c>
      <c r="F703" s="91">
        <v>30</v>
      </c>
      <c r="G703" s="148"/>
      <c r="H703" s="92">
        <f>F703*ROUND(G703,2)</f>
        <v>0</v>
      </c>
      <c r="I703"/>
      <c r="J703"/>
      <c r="K703"/>
      <c r="L703"/>
      <c r="M703"/>
      <c r="N703"/>
      <c r="O703"/>
      <c r="P703"/>
      <c r="Q703"/>
      <c r="R703"/>
      <c r="S703"/>
      <c r="T703"/>
      <c r="U703"/>
      <c r="V703"/>
      <c r="W703"/>
      <c r="X703"/>
      <c r="Y703"/>
      <c r="Z703"/>
      <c r="AA703"/>
      <c r="AB703"/>
      <c r="AC703"/>
      <c r="AD703"/>
      <c r="AE703"/>
      <c r="AF703"/>
      <c r="AG703"/>
    </row>
    <row r="704" spans="1:33" s="93" customFormat="1" ht="49.5" customHeight="1">
      <c r="A704" s="95"/>
      <c r="B704" s="99" t="s">
        <v>177</v>
      </c>
      <c r="C704" s="102" t="s">
        <v>891</v>
      </c>
      <c r="D704" s="89" t="s">
        <v>314</v>
      </c>
      <c r="E704" s="90" t="s">
        <v>109</v>
      </c>
      <c r="F704" s="109">
        <v>560</v>
      </c>
      <c r="G704" s="148"/>
      <c r="H704" s="92">
        <f>F704*ROUND(G704,2)</f>
        <v>0</v>
      </c>
      <c r="I704"/>
      <c r="J704"/>
      <c r="K704"/>
      <c r="L704"/>
      <c r="M704"/>
      <c r="N704"/>
      <c r="O704"/>
      <c r="P704"/>
      <c r="Q704"/>
      <c r="R704"/>
      <c r="S704"/>
      <c r="T704"/>
      <c r="U704"/>
      <c r="V704"/>
      <c r="W704"/>
      <c r="X704"/>
      <c r="Y704"/>
      <c r="Z704"/>
      <c r="AA704"/>
      <c r="AB704"/>
      <c r="AC704"/>
      <c r="AD704"/>
      <c r="AE704"/>
      <c r="AF704"/>
      <c r="AG704"/>
    </row>
    <row r="705" spans="1:33" s="93" customFormat="1" ht="60" customHeight="1">
      <c r="A705" s="95"/>
      <c r="B705" s="99" t="s">
        <v>353</v>
      </c>
      <c r="C705" s="88" t="s">
        <v>893</v>
      </c>
      <c r="D705" s="89" t="s">
        <v>314</v>
      </c>
      <c r="E705" s="90" t="s">
        <v>109</v>
      </c>
      <c r="F705" s="109">
        <v>325</v>
      </c>
      <c r="G705" s="148"/>
      <c r="H705" s="92">
        <f>F705*ROUND(G705,2)</f>
        <v>0</v>
      </c>
      <c r="I705"/>
      <c r="J705"/>
      <c r="K705"/>
      <c r="L705"/>
      <c r="M705"/>
      <c r="N705"/>
      <c r="O705"/>
      <c r="P705"/>
      <c r="Q705"/>
      <c r="R705"/>
      <c r="S705"/>
      <c r="T705"/>
      <c r="U705"/>
      <c r="V705"/>
      <c r="W705"/>
      <c r="X705"/>
      <c r="Y705"/>
      <c r="Z705"/>
      <c r="AA705"/>
      <c r="AB705"/>
      <c r="AC705"/>
      <c r="AD705"/>
      <c r="AE705"/>
      <c r="AF705"/>
      <c r="AG705"/>
    </row>
    <row r="706" spans="1:33" s="93" customFormat="1" ht="49.5" customHeight="1">
      <c r="A706" s="95"/>
      <c r="B706" s="99" t="s">
        <v>130</v>
      </c>
      <c r="C706" s="88" t="s">
        <v>892</v>
      </c>
      <c r="D706" s="89" t="s">
        <v>314</v>
      </c>
      <c r="E706" s="90" t="s">
        <v>109</v>
      </c>
      <c r="F706" s="109">
        <v>15</v>
      </c>
      <c r="G706" s="148"/>
      <c r="H706" s="92">
        <f>F706*ROUND(G706,2)</f>
        <v>0</v>
      </c>
      <c r="I706"/>
      <c r="J706"/>
      <c r="K706"/>
      <c r="L706"/>
      <c r="M706"/>
      <c r="N706"/>
      <c r="O706"/>
      <c r="P706"/>
      <c r="Q706"/>
      <c r="R706"/>
      <c r="S706"/>
      <c r="T706"/>
      <c r="U706"/>
      <c r="V706"/>
      <c r="W706"/>
      <c r="X706"/>
      <c r="Y706"/>
      <c r="Z706"/>
      <c r="AA706"/>
      <c r="AB706"/>
      <c r="AC706"/>
      <c r="AD706"/>
      <c r="AE706"/>
      <c r="AF706"/>
      <c r="AG706"/>
    </row>
    <row r="707" spans="1:33" s="96" customFormat="1" ht="34.5" customHeight="1">
      <c r="A707" s="95" t="s">
        <v>156</v>
      </c>
      <c r="B707" s="87" t="s">
        <v>699</v>
      </c>
      <c r="C707" s="88" t="s">
        <v>158</v>
      </c>
      <c r="D707" s="89" t="s">
        <v>159</v>
      </c>
      <c r="E707" s="90"/>
      <c r="F707" s="91"/>
      <c r="G707" s="97"/>
      <c r="H707" s="92"/>
      <c r="I707"/>
      <c r="J707"/>
      <c r="K707"/>
      <c r="L707"/>
      <c r="M707"/>
      <c r="N707"/>
      <c r="O707"/>
      <c r="P707"/>
      <c r="Q707"/>
      <c r="R707"/>
      <c r="S707"/>
      <c r="T707"/>
      <c r="U707"/>
      <c r="V707"/>
      <c r="W707"/>
      <c r="X707"/>
      <c r="Y707"/>
      <c r="Z707"/>
      <c r="AA707"/>
      <c r="AB707"/>
      <c r="AC707"/>
      <c r="AD707"/>
      <c r="AE707"/>
      <c r="AF707"/>
      <c r="AG707"/>
    </row>
    <row r="708" spans="1:33" s="100" customFormat="1" ht="34.5" customHeight="1">
      <c r="A708" s="94" t="s">
        <v>322</v>
      </c>
      <c r="B708" s="152" t="s">
        <v>113</v>
      </c>
      <c r="C708" s="102" t="s">
        <v>321</v>
      </c>
      <c r="D708" s="103" t="s">
        <v>205</v>
      </c>
      <c r="E708" s="104" t="s">
        <v>109</v>
      </c>
      <c r="F708" s="115">
        <v>15</v>
      </c>
      <c r="G708" s="148"/>
      <c r="H708" s="92">
        <f>F708*ROUND(G708,2)</f>
        <v>0</v>
      </c>
      <c r="I708"/>
      <c r="J708"/>
      <c r="K708"/>
      <c r="L708"/>
      <c r="M708"/>
      <c r="N708"/>
      <c r="O708"/>
      <c r="P708"/>
      <c r="Q708"/>
      <c r="R708"/>
      <c r="S708"/>
      <c r="T708"/>
      <c r="U708"/>
      <c r="V708"/>
      <c r="W708"/>
      <c r="X708"/>
      <c r="Y708"/>
      <c r="Z708"/>
      <c r="AA708"/>
      <c r="AB708"/>
      <c r="AC708"/>
      <c r="AD708"/>
      <c r="AE708"/>
      <c r="AF708"/>
      <c r="AG708"/>
    </row>
    <row r="709" spans="1:33" s="96" customFormat="1" ht="39.75" customHeight="1">
      <c r="A709" s="95" t="s">
        <v>165</v>
      </c>
      <c r="B709" s="87" t="s">
        <v>700</v>
      </c>
      <c r="C709" s="88" t="s">
        <v>167</v>
      </c>
      <c r="D709" s="89" t="s">
        <v>168</v>
      </c>
      <c r="E709" s="90" t="s">
        <v>105</v>
      </c>
      <c r="F709" s="91">
        <v>80</v>
      </c>
      <c r="G709" s="148"/>
      <c r="H709" s="92">
        <f>F709*ROUND(G709,2)</f>
        <v>0</v>
      </c>
      <c r="I709"/>
      <c r="J709"/>
      <c r="K709"/>
      <c r="L709"/>
      <c r="M709"/>
      <c r="N709"/>
      <c r="O709"/>
      <c r="P709"/>
      <c r="Q709"/>
      <c r="R709"/>
      <c r="S709"/>
      <c r="T709"/>
      <c r="U709"/>
      <c r="V709"/>
      <c r="W709"/>
      <c r="X709"/>
      <c r="Y709"/>
      <c r="Z709"/>
      <c r="AA709"/>
      <c r="AB709"/>
      <c r="AC709"/>
      <c r="AD709"/>
      <c r="AE709"/>
      <c r="AF709"/>
      <c r="AG709"/>
    </row>
    <row r="710" spans="1:33" s="96" customFormat="1" ht="34.5" customHeight="1">
      <c r="A710" s="95" t="s">
        <v>169</v>
      </c>
      <c r="B710" s="87" t="s">
        <v>701</v>
      </c>
      <c r="C710" s="88" t="s">
        <v>171</v>
      </c>
      <c r="D710" s="89" t="s">
        <v>172</v>
      </c>
      <c r="E710" s="106"/>
      <c r="F710" s="115"/>
      <c r="G710" s="97"/>
      <c r="H710" s="92"/>
      <c r="I710"/>
      <c r="J710"/>
      <c r="K710"/>
      <c r="L710"/>
      <c r="M710"/>
      <c r="N710"/>
      <c r="O710"/>
      <c r="P710"/>
      <c r="Q710"/>
      <c r="R710"/>
      <c r="S710"/>
      <c r="T710"/>
      <c r="U710"/>
      <c r="V710"/>
      <c r="W710"/>
      <c r="X710"/>
      <c r="Y710"/>
      <c r="Z710"/>
      <c r="AA710"/>
      <c r="AB710"/>
      <c r="AC710"/>
      <c r="AD710"/>
      <c r="AE710"/>
      <c r="AF710"/>
      <c r="AG710"/>
    </row>
    <row r="711" spans="1:33" s="96" customFormat="1" ht="34.5" customHeight="1">
      <c r="A711" s="95" t="s">
        <v>173</v>
      </c>
      <c r="B711" s="99" t="s">
        <v>113</v>
      </c>
      <c r="C711" s="88" t="s">
        <v>174</v>
      </c>
      <c r="D711" s="89"/>
      <c r="E711" s="90"/>
      <c r="F711" s="91"/>
      <c r="G711" s="97"/>
      <c r="H711" s="92"/>
      <c r="I711"/>
      <c r="J711"/>
      <c r="K711"/>
      <c r="L711"/>
      <c r="M711"/>
      <c r="N711"/>
      <c r="O711"/>
      <c r="P711"/>
      <c r="Q711"/>
      <c r="R711"/>
      <c r="S711"/>
      <c r="T711"/>
      <c r="U711"/>
      <c r="V711"/>
      <c r="W711"/>
      <c r="X711"/>
      <c r="Y711"/>
      <c r="Z711"/>
      <c r="AA711"/>
      <c r="AB711"/>
      <c r="AC711"/>
      <c r="AD711"/>
      <c r="AE711"/>
      <c r="AF711"/>
      <c r="AG711"/>
    </row>
    <row r="712" spans="1:33" s="96" customFormat="1" ht="34.5" customHeight="1">
      <c r="A712" s="95" t="s">
        <v>175</v>
      </c>
      <c r="B712" s="151"/>
      <c r="C712" s="88" t="s">
        <v>180</v>
      </c>
      <c r="D712" s="89"/>
      <c r="E712" s="90" t="s">
        <v>98</v>
      </c>
      <c r="F712" s="91">
        <v>840</v>
      </c>
      <c r="G712" s="148"/>
      <c r="H712" s="92">
        <f>F712*ROUND(G712,2)</f>
        <v>0</v>
      </c>
      <c r="I712"/>
      <c r="J712"/>
      <c r="K712"/>
      <c r="L712"/>
      <c r="M712"/>
      <c r="N712"/>
      <c r="O712"/>
      <c r="P712"/>
      <c r="Q712"/>
      <c r="R712"/>
      <c r="S712"/>
      <c r="T712"/>
      <c r="U712"/>
      <c r="V712"/>
      <c r="W712"/>
      <c r="X712"/>
      <c r="Y712"/>
      <c r="Z712"/>
      <c r="AA712"/>
      <c r="AB712"/>
      <c r="AC712"/>
      <c r="AD712"/>
      <c r="AE712"/>
      <c r="AF712"/>
      <c r="AG712"/>
    </row>
    <row r="713" spans="1:33" s="96" customFormat="1" ht="34.5" customHeight="1">
      <c r="A713" s="95" t="s">
        <v>176</v>
      </c>
      <c r="B713" s="99" t="s">
        <v>177</v>
      </c>
      <c r="C713" s="88" t="s">
        <v>178</v>
      </c>
      <c r="D713" s="89"/>
      <c r="E713" s="90"/>
      <c r="F713" s="91"/>
      <c r="G713" s="97"/>
      <c r="H713" s="92"/>
      <c r="I713"/>
      <c r="J713"/>
      <c r="K713"/>
      <c r="L713"/>
      <c r="M713"/>
      <c r="N713"/>
      <c r="O713"/>
      <c r="P713"/>
      <c r="Q713"/>
      <c r="R713"/>
      <c r="S713"/>
      <c r="T713"/>
      <c r="U713"/>
      <c r="V713"/>
      <c r="W713"/>
      <c r="X713"/>
      <c r="Y713"/>
      <c r="Z713"/>
      <c r="AA713"/>
      <c r="AB713"/>
      <c r="AC713"/>
      <c r="AD713"/>
      <c r="AE713"/>
      <c r="AF713"/>
      <c r="AG713"/>
    </row>
    <row r="714" spans="1:33" s="96" customFormat="1" ht="34.5" customHeight="1">
      <c r="A714" s="95" t="s">
        <v>179</v>
      </c>
      <c r="B714" s="151"/>
      <c r="C714" s="88" t="s">
        <v>180</v>
      </c>
      <c r="D714" s="89"/>
      <c r="E714" s="90" t="s">
        <v>98</v>
      </c>
      <c r="F714" s="91">
        <v>50</v>
      </c>
      <c r="G714" s="148"/>
      <c r="H714" s="92">
        <f>F714*ROUND(G714,2)</f>
        <v>0</v>
      </c>
      <c r="I714"/>
      <c r="J714"/>
      <c r="K714"/>
      <c r="L714"/>
      <c r="M714"/>
      <c r="N714"/>
      <c r="O714"/>
      <c r="P714"/>
      <c r="Q714"/>
      <c r="R714"/>
      <c r="S714"/>
      <c r="T714"/>
      <c r="U714"/>
      <c r="V714"/>
      <c r="W714"/>
      <c r="X714"/>
      <c r="Y714"/>
      <c r="Z714"/>
      <c r="AA714"/>
      <c r="AB714"/>
      <c r="AC714"/>
      <c r="AD714"/>
      <c r="AE714"/>
      <c r="AF714"/>
      <c r="AG714"/>
    </row>
    <row r="715" spans="1:33" s="96" customFormat="1" ht="34.5" customHeight="1">
      <c r="A715" s="95" t="s">
        <v>308</v>
      </c>
      <c r="B715" s="151"/>
      <c r="C715" s="88" t="s">
        <v>457</v>
      </c>
      <c r="D715" s="89"/>
      <c r="E715" s="90" t="s">
        <v>98</v>
      </c>
      <c r="F715" s="91">
        <v>50</v>
      </c>
      <c r="G715" s="148"/>
      <c r="H715" s="92">
        <f>F715*ROUND(G715,2)</f>
        <v>0</v>
      </c>
      <c r="I715"/>
      <c r="J715"/>
      <c r="K715"/>
      <c r="L715"/>
      <c r="M715"/>
      <c r="N715"/>
      <c r="O715"/>
      <c r="P715"/>
      <c r="Q715"/>
      <c r="R715"/>
      <c r="S715"/>
      <c r="T715"/>
      <c r="U715"/>
      <c r="V715"/>
      <c r="W715"/>
      <c r="X715"/>
      <c r="Y715"/>
      <c r="Z715"/>
      <c r="AA715"/>
      <c r="AB715"/>
      <c r="AC715"/>
      <c r="AD715"/>
      <c r="AE715"/>
      <c r="AF715"/>
      <c r="AG715"/>
    </row>
    <row r="716" spans="1:33" s="107" customFormat="1" ht="34.5" customHeight="1">
      <c r="A716" s="95" t="s">
        <v>181</v>
      </c>
      <c r="B716" s="87" t="s">
        <v>702</v>
      </c>
      <c r="C716" s="88" t="s">
        <v>183</v>
      </c>
      <c r="D716" s="89" t="s">
        <v>184</v>
      </c>
      <c r="E716" s="90"/>
      <c r="F716" s="91"/>
      <c r="G716" s="97"/>
      <c r="H716" s="92"/>
      <c r="I716"/>
      <c r="J716"/>
      <c r="K716"/>
      <c r="L716"/>
      <c r="M716"/>
      <c r="N716"/>
      <c r="O716"/>
      <c r="P716"/>
      <c r="Q716"/>
      <c r="R716"/>
      <c r="S716"/>
      <c r="T716"/>
      <c r="U716"/>
      <c r="V716"/>
      <c r="W716"/>
      <c r="X716"/>
      <c r="Y716"/>
      <c r="Z716"/>
      <c r="AA716"/>
      <c r="AB716"/>
      <c r="AC716"/>
      <c r="AD716"/>
      <c r="AE716"/>
      <c r="AF716"/>
      <c r="AG716"/>
    </row>
    <row r="717" spans="1:33" s="108" customFormat="1" ht="34.5" customHeight="1">
      <c r="A717" s="95" t="s">
        <v>185</v>
      </c>
      <c r="B717" s="99" t="s">
        <v>113</v>
      </c>
      <c r="C717" s="88" t="s">
        <v>186</v>
      </c>
      <c r="D717" s="89" t="s">
        <v>2</v>
      </c>
      <c r="E717" s="90" t="s">
        <v>105</v>
      </c>
      <c r="F717" s="91">
        <v>200</v>
      </c>
      <c r="G717" s="148"/>
      <c r="H717" s="92">
        <f>F717*ROUND(G717,2)</f>
        <v>0</v>
      </c>
      <c r="I717"/>
      <c r="J717"/>
      <c r="K717"/>
      <c r="L717"/>
      <c r="M717"/>
      <c r="N717"/>
      <c r="O717"/>
      <c r="P717"/>
      <c r="Q717"/>
      <c r="R717"/>
      <c r="S717"/>
      <c r="T717"/>
      <c r="U717"/>
      <c r="V717"/>
      <c r="W717"/>
      <c r="X717"/>
      <c r="Y717"/>
      <c r="Z717"/>
      <c r="AA717"/>
      <c r="AB717"/>
      <c r="AC717"/>
      <c r="AD717"/>
      <c r="AE717"/>
      <c r="AF717"/>
      <c r="AG717"/>
    </row>
    <row r="718" spans="1:33" s="107" customFormat="1" ht="39.75" customHeight="1">
      <c r="A718" s="95" t="s">
        <v>334</v>
      </c>
      <c r="B718" s="87" t="s">
        <v>703</v>
      </c>
      <c r="C718" s="88" t="s">
        <v>336</v>
      </c>
      <c r="D718" s="103" t="s">
        <v>884</v>
      </c>
      <c r="E718" s="90" t="s">
        <v>105</v>
      </c>
      <c r="F718" s="109">
        <v>3050</v>
      </c>
      <c r="G718" s="148"/>
      <c r="H718" s="92">
        <f>F718*ROUND(G718,2)</f>
        <v>0</v>
      </c>
      <c r="I718"/>
      <c r="J718"/>
      <c r="K718"/>
      <c r="L718"/>
      <c r="M718"/>
      <c r="N718"/>
      <c r="O718"/>
      <c r="P718"/>
      <c r="Q718"/>
      <c r="R718"/>
      <c r="S718"/>
      <c r="T718"/>
      <c r="U718"/>
      <c r="V718"/>
      <c r="W718"/>
      <c r="X718"/>
      <c r="Y718"/>
      <c r="Z718"/>
      <c r="AA718"/>
      <c r="AB718"/>
      <c r="AC718"/>
      <c r="AD718"/>
      <c r="AE718"/>
      <c r="AF718"/>
      <c r="AG718"/>
    </row>
    <row r="719" spans="1:33" s="96" customFormat="1" ht="34.5" customHeight="1">
      <c r="A719" s="86" t="s">
        <v>323</v>
      </c>
      <c r="B719" s="87" t="s">
        <v>704</v>
      </c>
      <c r="C719" s="88" t="s">
        <v>325</v>
      </c>
      <c r="D719" s="103" t="s">
        <v>330</v>
      </c>
      <c r="E719" s="90" t="s">
        <v>105</v>
      </c>
      <c r="F719" s="91">
        <v>125</v>
      </c>
      <c r="G719" s="148"/>
      <c r="H719" s="92">
        <f>F719*ROUND(G719,2)</f>
        <v>0</v>
      </c>
      <c r="I719"/>
      <c r="J719"/>
      <c r="K719"/>
      <c r="L719"/>
      <c r="M719"/>
      <c r="N719"/>
      <c r="O719"/>
      <c r="P719"/>
      <c r="Q719"/>
      <c r="R719"/>
      <c r="S719"/>
      <c r="T719"/>
      <c r="U719"/>
      <c r="V719"/>
      <c r="W719"/>
      <c r="X719"/>
      <c r="Y719"/>
      <c r="Z719"/>
      <c r="AA719"/>
      <c r="AB719"/>
      <c r="AC719"/>
      <c r="AD719"/>
      <c r="AE719"/>
      <c r="AF719"/>
      <c r="AG719"/>
    </row>
    <row r="720" spans="1:33" s="96" customFormat="1" ht="34.5" customHeight="1">
      <c r="A720" s="86" t="s">
        <v>327</v>
      </c>
      <c r="B720" s="87" t="s">
        <v>705</v>
      </c>
      <c r="C720" s="88" t="s">
        <v>329</v>
      </c>
      <c r="D720" s="103" t="s">
        <v>885</v>
      </c>
      <c r="E720" s="90" t="s">
        <v>105</v>
      </c>
      <c r="F720" s="109">
        <v>3000</v>
      </c>
      <c r="G720" s="148"/>
      <c r="H720" s="92">
        <f>F720*ROUND(G720,2)</f>
        <v>0</v>
      </c>
      <c r="I720"/>
      <c r="J720"/>
      <c r="K720"/>
      <c r="L720"/>
      <c r="M720"/>
      <c r="N720"/>
      <c r="O720"/>
      <c r="P720"/>
      <c r="Q720"/>
      <c r="R720"/>
      <c r="S720"/>
      <c r="T720"/>
      <c r="U720"/>
      <c r="V720"/>
      <c r="W720"/>
      <c r="X720"/>
      <c r="Y720"/>
      <c r="Z720"/>
      <c r="AA720"/>
      <c r="AB720"/>
      <c r="AC720"/>
      <c r="AD720"/>
      <c r="AE720"/>
      <c r="AF720"/>
      <c r="AG720"/>
    </row>
    <row r="721" spans="1:33" s="96" customFormat="1" ht="34.5" customHeight="1">
      <c r="A721" s="86" t="s">
        <v>331</v>
      </c>
      <c r="B721" s="211" t="s">
        <v>706</v>
      </c>
      <c r="C721" s="212" t="s">
        <v>333</v>
      </c>
      <c r="D721" s="207" t="s">
        <v>885</v>
      </c>
      <c r="E721" s="213" t="s">
        <v>109</v>
      </c>
      <c r="F721" s="224">
        <v>500</v>
      </c>
      <c r="G721" s="209"/>
      <c r="H721" s="210">
        <f>F721*ROUND(G721,2)</f>
        <v>0</v>
      </c>
      <c r="I721"/>
      <c r="J721"/>
      <c r="K721"/>
      <c r="L721"/>
      <c r="M721"/>
      <c r="N721"/>
      <c r="O721"/>
      <c r="P721"/>
      <c r="Q721"/>
      <c r="R721"/>
      <c r="S721"/>
      <c r="T721"/>
      <c r="U721"/>
      <c r="V721"/>
      <c r="W721"/>
      <c r="X721"/>
      <c r="Y721"/>
      <c r="Z721"/>
      <c r="AA721"/>
      <c r="AB721"/>
      <c r="AC721"/>
      <c r="AD721"/>
      <c r="AE721"/>
      <c r="AF721"/>
      <c r="AG721"/>
    </row>
    <row r="722" spans="1:8" ht="34.5" customHeight="1">
      <c r="A722" s="22"/>
      <c r="B722" s="153"/>
      <c r="C722" s="149" t="s">
        <v>23</v>
      </c>
      <c r="D722" s="144"/>
      <c r="E722" s="154"/>
      <c r="F722" s="221"/>
      <c r="G722" s="146"/>
      <c r="H722" s="147"/>
    </row>
    <row r="723" spans="1:33" s="93" customFormat="1" ht="34.5" customHeight="1">
      <c r="A723" s="86" t="s">
        <v>206</v>
      </c>
      <c r="B723" s="87" t="s">
        <v>707</v>
      </c>
      <c r="C723" s="88" t="s">
        <v>208</v>
      </c>
      <c r="D723" s="89" t="s">
        <v>209</v>
      </c>
      <c r="E723" s="90" t="s">
        <v>109</v>
      </c>
      <c r="F723" s="109">
        <v>950</v>
      </c>
      <c r="G723" s="148"/>
      <c r="H723" s="92">
        <f>F723*ROUND(G723,2)</f>
        <v>0</v>
      </c>
      <c r="I723"/>
      <c r="J723"/>
      <c r="K723"/>
      <c r="L723"/>
      <c r="M723"/>
      <c r="N723"/>
      <c r="O723"/>
      <c r="P723"/>
      <c r="Q723"/>
      <c r="R723"/>
      <c r="S723"/>
      <c r="T723"/>
      <c r="U723"/>
      <c r="V723"/>
      <c r="W723"/>
      <c r="X723"/>
      <c r="Y723"/>
      <c r="Z723"/>
      <c r="AA723"/>
      <c r="AB723"/>
      <c r="AC723"/>
      <c r="AD723"/>
      <c r="AE723"/>
      <c r="AF723"/>
      <c r="AG723"/>
    </row>
    <row r="724" spans="1:8" ht="39.75" customHeight="1">
      <c r="A724" s="22"/>
      <c r="B724" s="153"/>
      <c r="C724" s="149" t="s">
        <v>24</v>
      </c>
      <c r="D724" s="144"/>
      <c r="E724" s="154"/>
      <c r="F724" s="221"/>
      <c r="G724" s="146"/>
      <c r="H724" s="147"/>
    </row>
    <row r="725" spans="1:33" s="85" customFormat="1" ht="34.5" customHeight="1">
      <c r="A725" s="84" t="s">
        <v>210</v>
      </c>
      <c r="B725" s="101" t="s">
        <v>708</v>
      </c>
      <c r="C725" s="102" t="s">
        <v>212</v>
      </c>
      <c r="D725" s="103" t="s">
        <v>886</v>
      </c>
      <c r="E725" s="104"/>
      <c r="F725" s="110"/>
      <c r="G725" s="97"/>
      <c r="H725" s="92"/>
      <c r="I725"/>
      <c r="J725"/>
      <c r="K725"/>
      <c r="L725"/>
      <c r="M725"/>
      <c r="N725"/>
      <c r="O725"/>
      <c r="P725"/>
      <c r="Q725"/>
      <c r="R725"/>
      <c r="S725"/>
      <c r="T725"/>
      <c r="U725"/>
      <c r="V725"/>
      <c r="W725"/>
      <c r="X725"/>
      <c r="Y725"/>
      <c r="Z725"/>
      <c r="AA725"/>
      <c r="AB725"/>
      <c r="AC725"/>
      <c r="AD725"/>
      <c r="AE725"/>
      <c r="AF725"/>
      <c r="AG725"/>
    </row>
    <row r="726" spans="1:33" s="93" customFormat="1" ht="34.5" customHeight="1">
      <c r="A726" s="86" t="s">
        <v>213</v>
      </c>
      <c r="B726" s="99" t="s">
        <v>113</v>
      </c>
      <c r="C726" s="88" t="s">
        <v>214</v>
      </c>
      <c r="D726" s="89"/>
      <c r="E726" s="90" t="s">
        <v>124</v>
      </c>
      <c r="F726" s="109">
        <v>4</v>
      </c>
      <c r="G726" s="148"/>
      <c r="H726" s="92">
        <f>F726*ROUND(G726,2)</f>
        <v>0</v>
      </c>
      <c r="I726"/>
      <c r="J726"/>
      <c r="K726"/>
      <c r="L726"/>
      <c r="M726"/>
      <c r="N726"/>
      <c r="O726"/>
      <c r="P726"/>
      <c r="Q726"/>
      <c r="R726"/>
      <c r="S726"/>
      <c r="T726"/>
      <c r="U726"/>
      <c r="V726"/>
      <c r="W726"/>
      <c r="X726"/>
      <c r="Y726"/>
      <c r="Z726"/>
      <c r="AA726"/>
      <c r="AB726"/>
      <c r="AC726"/>
      <c r="AD726"/>
      <c r="AE726"/>
      <c r="AF726"/>
      <c r="AG726"/>
    </row>
    <row r="727" spans="1:33" s="108" customFormat="1" ht="34.5" customHeight="1">
      <c r="A727" s="86" t="s">
        <v>220</v>
      </c>
      <c r="B727" s="87" t="s">
        <v>709</v>
      </c>
      <c r="C727" s="88" t="s">
        <v>222</v>
      </c>
      <c r="D727" s="89" t="s">
        <v>223</v>
      </c>
      <c r="E727" s="90"/>
      <c r="F727" s="109"/>
      <c r="G727" s="97"/>
      <c r="H727" s="92"/>
      <c r="I727"/>
      <c r="J727"/>
      <c r="K727"/>
      <c r="L727"/>
      <c r="M727"/>
      <c r="N727"/>
      <c r="O727"/>
      <c r="P727"/>
      <c r="Q727"/>
      <c r="R727"/>
      <c r="S727"/>
      <c r="T727"/>
      <c r="U727"/>
      <c r="V727"/>
      <c r="W727"/>
      <c r="X727"/>
      <c r="Y727"/>
      <c r="Z727"/>
      <c r="AA727"/>
      <c r="AB727"/>
      <c r="AC727"/>
      <c r="AD727"/>
      <c r="AE727"/>
      <c r="AF727"/>
      <c r="AG727"/>
    </row>
    <row r="728" spans="1:33" s="108" customFormat="1" ht="34.5" customHeight="1">
      <c r="A728" s="86" t="s">
        <v>226</v>
      </c>
      <c r="B728" s="99" t="s">
        <v>113</v>
      </c>
      <c r="C728" s="88" t="s">
        <v>227</v>
      </c>
      <c r="D728" s="89"/>
      <c r="E728" s="90"/>
      <c r="F728" s="109"/>
      <c r="G728" s="97"/>
      <c r="H728" s="92"/>
      <c r="I728"/>
      <c r="J728"/>
      <c r="K728"/>
      <c r="L728"/>
      <c r="M728"/>
      <c r="N728"/>
      <c r="O728"/>
      <c r="P728"/>
      <c r="Q728"/>
      <c r="R728"/>
      <c r="S728"/>
      <c r="T728"/>
      <c r="U728"/>
      <c r="V728"/>
      <c r="W728"/>
      <c r="X728"/>
      <c r="Y728"/>
      <c r="Z728"/>
      <c r="AA728"/>
      <c r="AB728"/>
      <c r="AC728"/>
      <c r="AD728"/>
      <c r="AE728"/>
      <c r="AF728"/>
      <c r="AG728"/>
    </row>
    <row r="729" spans="1:33" s="111" customFormat="1" ht="39.75" customHeight="1">
      <c r="A729" s="84" t="s">
        <v>224</v>
      </c>
      <c r="B729" s="152"/>
      <c r="C729" s="102" t="s">
        <v>485</v>
      </c>
      <c r="D729" s="103"/>
      <c r="E729" s="104" t="s">
        <v>109</v>
      </c>
      <c r="F729" s="110">
        <v>20</v>
      </c>
      <c r="G729" s="157"/>
      <c r="H729" s="105">
        <f>F729*ROUND(G729,2)</f>
        <v>0</v>
      </c>
      <c r="I729"/>
      <c r="J729"/>
      <c r="K729"/>
      <c r="L729"/>
      <c r="M729"/>
      <c r="N729"/>
      <c r="O729"/>
      <c r="P729"/>
      <c r="Q729"/>
      <c r="R729"/>
      <c r="S729"/>
      <c r="T729"/>
      <c r="U729"/>
      <c r="V729"/>
      <c r="W729"/>
      <c r="X729"/>
      <c r="Y729"/>
      <c r="Z729"/>
      <c r="AA729"/>
      <c r="AB729"/>
      <c r="AC729"/>
      <c r="AD729"/>
      <c r="AE729"/>
      <c r="AF729"/>
      <c r="AG729"/>
    </row>
    <row r="730" spans="1:33" s="113" customFormat="1" ht="34.5" customHeight="1">
      <c r="A730" s="86" t="s">
        <v>300</v>
      </c>
      <c r="B730" s="87" t="s">
        <v>710</v>
      </c>
      <c r="C730" s="112" t="s">
        <v>302</v>
      </c>
      <c r="D730" s="89" t="s">
        <v>223</v>
      </c>
      <c r="E730" s="90"/>
      <c r="F730" s="109"/>
      <c r="G730" s="97"/>
      <c r="H730" s="92"/>
      <c r="I730"/>
      <c r="J730"/>
      <c r="K730"/>
      <c r="L730"/>
      <c r="M730"/>
      <c r="N730"/>
      <c r="O730"/>
      <c r="P730"/>
      <c r="Q730"/>
      <c r="R730"/>
      <c r="S730"/>
      <c r="T730"/>
      <c r="U730"/>
      <c r="V730"/>
      <c r="W730"/>
      <c r="X730"/>
      <c r="Y730"/>
      <c r="Z730"/>
      <c r="AA730"/>
      <c r="AB730"/>
      <c r="AC730"/>
      <c r="AD730"/>
      <c r="AE730"/>
      <c r="AF730"/>
      <c r="AG730"/>
    </row>
    <row r="731" spans="1:33" s="96" customFormat="1" ht="39.75" customHeight="1">
      <c r="A731" s="86" t="s">
        <v>231</v>
      </c>
      <c r="B731" s="99" t="s">
        <v>113</v>
      </c>
      <c r="C731" s="88" t="s">
        <v>232</v>
      </c>
      <c r="D731" s="89"/>
      <c r="E731" s="90" t="s">
        <v>124</v>
      </c>
      <c r="F731" s="109">
        <v>2</v>
      </c>
      <c r="G731" s="148"/>
      <c r="H731" s="92">
        <f>F731*ROUND(G731,2)</f>
        <v>0</v>
      </c>
      <c r="I731"/>
      <c r="J731"/>
      <c r="K731"/>
      <c r="L731"/>
      <c r="M731"/>
      <c r="N731"/>
      <c r="O731"/>
      <c r="P731"/>
      <c r="Q731"/>
      <c r="R731"/>
      <c r="S731"/>
      <c r="T731"/>
      <c r="U731"/>
      <c r="V731"/>
      <c r="W731"/>
      <c r="X731"/>
      <c r="Y731"/>
      <c r="Z731"/>
      <c r="AA731"/>
      <c r="AB731"/>
      <c r="AC731"/>
      <c r="AD731"/>
      <c r="AE731"/>
      <c r="AF731"/>
      <c r="AG731"/>
    </row>
    <row r="732" spans="1:33" s="96" customFormat="1" ht="39.75" customHeight="1">
      <c r="A732" s="86" t="s">
        <v>233</v>
      </c>
      <c r="B732" s="99" t="s">
        <v>177</v>
      </c>
      <c r="C732" s="88" t="s">
        <v>234</v>
      </c>
      <c r="D732" s="89"/>
      <c r="E732" s="90" t="s">
        <v>124</v>
      </c>
      <c r="F732" s="109">
        <v>2</v>
      </c>
      <c r="G732" s="148"/>
      <c r="H732" s="92">
        <f>F732*ROUND(G732,2)</f>
        <v>0</v>
      </c>
      <c r="I732"/>
      <c r="J732"/>
      <c r="K732"/>
      <c r="L732"/>
      <c r="M732"/>
      <c r="N732"/>
      <c r="O732"/>
      <c r="P732"/>
      <c r="Q732"/>
      <c r="R732"/>
      <c r="S732"/>
      <c r="T732"/>
      <c r="U732"/>
      <c r="V732"/>
      <c r="W732"/>
      <c r="X732"/>
      <c r="Y732"/>
      <c r="Z732"/>
      <c r="AA732"/>
      <c r="AB732"/>
      <c r="AC732"/>
      <c r="AD732"/>
      <c r="AE732"/>
      <c r="AF732"/>
      <c r="AG732"/>
    </row>
    <row r="733" spans="1:33" s="96" customFormat="1" ht="39.75" customHeight="1">
      <c r="A733" s="86" t="s">
        <v>347</v>
      </c>
      <c r="B733" s="99" t="s">
        <v>353</v>
      </c>
      <c r="C733" s="88" t="s">
        <v>348</v>
      </c>
      <c r="D733" s="89"/>
      <c r="E733" s="90" t="s">
        <v>124</v>
      </c>
      <c r="F733" s="109">
        <v>4</v>
      </c>
      <c r="G733" s="148"/>
      <c r="H733" s="92">
        <f>F733*ROUND(G733,2)</f>
        <v>0</v>
      </c>
      <c r="I733"/>
      <c r="J733"/>
      <c r="K733"/>
      <c r="L733"/>
      <c r="M733"/>
      <c r="N733"/>
      <c r="O733"/>
      <c r="P733"/>
      <c r="Q733"/>
      <c r="R733"/>
      <c r="S733"/>
      <c r="T733"/>
      <c r="U733"/>
      <c r="V733"/>
      <c r="W733"/>
      <c r="X733"/>
      <c r="Y733"/>
      <c r="Z733"/>
      <c r="AA733"/>
      <c r="AB733"/>
      <c r="AC733"/>
      <c r="AD733"/>
      <c r="AE733"/>
      <c r="AF733"/>
      <c r="AG733"/>
    </row>
    <row r="734" spans="1:33" s="96" customFormat="1" ht="34.5" customHeight="1">
      <c r="A734" s="86" t="s">
        <v>349</v>
      </c>
      <c r="B734" s="99" t="s">
        <v>130</v>
      </c>
      <c r="C734" s="88" t="s">
        <v>351</v>
      </c>
      <c r="D734" s="89"/>
      <c r="E734" s="90" t="s">
        <v>124</v>
      </c>
      <c r="F734" s="109">
        <v>4</v>
      </c>
      <c r="G734" s="148"/>
      <c r="H734" s="92">
        <f>F734*ROUND(G734,2)</f>
        <v>0</v>
      </c>
      <c r="I734"/>
      <c r="J734"/>
      <c r="K734"/>
      <c r="L734"/>
      <c r="M734"/>
      <c r="N734"/>
      <c r="O734"/>
      <c r="P734"/>
      <c r="Q734"/>
      <c r="R734"/>
      <c r="S734"/>
      <c r="T734"/>
      <c r="U734"/>
      <c r="V734"/>
      <c r="W734"/>
      <c r="X734"/>
      <c r="Y734"/>
      <c r="Z734"/>
      <c r="AA734"/>
      <c r="AB734"/>
      <c r="AC734"/>
      <c r="AD734"/>
      <c r="AE734"/>
      <c r="AF734"/>
      <c r="AG734"/>
    </row>
    <row r="735" spans="1:33" s="113" customFormat="1" ht="34.5" customHeight="1">
      <c r="A735" s="86" t="s">
        <v>240</v>
      </c>
      <c r="B735" s="87" t="s">
        <v>711</v>
      </c>
      <c r="C735" s="112" t="s">
        <v>242</v>
      </c>
      <c r="D735" s="89" t="s">
        <v>223</v>
      </c>
      <c r="E735" s="90"/>
      <c r="F735" s="109"/>
      <c r="G735" s="97"/>
      <c r="H735" s="92"/>
      <c r="I735"/>
      <c r="J735"/>
      <c r="K735"/>
      <c r="L735"/>
      <c r="M735"/>
      <c r="N735"/>
      <c r="O735"/>
      <c r="P735"/>
      <c r="Q735"/>
      <c r="R735"/>
      <c r="S735"/>
      <c r="T735"/>
      <c r="U735"/>
      <c r="V735"/>
      <c r="W735"/>
      <c r="X735"/>
      <c r="Y735"/>
      <c r="Z735"/>
      <c r="AA735"/>
      <c r="AB735"/>
      <c r="AC735"/>
      <c r="AD735"/>
      <c r="AE735"/>
      <c r="AF735"/>
      <c r="AG735"/>
    </row>
    <row r="736" spans="1:33" s="113" customFormat="1" ht="34.5" customHeight="1">
      <c r="A736" s="86" t="s">
        <v>303</v>
      </c>
      <c r="B736" s="99" t="s">
        <v>113</v>
      </c>
      <c r="C736" s="112" t="s">
        <v>655</v>
      </c>
      <c r="D736" s="89"/>
      <c r="E736" s="90"/>
      <c r="F736" s="109"/>
      <c r="G736" s="97"/>
      <c r="H736" s="92"/>
      <c r="I736"/>
      <c r="J736"/>
      <c r="K736"/>
      <c r="L736"/>
      <c r="M736"/>
      <c r="N736"/>
      <c r="O736"/>
      <c r="P736"/>
      <c r="Q736"/>
      <c r="R736"/>
      <c r="S736"/>
      <c r="T736"/>
      <c r="U736"/>
      <c r="V736"/>
      <c r="W736"/>
      <c r="X736"/>
      <c r="Y736"/>
      <c r="Z736"/>
      <c r="AA736"/>
      <c r="AB736"/>
      <c r="AC736"/>
      <c r="AD736"/>
      <c r="AE736"/>
      <c r="AF736"/>
      <c r="AG736"/>
    </row>
    <row r="737" spans="1:33" s="100" customFormat="1" ht="39.75" customHeight="1">
      <c r="A737" s="84" t="s">
        <v>245</v>
      </c>
      <c r="B737" s="163"/>
      <c r="C737" s="102" t="s">
        <v>534</v>
      </c>
      <c r="D737" s="103"/>
      <c r="E737" s="104" t="s">
        <v>124</v>
      </c>
      <c r="F737" s="110">
        <v>4</v>
      </c>
      <c r="G737" s="148"/>
      <c r="H737" s="92">
        <f>F737*ROUND(G737,2)</f>
        <v>0</v>
      </c>
      <c r="I737"/>
      <c r="J737"/>
      <c r="K737"/>
      <c r="L737"/>
      <c r="M737"/>
      <c r="N737"/>
      <c r="O737"/>
      <c r="P737"/>
      <c r="Q737"/>
      <c r="R737"/>
      <c r="S737"/>
      <c r="T737"/>
      <c r="U737"/>
      <c r="V737"/>
      <c r="W737"/>
      <c r="X737"/>
      <c r="Y737"/>
      <c r="Z737"/>
      <c r="AA737"/>
      <c r="AB737"/>
      <c r="AC737"/>
      <c r="AD737"/>
      <c r="AE737"/>
      <c r="AF737"/>
      <c r="AG737"/>
    </row>
    <row r="738" spans="1:33" s="93" customFormat="1" ht="34.5" customHeight="1">
      <c r="A738" s="86" t="s">
        <v>344</v>
      </c>
      <c r="B738" s="87" t="s">
        <v>712</v>
      </c>
      <c r="C738" s="88" t="s">
        <v>346</v>
      </c>
      <c r="D738" s="89" t="s">
        <v>894</v>
      </c>
      <c r="E738" s="90" t="s">
        <v>124</v>
      </c>
      <c r="F738" s="109">
        <v>4</v>
      </c>
      <c r="G738" s="148"/>
      <c r="H738" s="92">
        <f>F738*ROUND(G738,2)</f>
        <v>0</v>
      </c>
      <c r="I738"/>
      <c r="J738"/>
      <c r="K738"/>
      <c r="L738"/>
      <c r="M738"/>
      <c r="N738"/>
      <c r="O738"/>
      <c r="P738"/>
      <c r="Q738"/>
      <c r="R738"/>
      <c r="S738"/>
      <c r="T738"/>
      <c r="U738"/>
      <c r="V738"/>
      <c r="W738"/>
      <c r="X738"/>
      <c r="Y738"/>
      <c r="Z738"/>
      <c r="AA738"/>
      <c r="AB738"/>
      <c r="AC738"/>
      <c r="AD738"/>
      <c r="AE738"/>
      <c r="AF738"/>
      <c r="AG738"/>
    </row>
    <row r="739" spans="1:8" ht="34.5" customHeight="1">
      <c r="A739" s="22"/>
      <c r="B739" s="155"/>
      <c r="C739" s="149" t="s">
        <v>25</v>
      </c>
      <c r="D739" s="144"/>
      <c r="E739" s="154"/>
      <c r="F739" s="221"/>
      <c r="G739" s="146"/>
      <c r="H739" s="147"/>
    </row>
    <row r="740" spans="1:33" s="96" customFormat="1" ht="39.75" customHeight="1">
      <c r="A740" s="86" t="s">
        <v>252</v>
      </c>
      <c r="B740" s="87" t="s">
        <v>713</v>
      </c>
      <c r="C740" s="88" t="s">
        <v>254</v>
      </c>
      <c r="D740" s="89" t="s">
        <v>255</v>
      </c>
      <c r="E740" s="90" t="s">
        <v>124</v>
      </c>
      <c r="F740" s="109">
        <v>2</v>
      </c>
      <c r="G740" s="148"/>
      <c r="H740" s="92">
        <f>F740*ROUND(G740,2)</f>
        <v>0</v>
      </c>
      <c r="I740"/>
      <c r="J740"/>
      <c r="K740"/>
      <c r="L740"/>
      <c r="M740"/>
      <c r="N740"/>
      <c r="O740"/>
      <c r="P740"/>
      <c r="Q740"/>
      <c r="R740"/>
      <c r="S740"/>
      <c r="T740"/>
      <c r="U740"/>
      <c r="V740"/>
      <c r="W740"/>
      <c r="X740"/>
      <c r="Y740"/>
      <c r="Z740"/>
      <c r="AA740"/>
      <c r="AB740"/>
      <c r="AC740"/>
      <c r="AD740"/>
      <c r="AE740"/>
      <c r="AF740"/>
      <c r="AG740"/>
    </row>
    <row r="741" spans="1:33" s="100" customFormat="1" ht="34.5" customHeight="1">
      <c r="A741" s="84" t="s">
        <v>305</v>
      </c>
      <c r="B741" s="101" t="s">
        <v>714</v>
      </c>
      <c r="C741" s="102" t="s">
        <v>307</v>
      </c>
      <c r="D741" s="103" t="s">
        <v>223</v>
      </c>
      <c r="E741" s="104"/>
      <c r="F741" s="110"/>
      <c r="G741" s="97"/>
      <c r="H741" s="105"/>
      <c r="I741"/>
      <c r="J741"/>
      <c r="K741"/>
      <c r="L741"/>
      <c r="M741"/>
      <c r="N741"/>
      <c r="O741"/>
      <c r="P741"/>
      <c r="Q741"/>
      <c r="R741"/>
      <c r="S741"/>
      <c r="T741"/>
      <c r="U741"/>
      <c r="V741"/>
      <c r="W741"/>
      <c r="X741"/>
      <c r="Y741"/>
      <c r="Z741"/>
      <c r="AA741"/>
      <c r="AB741"/>
      <c r="AC741"/>
      <c r="AD741"/>
      <c r="AE741"/>
      <c r="AF741"/>
      <c r="AG741"/>
    </row>
    <row r="742" spans="1:33" s="111" customFormat="1" ht="34.5" customHeight="1">
      <c r="A742" s="84" t="s">
        <v>256</v>
      </c>
      <c r="B742" s="214" t="s">
        <v>113</v>
      </c>
      <c r="C742" s="206" t="s">
        <v>430</v>
      </c>
      <c r="D742" s="207"/>
      <c r="E742" s="208" t="s">
        <v>257</v>
      </c>
      <c r="F742" s="228">
        <v>1</v>
      </c>
      <c r="G742" s="215"/>
      <c r="H742" s="216">
        <f>F742*ROUND(G742,2)</f>
        <v>0</v>
      </c>
      <c r="I742"/>
      <c r="J742"/>
      <c r="K742"/>
      <c r="L742"/>
      <c r="M742"/>
      <c r="N742"/>
      <c r="O742"/>
      <c r="P742"/>
      <c r="Q742"/>
      <c r="R742"/>
      <c r="S742"/>
      <c r="T742"/>
      <c r="U742"/>
      <c r="V742"/>
      <c r="W742"/>
      <c r="X742"/>
      <c r="Y742"/>
      <c r="Z742"/>
      <c r="AA742"/>
      <c r="AB742"/>
      <c r="AC742"/>
      <c r="AD742"/>
      <c r="AE742"/>
      <c r="AF742"/>
      <c r="AG742"/>
    </row>
    <row r="743" spans="1:33" s="93" customFormat="1" ht="34.5" customHeight="1">
      <c r="A743" s="86" t="s">
        <v>258</v>
      </c>
      <c r="B743" s="87" t="s">
        <v>715</v>
      </c>
      <c r="C743" s="88" t="s">
        <v>260</v>
      </c>
      <c r="D743" s="89" t="s">
        <v>255</v>
      </c>
      <c r="E743" s="90"/>
      <c r="F743" s="109"/>
      <c r="G743" s="97"/>
      <c r="H743" s="92"/>
      <c r="I743"/>
      <c r="J743"/>
      <c r="K743"/>
      <c r="L743"/>
      <c r="M743"/>
      <c r="N743"/>
      <c r="O743"/>
      <c r="P743"/>
      <c r="Q743"/>
      <c r="R743"/>
      <c r="S743"/>
      <c r="T743"/>
      <c r="U743"/>
      <c r="V743"/>
      <c r="W743"/>
      <c r="X743"/>
      <c r="Y743"/>
      <c r="Z743"/>
      <c r="AA743"/>
      <c r="AB743"/>
      <c r="AC743"/>
      <c r="AD743"/>
      <c r="AE743"/>
      <c r="AF743"/>
      <c r="AG743"/>
    </row>
    <row r="744" spans="1:33" s="96" customFormat="1" ht="34.5" customHeight="1">
      <c r="A744" s="86" t="s">
        <v>363</v>
      </c>
      <c r="B744" s="99" t="s">
        <v>113</v>
      </c>
      <c r="C744" s="88" t="s">
        <v>362</v>
      </c>
      <c r="D744" s="89"/>
      <c r="E744" s="90" t="s">
        <v>124</v>
      </c>
      <c r="F744" s="109">
        <v>2</v>
      </c>
      <c r="G744" s="148"/>
      <c r="H744" s="92">
        <f aca="true" t="shared" si="9" ref="H744:H749">F744*ROUND(G744,2)</f>
        <v>0</v>
      </c>
      <c r="I744"/>
      <c r="J744"/>
      <c r="K744"/>
      <c r="L744"/>
      <c r="M744"/>
      <c r="N744"/>
      <c r="O744"/>
      <c r="P744"/>
      <c r="Q744"/>
      <c r="R744"/>
      <c r="S744"/>
      <c r="T744"/>
      <c r="U744"/>
      <c r="V744"/>
      <c r="W744"/>
      <c r="X744"/>
      <c r="Y744"/>
      <c r="Z744"/>
      <c r="AA744"/>
      <c r="AB744"/>
      <c r="AC744"/>
      <c r="AD744"/>
      <c r="AE744"/>
      <c r="AF744"/>
      <c r="AG744"/>
    </row>
    <row r="745" spans="1:33" s="96" customFormat="1" ht="34.5" customHeight="1">
      <c r="A745" s="86" t="s">
        <v>261</v>
      </c>
      <c r="B745" s="99" t="s">
        <v>177</v>
      </c>
      <c r="C745" s="88" t="s">
        <v>262</v>
      </c>
      <c r="D745" s="89"/>
      <c r="E745" s="90" t="s">
        <v>124</v>
      </c>
      <c r="F745" s="109">
        <v>1</v>
      </c>
      <c r="G745" s="148"/>
      <c r="H745" s="92">
        <f t="shared" si="9"/>
        <v>0</v>
      </c>
      <c r="I745"/>
      <c r="J745"/>
      <c r="K745"/>
      <c r="L745"/>
      <c r="M745"/>
      <c r="N745"/>
      <c r="O745"/>
      <c r="P745"/>
      <c r="Q745"/>
      <c r="R745"/>
      <c r="S745"/>
      <c r="T745"/>
      <c r="U745"/>
      <c r="V745"/>
      <c r="W745"/>
      <c r="X745"/>
      <c r="Y745"/>
      <c r="Z745"/>
      <c r="AA745"/>
      <c r="AB745"/>
      <c r="AC745"/>
      <c r="AD745"/>
      <c r="AE745"/>
      <c r="AF745"/>
      <c r="AG745"/>
    </row>
    <row r="746" spans="1:33" s="96" customFormat="1" ht="34.5" customHeight="1">
      <c r="A746" s="86" t="s">
        <v>352</v>
      </c>
      <c r="B746" s="99" t="s">
        <v>353</v>
      </c>
      <c r="C746" s="88" t="s">
        <v>354</v>
      </c>
      <c r="D746" s="89"/>
      <c r="E746" s="90" t="s">
        <v>124</v>
      </c>
      <c r="F746" s="109">
        <v>1</v>
      </c>
      <c r="G746" s="148"/>
      <c r="H746" s="92">
        <f t="shared" si="9"/>
        <v>0</v>
      </c>
      <c r="I746"/>
      <c r="J746"/>
      <c r="K746"/>
      <c r="L746"/>
      <c r="M746"/>
      <c r="N746"/>
      <c r="O746"/>
      <c r="P746"/>
      <c r="Q746"/>
      <c r="R746"/>
      <c r="S746"/>
      <c r="T746"/>
      <c r="U746"/>
      <c r="V746"/>
      <c r="W746"/>
      <c r="X746"/>
      <c r="Y746"/>
      <c r="Z746"/>
      <c r="AA746"/>
      <c r="AB746"/>
      <c r="AC746"/>
      <c r="AD746"/>
      <c r="AE746"/>
      <c r="AF746"/>
      <c r="AG746"/>
    </row>
    <row r="747" spans="1:33" s="96" customFormat="1" ht="34.5" customHeight="1">
      <c r="A747" s="86" t="s">
        <v>355</v>
      </c>
      <c r="B747" s="99" t="s">
        <v>130</v>
      </c>
      <c r="C747" s="88" t="s">
        <v>356</v>
      </c>
      <c r="D747" s="89"/>
      <c r="E747" s="90" t="s">
        <v>124</v>
      </c>
      <c r="F747" s="109">
        <v>2</v>
      </c>
      <c r="G747" s="148"/>
      <c r="H747" s="92">
        <f t="shared" si="9"/>
        <v>0</v>
      </c>
      <c r="I747"/>
      <c r="J747"/>
      <c r="K747"/>
      <c r="L747"/>
      <c r="M747"/>
      <c r="N747"/>
      <c r="O747"/>
      <c r="P747"/>
      <c r="Q747"/>
      <c r="R747"/>
      <c r="S747"/>
      <c r="T747"/>
      <c r="U747"/>
      <c r="V747"/>
      <c r="W747"/>
      <c r="X747"/>
      <c r="Y747"/>
      <c r="Z747"/>
      <c r="AA747"/>
      <c r="AB747"/>
      <c r="AC747"/>
      <c r="AD747"/>
      <c r="AE747"/>
      <c r="AF747"/>
      <c r="AG747"/>
    </row>
    <row r="748" spans="1:33" s="93" customFormat="1" ht="34.5" customHeight="1">
      <c r="A748" s="86" t="s">
        <v>263</v>
      </c>
      <c r="B748" s="87" t="s">
        <v>716</v>
      </c>
      <c r="C748" s="88" t="s">
        <v>265</v>
      </c>
      <c r="D748" s="89" t="s">
        <v>255</v>
      </c>
      <c r="E748" s="90" t="s">
        <v>124</v>
      </c>
      <c r="F748" s="109">
        <v>2</v>
      </c>
      <c r="G748" s="148"/>
      <c r="H748" s="92">
        <f t="shared" si="9"/>
        <v>0</v>
      </c>
      <c r="I748"/>
      <c r="J748"/>
      <c r="K748"/>
      <c r="L748"/>
      <c r="M748"/>
      <c r="N748"/>
      <c r="O748"/>
      <c r="P748"/>
      <c r="Q748"/>
      <c r="R748"/>
      <c r="S748"/>
      <c r="T748"/>
      <c r="U748"/>
      <c r="V748"/>
      <c r="W748"/>
      <c r="X748"/>
      <c r="Y748"/>
      <c r="Z748"/>
      <c r="AA748"/>
      <c r="AB748"/>
      <c r="AC748"/>
      <c r="AD748"/>
      <c r="AE748"/>
      <c r="AF748"/>
      <c r="AG748"/>
    </row>
    <row r="749" spans="1:33" s="93" customFormat="1" ht="34.5" customHeight="1">
      <c r="A749" s="86" t="s">
        <v>266</v>
      </c>
      <c r="B749" s="87" t="s">
        <v>845</v>
      </c>
      <c r="C749" s="88" t="s">
        <v>268</v>
      </c>
      <c r="D749" s="89" t="s">
        <v>255</v>
      </c>
      <c r="E749" s="90" t="s">
        <v>124</v>
      </c>
      <c r="F749" s="109">
        <v>1</v>
      </c>
      <c r="G749" s="148"/>
      <c r="H749" s="92">
        <f t="shared" si="9"/>
        <v>0</v>
      </c>
      <c r="I749"/>
      <c r="J749"/>
      <c r="K749"/>
      <c r="L749"/>
      <c r="M749"/>
      <c r="N749"/>
      <c r="O749"/>
      <c r="P749"/>
      <c r="Q749"/>
      <c r="R749"/>
      <c r="S749"/>
      <c r="T749"/>
      <c r="U749"/>
      <c r="V749"/>
      <c r="W749"/>
      <c r="X749"/>
      <c r="Y749"/>
      <c r="Z749"/>
      <c r="AA749"/>
      <c r="AB749"/>
      <c r="AC749"/>
      <c r="AD749"/>
      <c r="AE749"/>
      <c r="AF749"/>
      <c r="AG749"/>
    </row>
    <row r="750" spans="1:8" ht="34.5" customHeight="1">
      <c r="A750" s="22"/>
      <c r="B750" s="142"/>
      <c r="C750" s="149" t="s">
        <v>26</v>
      </c>
      <c r="D750" s="144"/>
      <c r="E750" s="150"/>
      <c r="F750" s="222"/>
      <c r="G750" s="146"/>
      <c r="H750" s="147"/>
    </row>
    <row r="751" spans="1:33" s="93" customFormat="1" ht="34.5" customHeight="1">
      <c r="A751" s="95" t="s">
        <v>275</v>
      </c>
      <c r="B751" s="87" t="s">
        <v>846</v>
      </c>
      <c r="C751" s="88" t="s">
        <v>277</v>
      </c>
      <c r="D751" s="89" t="s">
        <v>278</v>
      </c>
      <c r="E751" s="90"/>
      <c r="F751" s="91"/>
      <c r="G751" s="97"/>
      <c r="H751" s="97"/>
      <c r="I751"/>
      <c r="J751"/>
      <c r="K751"/>
      <c r="L751"/>
      <c r="M751"/>
      <c r="N751"/>
      <c r="O751"/>
      <c r="P751"/>
      <c r="Q751"/>
      <c r="R751"/>
      <c r="S751"/>
      <c r="T751"/>
      <c r="U751"/>
      <c r="V751"/>
      <c r="W751"/>
      <c r="X751"/>
      <c r="Y751"/>
      <c r="Z751"/>
      <c r="AA751"/>
      <c r="AB751"/>
      <c r="AC751"/>
      <c r="AD751"/>
      <c r="AE751"/>
      <c r="AF751"/>
      <c r="AG751"/>
    </row>
    <row r="752" spans="1:33" s="96" customFormat="1" ht="34.5" customHeight="1">
      <c r="A752" s="95" t="s">
        <v>281</v>
      </c>
      <c r="B752" s="99" t="s">
        <v>113</v>
      </c>
      <c r="C752" s="88" t="s">
        <v>282</v>
      </c>
      <c r="D752" s="89"/>
      <c r="E752" s="90" t="s">
        <v>105</v>
      </c>
      <c r="F752" s="91">
        <v>1200</v>
      </c>
      <c r="G752" s="148"/>
      <c r="H752" s="92">
        <f>F752*ROUND(G752,2)</f>
        <v>0</v>
      </c>
      <c r="I752"/>
      <c r="J752"/>
      <c r="K752"/>
      <c r="L752"/>
      <c r="M752"/>
      <c r="N752"/>
      <c r="O752"/>
      <c r="P752"/>
      <c r="Q752"/>
      <c r="R752"/>
      <c r="S752"/>
      <c r="T752"/>
      <c r="U752"/>
      <c r="V752"/>
      <c r="W752"/>
      <c r="X752"/>
      <c r="Y752"/>
      <c r="Z752"/>
      <c r="AA752"/>
      <c r="AB752"/>
      <c r="AC752"/>
      <c r="AD752"/>
      <c r="AE752"/>
      <c r="AF752"/>
      <c r="AG752"/>
    </row>
    <row r="753" spans="1:33" s="47" customFormat="1" ht="34.5" customHeight="1" thickBot="1">
      <c r="A753" s="204"/>
      <c r="B753" s="158" t="str">
        <f>B681</f>
        <v>K</v>
      </c>
      <c r="C753" s="272" t="str">
        <f>C681</f>
        <v>Broad Bay Crack &amp; Seat Rehabilitation; Edison Av. - Edison Av.</v>
      </c>
      <c r="D753" s="252"/>
      <c r="E753" s="252"/>
      <c r="F753" s="159"/>
      <c r="G753" s="160" t="s">
        <v>17</v>
      </c>
      <c r="H753" s="160">
        <f>SUM(H681:H752)</f>
        <v>0</v>
      </c>
      <c r="I753"/>
      <c r="J753"/>
      <c r="K753"/>
      <c r="L753"/>
      <c r="M753"/>
      <c r="N753"/>
      <c r="O753"/>
      <c r="P753"/>
      <c r="Q753"/>
      <c r="R753"/>
      <c r="S753"/>
      <c r="T753"/>
      <c r="U753"/>
      <c r="V753"/>
      <c r="W753"/>
      <c r="X753"/>
      <c r="Y753"/>
      <c r="Z753"/>
      <c r="AA753"/>
      <c r="AB753"/>
      <c r="AC753"/>
      <c r="AD753"/>
      <c r="AE753"/>
      <c r="AF753"/>
      <c r="AG753"/>
    </row>
    <row r="754" spans="1:33" s="47" customFormat="1" ht="34.5" customHeight="1" thickTop="1">
      <c r="A754" s="49"/>
      <c r="B754" s="139" t="s">
        <v>79</v>
      </c>
      <c r="C754" s="269" t="s">
        <v>80</v>
      </c>
      <c r="D754" s="249"/>
      <c r="E754" s="200"/>
      <c r="F754" s="232"/>
      <c r="G754" s="167"/>
      <c r="H754" s="168"/>
      <c r="I754"/>
      <c r="J754"/>
      <c r="K754"/>
      <c r="L754"/>
      <c r="M754"/>
      <c r="N754"/>
      <c r="O754"/>
      <c r="P754"/>
      <c r="Q754"/>
      <c r="R754"/>
      <c r="S754"/>
      <c r="T754"/>
      <c r="U754"/>
      <c r="V754"/>
      <c r="W754"/>
      <c r="X754"/>
      <c r="Y754"/>
      <c r="Z754"/>
      <c r="AA754"/>
      <c r="AB754"/>
      <c r="AC754"/>
      <c r="AD754"/>
      <c r="AE754"/>
      <c r="AF754"/>
      <c r="AG754"/>
    </row>
    <row r="755" spans="1:8" ht="34.5" customHeight="1">
      <c r="A755" s="22"/>
      <c r="B755" s="142"/>
      <c r="C755" s="143" t="s">
        <v>19</v>
      </c>
      <c r="D755" s="144"/>
      <c r="E755" s="145" t="s">
        <v>2</v>
      </c>
      <c r="F755" s="221" t="s">
        <v>2</v>
      </c>
      <c r="G755" s="146" t="s">
        <v>2</v>
      </c>
      <c r="H755" s="147"/>
    </row>
    <row r="756" spans="1:33" s="85" customFormat="1" ht="34.5" customHeight="1">
      <c r="A756" s="84" t="s">
        <v>88</v>
      </c>
      <c r="B756" s="101" t="s">
        <v>717</v>
      </c>
      <c r="C756" s="102" t="s">
        <v>90</v>
      </c>
      <c r="D756" s="103" t="s">
        <v>91</v>
      </c>
      <c r="E756" s="104" t="s">
        <v>92</v>
      </c>
      <c r="F756" s="91">
        <v>15</v>
      </c>
      <c r="G756" s="148"/>
      <c r="H756" s="92">
        <f>F756*ROUND(G756,2)</f>
        <v>0</v>
      </c>
      <c r="I756"/>
      <c r="J756"/>
      <c r="K756"/>
      <c r="L756"/>
      <c r="M756"/>
      <c r="N756"/>
      <c r="O756"/>
      <c r="P756"/>
      <c r="Q756"/>
      <c r="R756"/>
      <c r="S756"/>
      <c r="T756"/>
      <c r="U756"/>
      <c r="V756"/>
      <c r="W756"/>
      <c r="X756"/>
      <c r="Y756"/>
      <c r="Z756"/>
      <c r="AA756"/>
      <c r="AB756"/>
      <c r="AC756"/>
      <c r="AD756"/>
      <c r="AE756"/>
      <c r="AF756"/>
      <c r="AG756"/>
    </row>
    <row r="757" spans="1:33" s="85" customFormat="1" ht="34.5" customHeight="1">
      <c r="A757" s="94" t="s">
        <v>99</v>
      </c>
      <c r="B757" s="101" t="s">
        <v>718</v>
      </c>
      <c r="C757" s="102" t="s">
        <v>101</v>
      </c>
      <c r="D757" s="103" t="s">
        <v>91</v>
      </c>
      <c r="E757" s="104" t="s">
        <v>92</v>
      </c>
      <c r="F757" s="115">
        <v>20</v>
      </c>
      <c r="G757" s="148"/>
      <c r="H757" s="92">
        <f>F757*ROUND(G757,2)</f>
        <v>0</v>
      </c>
      <c r="I757"/>
      <c r="J757"/>
      <c r="K757"/>
      <c r="L757"/>
      <c r="M757"/>
      <c r="N757"/>
      <c r="O757"/>
      <c r="P757"/>
      <c r="Q757"/>
      <c r="R757"/>
      <c r="S757"/>
      <c r="T757"/>
      <c r="U757"/>
      <c r="V757"/>
      <c r="W757"/>
      <c r="X757"/>
      <c r="Y757"/>
      <c r="Z757"/>
      <c r="AA757"/>
      <c r="AB757"/>
      <c r="AC757"/>
      <c r="AD757"/>
      <c r="AE757"/>
      <c r="AF757"/>
      <c r="AG757"/>
    </row>
    <row r="758" spans="1:33" s="96" customFormat="1" ht="34.5" customHeight="1">
      <c r="A758" s="95" t="s">
        <v>102</v>
      </c>
      <c r="B758" s="87" t="s">
        <v>719</v>
      </c>
      <c r="C758" s="88" t="s">
        <v>104</v>
      </c>
      <c r="D758" s="89" t="s">
        <v>91</v>
      </c>
      <c r="E758" s="90" t="s">
        <v>105</v>
      </c>
      <c r="F758" s="91">
        <v>350</v>
      </c>
      <c r="G758" s="148"/>
      <c r="H758" s="92">
        <f>F758*ROUND(G758,2)</f>
        <v>0</v>
      </c>
      <c r="I758"/>
      <c r="J758"/>
      <c r="K758"/>
      <c r="L758"/>
      <c r="M758"/>
      <c r="N758"/>
      <c r="O758"/>
      <c r="P758"/>
      <c r="Q758"/>
      <c r="R758"/>
      <c r="S758"/>
      <c r="T758"/>
      <c r="U758"/>
      <c r="V758"/>
      <c r="W758"/>
      <c r="X758"/>
      <c r="Y758"/>
      <c r="Z758"/>
      <c r="AA758"/>
      <c r="AB758"/>
      <c r="AC758"/>
      <c r="AD758"/>
      <c r="AE758"/>
      <c r="AF758"/>
      <c r="AG758"/>
    </row>
    <row r="759" spans="1:8" ht="34.5" customHeight="1">
      <c r="A759" s="22"/>
      <c r="B759" s="142"/>
      <c r="C759" s="149" t="s">
        <v>442</v>
      </c>
      <c r="D759" s="144"/>
      <c r="E759" s="150"/>
      <c r="F759" s="222"/>
      <c r="G759" s="146"/>
      <c r="H759" s="147"/>
    </row>
    <row r="760" spans="1:33" s="100" customFormat="1" ht="34.5" customHeight="1">
      <c r="A760" s="94" t="s">
        <v>283</v>
      </c>
      <c r="B760" s="101" t="s">
        <v>720</v>
      </c>
      <c r="C760" s="102" t="s">
        <v>285</v>
      </c>
      <c r="D760" s="103" t="s">
        <v>121</v>
      </c>
      <c r="E760" s="104"/>
      <c r="F760" s="115"/>
      <c r="G760" s="97"/>
      <c r="H760" s="92"/>
      <c r="I760"/>
      <c r="J760"/>
      <c r="K760"/>
      <c r="L760"/>
      <c r="M760"/>
      <c r="N760"/>
      <c r="O760"/>
      <c r="P760"/>
      <c r="Q760"/>
      <c r="R760"/>
      <c r="S760"/>
      <c r="T760"/>
      <c r="U760"/>
      <c r="V760"/>
      <c r="W760"/>
      <c r="X760"/>
      <c r="Y760"/>
      <c r="Z760"/>
      <c r="AA760"/>
      <c r="AB760"/>
      <c r="AC760"/>
      <c r="AD760"/>
      <c r="AE760"/>
      <c r="AF760"/>
      <c r="AG760"/>
    </row>
    <row r="761" spans="1:33" s="96" customFormat="1" ht="34.5" customHeight="1">
      <c r="A761" s="95" t="s">
        <v>286</v>
      </c>
      <c r="B761" s="99" t="s">
        <v>113</v>
      </c>
      <c r="C761" s="88" t="s">
        <v>287</v>
      </c>
      <c r="D761" s="89" t="s">
        <v>2</v>
      </c>
      <c r="E761" s="90" t="s">
        <v>105</v>
      </c>
      <c r="F761" s="91">
        <v>185</v>
      </c>
      <c r="G761" s="148"/>
      <c r="H761" s="92">
        <f>F761*ROUND(G761,2)</f>
        <v>0</v>
      </c>
      <c r="I761"/>
      <c r="J761"/>
      <c r="K761"/>
      <c r="L761"/>
      <c r="M761"/>
      <c r="N761"/>
      <c r="O761"/>
      <c r="P761"/>
      <c r="Q761"/>
      <c r="R761"/>
      <c r="S761"/>
      <c r="T761"/>
      <c r="U761"/>
      <c r="V761"/>
      <c r="W761"/>
      <c r="X761"/>
      <c r="Y761"/>
      <c r="Z761"/>
      <c r="AA761"/>
      <c r="AB761"/>
      <c r="AC761"/>
      <c r="AD761"/>
      <c r="AE761"/>
      <c r="AF761"/>
      <c r="AG761"/>
    </row>
    <row r="762" spans="1:33" s="100" customFormat="1" ht="34.5" customHeight="1">
      <c r="A762" s="94" t="s">
        <v>288</v>
      </c>
      <c r="B762" s="101" t="s">
        <v>721</v>
      </c>
      <c r="C762" s="102" t="s">
        <v>290</v>
      </c>
      <c r="D762" s="103" t="s">
        <v>121</v>
      </c>
      <c r="E762" s="104"/>
      <c r="F762" s="115"/>
      <c r="G762" s="97"/>
      <c r="H762" s="92"/>
      <c r="I762"/>
      <c r="J762"/>
      <c r="K762"/>
      <c r="L762"/>
      <c r="M762"/>
      <c r="N762"/>
      <c r="O762"/>
      <c r="P762"/>
      <c r="Q762"/>
      <c r="R762"/>
      <c r="S762"/>
      <c r="T762"/>
      <c r="U762"/>
      <c r="V762"/>
      <c r="W762"/>
      <c r="X762"/>
      <c r="Y762"/>
      <c r="Z762"/>
      <c r="AA762"/>
      <c r="AB762"/>
      <c r="AC762"/>
      <c r="AD762"/>
      <c r="AE762"/>
      <c r="AF762"/>
      <c r="AG762"/>
    </row>
    <row r="763" spans="1:33" s="96" customFormat="1" ht="34.5" customHeight="1">
      <c r="A763" s="95" t="s">
        <v>376</v>
      </c>
      <c r="B763" s="99" t="s">
        <v>113</v>
      </c>
      <c r="C763" s="88" t="s">
        <v>377</v>
      </c>
      <c r="D763" s="89" t="s">
        <v>2</v>
      </c>
      <c r="E763" s="90" t="s">
        <v>105</v>
      </c>
      <c r="F763" s="91">
        <v>5</v>
      </c>
      <c r="G763" s="148"/>
      <c r="H763" s="92">
        <f>F763*ROUND(G763,2)</f>
        <v>0</v>
      </c>
      <c r="I763"/>
      <c r="J763"/>
      <c r="K763"/>
      <c r="L763"/>
      <c r="M763"/>
      <c r="N763"/>
      <c r="O763"/>
      <c r="P763"/>
      <c r="Q763"/>
      <c r="R763"/>
      <c r="S763"/>
      <c r="T763"/>
      <c r="U763"/>
      <c r="V763"/>
      <c r="W763"/>
      <c r="X763"/>
      <c r="Y763"/>
      <c r="Z763"/>
      <c r="AA763"/>
      <c r="AB763"/>
      <c r="AC763"/>
      <c r="AD763"/>
      <c r="AE763"/>
      <c r="AF763"/>
      <c r="AG763"/>
    </row>
    <row r="764" spans="1:33" s="96" customFormat="1" ht="34.5" customHeight="1">
      <c r="A764" s="95" t="s">
        <v>337</v>
      </c>
      <c r="B764" s="99" t="s">
        <v>177</v>
      </c>
      <c r="C764" s="88" t="s">
        <v>338</v>
      </c>
      <c r="D764" s="89" t="s">
        <v>2</v>
      </c>
      <c r="E764" s="90" t="s">
        <v>105</v>
      </c>
      <c r="F764" s="91">
        <v>90</v>
      </c>
      <c r="G764" s="148"/>
      <c r="H764" s="92">
        <f>F764*ROUND(G764,2)</f>
        <v>0</v>
      </c>
      <c r="I764"/>
      <c r="J764"/>
      <c r="K764"/>
      <c r="L764"/>
      <c r="M764"/>
      <c r="N764"/>
      <c r="O764"/>
      <c r="P764"/>
      <c r="Q764"/>
      <c r="R764"/>
      <c r="S764"/>
      <c r="T764"/>
      <c r="U764"/>
      <c r="V764"/>
      <c r="W764"/>
      <c r="X764"/>
      <c r="Y764"/>
      <c r="Z764"/>
      <c r="AA764"/>
      <c r="AB764"/>
      <c r="AC764"/>
      <c r="AD764"/>
      <c r="AE764"/>
      <c r="AF764"/>
      <c r="AG764"/>
    </row>
    <row r="765" spans="1:33" s="96" customFormat="1" ht="34.5" customHeight="1">
      <c r="A765" s="95" t="s">
        <v>339</v>
      </c>
      <c r="B765" s="99" t="s">
        <v>353</v>
      </c>
      <c r="C765" s="88" t="s">
        <v>340</v>
      </c>
      <c r="D765" s="89" t="s">
        <v>2</v>
      </c>
      <c r="E765" s="90" t="s">
        <v>105</v>
      </c>
      <c r="F765" s="91">
        <v>15</v>
      </c>
      <c r="G765" s="148"/>
      <c r="H765" s="92">
        <f>F765*ROUND(G765,2)</f>
        <v>0</v>
      </c>
      <c r="I765"/>
      <c r="J765"/>
      <c r="K765"/>
      <c r="L765"/>
      <c r="M765"/>
      <c r="N765"/>
      <c r="O765"/>
      <c r="P765"/>
      <c r="Q765"/>
      <c r="R765"/>
      <c r="S765"/>
      <c r="T765"/>
      <c r="U765"/>
      <c r="V765"/>
      <c r="W765"/>
      <c r="X765"/>
      <c r="Y765"/>
      <c r="Z765"/>
      <c r="AA765"/>
      <c r="AB765"/>
      <c r="AC765"/>
      <c r="AD765"/>
      <c r="AE765"/>
      <c r="AF765"/>
      <c r="AG765"/>
    </row>
    <row r="766" spans="1:33" s="96" customFormat="1" ht="34.5" customHeight="1">
      <c r="A766" s="95" t="s">
        <v>291</v>
      </c>
      <c r="B766" s="99" t="s">
        <v>130</v>
      </c>
      <c r="C766" s="88" t="s">
        <v>292</v>
      </c>
      <c r="D766" s="89" t="s">
        <v>2</v>
      </c>
      <c r="E766" s="90" t="s">
        <v>105</v>
      </c>
      <c r="F766" s="91">
        <v>25</v>
      </c>
      <c r="G766" s="148"/>
      <c r="H766" s="92">
        <f>F766*ROUND(G766,2)</f>
        <v>0</v>
      </c>
      <c r="I766"/>
      <c r="J766"/>
      <c r="K766"/>
      <c r="L766"/>
      <c r="M766"/>
      <c r="N766"/>
      <c r="O766"/>
      <c r="P766"/>
      <c r="Q766"/>
      <c r="R766"/>
      <c r="S766"/>
      <c r="T766"/>
      <c r="U766"/>
      <c r="V766"/>
      <c r="W766"/>
      <c r="X766"/>
      <c r="Y766"/>
      <c r="Z766"/>
      <c r="AA766"/>
      <c r="AB766"/>
      <c r="AC766"/>
      <c r="AD766"/>
      <c r="AE766"/>
      <c r="AF766"/>
      <c r="AG766"/>
    </row>
    <row r="767" spans="1:33" s="96" customFormat="1" ht="34.5" customHeight="1">
      <c r="A767" s="95" t="s">
        <v>378</v>
      </c>
      <c r="B767" s="87" t="s">
        <v>722</v>
      </c>
      <c r="C767" s="88" t="s">
        <v>380</v>
      </c>
      <c r="D767" s="89" t="s">
        <v>121</v>
      </c>
      <c r="E767" s="90"/>
      <c r="F767" s="91"/>
      <c r="G767" s="97"/>
      <c r="H767" s="92"/>
      <c r="I767"/>
      <c r="J767"/>
      <c r="K767"/>
      <c r="L767"/>
      <c r="M767"/>
      <c r="N767"/>
      <c r="O767"/>
      <c r="P767"/>
      <c r="Q767"/>
      <c r="R767"/>
      <c r="S767"/>
      <c r="T767"/>
      <c r="U767"/>
      <c r="V767"/>
      <c r="W767"/>
      <c r="X767"/>
      <c r="Y767"/>
      <c r="Z767"/>
      <c r="AA767"/>
      <c r="AB767"/>
      <c r="AC767"/>
      <c r="AD767"/>
      <c r="AE767"/>
      <c r="AF767"/>
      <c r="AG767"/>
    </row>
    <row r="768" spans="1:33" s="96" customFormat="1" ht="34.5" customHeight="1">
      <c r="A768" s="95" t="s">
        <v>381</v>
      </c>
      <c r="B768" s="99" t="s">
        <v>113</v>
      </c>
      <c r="C768" s="88" t="s">
        <v>382</v>
      </c>
      <c r="D768" s="89" t="s">
        <v>2</v>
      </c>
      <c r="E768" s="90" t="s">
        <v>124</v>
      </c>
      <c r="F768" s="91">
        <v>150</v>
      </c>
      <c r="G768" s="148"/>
      <c r="H768" s="92">
        <f>F768*ROUND(G768,2)</f>
        <v>0</v>
      </c>
      <c r="I768"/>
      <c r="J768"/>
      <c r="K768"/>
      <c r="L768"/>
      <c r="M768"/>
      <c r="N768"/>
      <c r="O768"/>
      <c r="P768"/>
      <c r="Q768"/>
      <c r="R768"/>
      <c r="S768"/>
      <c r="T768"/>
      <c r="U768"/>
      <c r="V768"/>
      <c r="W768"/>
      <c r="X768"/>
      <c r="Y768"/>
      <c r="Z768"/>
      <c r="AA768"/>
      <c r="AB768"/>
      <c r="AC768"/>
      <c r="AD768"/>
      <c r="AE768"/>
      <c r="AF768"/>
      <c r="AG768"/>
    </row>
    <row r="769" spans="1:33" s="96" customFormat="1" ht="34.5" customHeight="1">
      <c r="A769" s="95" t="s">
        <v>118</v>
      </c>
      <c r="B769" s="87" t="s">
        <v>723</v>
      </c>
      <c r="C769" s="88" t="s">
        <v>120</v>
      </c>
      <c r="D769" s="89" t="s">
        <v>121</v>
      </c>
      <c r="E769" s="90"/>
      <c r="F769" s="91"/>
      <c r="G769" s="97"/>
      <c r="H769" s="92"/>
      <c r="I769"/>
      <c r="J769"/>
      <c r="K769"/>
      <c r="L769"/>
      <c r="M769"/>
      <c r="N769"/>
      <c r="O769"/>
      <c r="P769"/>
      <c r="Q769"/>
      <c r="R769"/>
      <c r="S769"/>
      <c r="T769"/>
      <c r="U769"/>
      <c r="V769"/>
      <c r="W769"/>
      <c r="X769"/>
      <c r="Y769"/>
      <c r="Z769"/>
      <c r="AA769"/>
      <c r="AB769"/>
      <c r="AC769"/>
      <c r="AD769"/>
      <c r="AE769"/>
      <c r="AF769"/>
      <c r="AG769"/>
    </row>
    <row r="770" spans="1:33" s="96" customFormat="1" ht="34.5" customHeight="1">
      <c r="A770" s="95" t="s">
        <v>122</v>
      </c>
      <c r="B770" s="99" t="s">
        <v>113</v>
      </c>
      <c r="C770" s="88" t="s">
        <v>123</v>
      </c>
      <c r="D770" s="89" t="s">
        <v>2</v>
      </c>
      <c r="E770" s="90" t="s">
        <v>124</v>
      </c>
      <c r="F770" s="91">
        <v>150</v>
      </c>
      <c r="G770" s="148"/>
      <c r="H770" s="92">
        <f>F770*ROUND(G770,2)</f>
        <v>0</v>
      </c>
      <c r="I770"/>
      <c r="J770"/>
      <c r="K770"/>
      <c r="L770"/>
      <c r="M770"/>
      <c r="N770"/>
      <c r="O770"/>
      <c r="P770"/>
      <c r="Q770"/>
      <c r="R770"/>
      <c r="S770"/>
      <c r="T770"/>
      <c r="U770"/>
      <c r="V770"/>
      <c r="W770"/>
      <c r="X770"/>
      <c r="Y770"/>
      <c r="Z770"/>
      <c r="AA770"/>
      <c r="AB770"/>
      <c r="AC770"/>
      <c r="AD770"/>
      <c r="AE770"/>
      <c r="AF770"/>
      <c r="AG770"/>
    </row>
    <row r="771" spans="1:33" s="93" customFormat="1" ht="34.5" customHeight="1">
      <c r="A771" s="95" t="s">
        <v>125</v>
      </c>
      <c r="B771" s="87" t="s">
        <v>724</v>
      </c>
      <c r="C771" s="88" t="s">
        <v>127</v>
      </c>
      <c r="D771" s="89" t="s">
        <v>128</v>
      </c>
      <c r="E771" s="90"/>
      <c r="F771" s="91"/>
      <c r="G771" s="97"/>
      <c r="H771" s="92"/>
      <c r="I771"/>
      <c r="J771"/>
      <c r="K771"/>
      <c r="L771"/>
      <c r="M771"/>
      <c r="N771"/>
      <c r="O771"/>
      <c r="P771"/>
      <c r="Q771"/>
      <c r="R771"/>
      <c r="S771"/>
      <c r="T771"/>
      <c r="U771"/>
      <c r="V771"/>
      <c r="W771"/>
      <c r="X771"/>
      <c r="Y771"/>
      <c r="Z771"/>
      <c r="AA771"/>
      <c r="AB771"/>
      <c r="AC771"/>
      <c r="AD771"/>
      <c r="AE771"/>
      <c r="AF771"/>
      <c r="AG771"/>
    </row>
    <row r="772" spans="1:33" s="96" customFormat="1" ht="34.5" customHeight="1">
      <c r="A772" s="95" t="s">
        <v>129</v>
      </c>
      <c r="B772" s="99" t="s">
        <v>113</v>
      </c>
      <c r="C772" s="88" t="s">
        <v>131</v>
      </c>
      <c r="D772" s="89" t="s">
        <v>2</v>
      </c>
      <c r="E772" s="90" t="s">
        <v>105</v>
      </c>
      <c r="F772" s="91">
        <v>700</v>
      </c>
      <c r="G772" s="148"/>
      <c r="H772" s="92">
        <f>F772*ROUND(G772,2)</f>
        <v>0</v>
      </c>
      <c r="I772"/>
      <c r="J772"/>
      <c r="K772"/>
      <c r="L772"/>
      <c r="M772"/>
      <c r="N772"/>
      <c r="O772"/>
      <c r="P772"/>
      <c r="Q772"/>
      <c r="R772"/>
      <c r="S772"/>
      <c r="T772"/>
      <c r="U772"/>
      <c r="V772"/>
      <c r="W772"/>
      <c r="X772"/>
      <c r="Y772"/>
      <c r="Z772"/>
      <c r="AA772"/>
      <c r="AB772"/>
      <c r="AC772"/>
      <c r="AD772"/>
      <c r="AE772"/>
      <c r="AF772"/>
      <c r="AG772"/>
    </row>
    <row r="773" spans="1:33" s="93" customFormat="1" ht="34.5" customHeight="1">
      <c r="A773" s="95" t="s">
        <v>132</v>
      </c>
      <c r="B773" s="87" t="s">
        <v>725</v>
      </c>
      <c r="C773" s="98" t="s">
        <v>134</v>
      </c>
      <c r="D773" s="89" t="s">
        <v>128</v>
      </c>
      <c r="E773" s="90"/>
      <c r="F773" s="91"/>
      <c r="G773" s="97"/>
      <c r="H773" s="92"/>
      <c r="I773"/>
      <c r="J773"/>
      <c r="K773"/>
      <c r="L773"/>
      <c r="M773"/>
      <c r="N773"/>
      <c r="O773"/>
      <c r="P773"/>
      <c r="Q773"/>
      <c r="R773"/>
      <c r="S773"/>
      <c r="T773"/>
      <c r="U773"/>
      <c r="V773"/>
      <c r="W773"/>
      <c r="X773"/>
      <c r="Y773"/>
      <c r="Z773"/>
      <c r="AA773"/>
      <c r="AB773"/>
      <c r="AC773"/>
      <c r="AD773"/>
      <c r="AE773"/>
      <c r="AF773"/>
      <c r="AG773"/>
    </row>
    <row r="774" spans="1:33" s="96" customFormat="1" ht="34.5" customHeight="1">
      <c r="A774" s="95" t="s">
        <v>135</v>
      </c>
      <c r="B774" s="218" t="s">
        <v>113</v>
      </c>
      <c r="C774" s="212" t="s">
        <v>131</v>
      </c>
      <c r="D774" s="217" t="s">
        <v>136</v>
      </c>
      <c r="E774" s="213" t="s">
        <v>105</v>
      </c>
      <c r="F774" s="226">
        <v>875</v>
      </c>
      <c r="G774" s="209"/>
      <c r="H774" s="210">
        <f>F774*ROUND(G774,2)</f>
        <v>0</v>
      </c>
      <c r="I774"/>
      <c r="J774"/>
      <c r="K774"/>
      <c r="L774"/>
      <c r="M774"/>
      <c r="N774"/>
      <c r="O774"/>
      <c r="P774"/>
      <c r="Q774"/>
      <c r="R774"/>
      <c r="S774"/>
      <c r="T774"/>
      <c r="U774"/>
      <c r="V774"/>
      <c r="W774"/>
      <c r="X774"/>
      <c r="Y774"/>
      <c r="Z774"/>
      <c r="AA774"/>
      <c r="AB774"/>
      <c r="AC774"/>
      <c r="AD774"/>
      <c r="AE774"/>
      <c r="AF774"/>
      <c r="AG774"/>
    </row>
    <row r="775" spans="1:33" s="93" customFormat="1" ht="34.5" customHeight="1">
      <c r="A775" s="95" t="s">
        <v>137</v>
      </c>
      <c r="B775" s="87" t="s">
        <v>726</v>
      </c>
      <c r="C775" s="88" t="s">
        <v>139</v>
      </c>
      <c r="D775" s="89" t="s">
        <v>128</v>
      </c>
      <c r="E775" s="90"/>
      <c r="F775" s="91"/>
      <c r="G775" s="97"/>
      <c r="H775" s="92"/>
      <c r="I775"/>
      <c r="J775"/>
      <c r="K775"/>
      <c r="L775"/>
      <c r="M775"/>
      <c r="N775"/>
      <c r="O775"/>
      <c r="P775"/>
      <c r="Q775"/>
      <c r="R775"/>
      <c r="S775"/>
      <c r="T775"/>
      <c r="U775"/>
      <c r="V775"/>
      <c r="W775"/>
      <c r="X775"/>
      <c r="Y775"/>
      <c r="Z775"/>
      <c r="AA775"/>
      <c r="AB775"/>
      <c r="AC775"/>
      <c r="AD775"/>
      <c r="AE775"/>
      <c r="AF775"/>
      <c r="AG775"/>
    </row>
    <row r="776" spans="1:33" s="96" customFormat="1" ht="34.5" customHeight="1">
      <c r="A776" s="95" t="s">
        <v>140</v>
      </c>
      <c r="B776" s="99" t="s">
        <v>97</v>
      </c>
      <c r="C776" s="88" t="s">
        <v>131</v>
      </c>
      <c r="D776" s="89" t="s">
        <v>136</v>
      </c>
      <c r="E776" s="90"/>
      <c r="F776" s="91"/>
      <c r="G776" s="97"/>
      <c r="H776" s="92"/>
      <c r="I776"/>
      <c r="J776"/>
      <c r="K776"/>
      <c r="L776"/>
      <c r="M776"/>
      <c r="N776"/>
      <c r="O776"/>
      <c r="P776"/>
      <c r="Q776"/>
      <c r="R776"/>
      <c r="S776"/>
      <c r="T776"/>
      <c r="U776"/>
      <c r="V776"/>
      <c r="W776"/>
      <c r="X776"/>
      <c r="Y776"/>
      <c r="Z776"/>
      <c r="AA776"/>
      <c r="AB776"/>
      <c r="AC776"/>
      <c r="AD776"/>
      <c r="AE776"/>
      <c r="AF776"/>
      <c r="AG776"/>
    </row>
    <row r="777" spans="1:33" s="96" customFormat="1" ht="34.5" customHeight="1">
      <c r="A777" s="95" t="s">
        <v>141</v>
      </c>
      <c r="B777" s="151"/>
      <c r="C777" s="88" t="s">
        <v>142</v>
      </c>
      <c r="D777" s="89"/>
      <c r="E777" s="90" t="s">
        <v>105</v>
      </c>
      <c r="F777" s="91">
        <v>15</v>
      </c>
      <c r="G777" s="148"/>
      <c r="H777" s="92">
        <f>F777*ROUND(G777,2)</f>
        <v>0</v>
      </c>
      <c r="I777"/>
      <c r="J777"/>
      <c r="K777"/>
      <c r="L777"/>
      <c r="M777"/>
      <c r="N777"/>
      <c r="O777"/>
      <c r="P777"/>
      <c r="Q777"/>
      <c r="R777"/>
      <c r="S777"/>
      <c r="T777"/>
      <c r="U777"/>
      <c r="V777"/>
      <c r="W777"/>
      <c r="X777"/>
      <c r="Y777"/>
      <c r="Z777"/>
      <c r="AA777"/>
      <c r="AB777"/>
      <c r="AC777"/>
      <c r="AD777"/>
      <c r="AE777"/>
      <c r="AF777"/>
      <c r="AG777"/>
    </row>
    <row r="778" spans="1:33" s="100" customFormat="1" ht="34.5" customHeight="1">
      <c r="A778" s="94" t="s">
        <v>143</v>
      </c>
      <c r="B778" s="161"/>
      <c r="C778" s="102" t="s">
        <v>144</v>
      </c>
      <c r="D778" s="103"/>
      <c r="E778" s="104" t="s">
        <v>105</v>
      </c>
      <c r="F778" s="115">
        <v>20</v>
      </c>
      <c r="G778" s="148"/>
      <c r="H778" s="92">
        <f>F778*ROUND(G778,2)</f>
        <v>0</v>
      </c>
      <c r="I778"/>
      <c r="J778"/>
      <c r="K778"/>
      <c r="L778"/>
      <c r="M778"/>
      <c r="N778"/>
      <c r="O778"/>
      <c r="P778"/>
      <c r="Q778"/>
      <c r="R778"/>
      <c r="S778"/>
      <c r="T778"/>
      <c r="U778"/>
      <c r="V778"/>
      <c r="W778"/>
      <c r="X778"/>
      <c r="Y778"/>
      <c r="Z778"/>
      <c r="AA778"/>
      <c r="AB778"/>
      <c r="AC778"/>
      <c r="AD778"/>
      <c r="AE778"/>
      <c r="AF778"/>
      <c r="AG778"/>
    </row>
    <row r="779" spans="1:33" s="85" customFormat="1" ht="34.5" customHeight="1">
      <c r="A779" s="94" t="s">
        <v>147</v>
      </c>
      <c r="B779" s="101" t="s">
        <v>727</v>
      </c>
      <c r="C779" s="102" t="s">
        <v>149</v>
      </c>
      <c r="D779" s="103" t="s">
        <v>150</v>
      </c>
      <c r="E779" s="104" t="s">
        <v>105</v>
      </c>
      <c r="F779" s="110">
        <v>15</v>
      </c>
      <c r="G779" s="148"/>
      <c r="H779" s="92">
        <f>F779*ROUND(G779,2)</f>
        <v>0</v>
      </c>
      <c r="I779"/>
      <c r="J779"/>
      <c r="K779"/>
      <c r="L779"/>
      <c r="M779"/>
      <c r="N779"/>
      <c r="O779"/>
      <c r="P779"/>
      <c r="Q779"/>
      <c r="R779"/>
      <c r="S779"/>
      <c r="T779"/>
      <c r="U779"/>
      <c r="V779"/>
      <c r="W779"/>
      <c r="X779"/>
      <c r="Y779"/>
      <c r="Z779"/>
      <c r="AA779"/>
      <c r="AB779"/>
      <c r="AC779"/>
      <c r="AD779"/>
      <c r="AE779"/>
      <c r="AF779"/>
      <c r="AG779"/>
    </row>
    <row r="780" spans="1:33" s="96" customFormat="1" ht="34.5" customHeight="1">
      <c r="A780" s="95" t="s">
        <v>151</v>
      </c>
      <c r="B780" s="87" t="s">
        <v>728</v>
      </c>
      <c r="C780" s="88" t="s">
        <v>153</v>
      </c>
      <c r="D780" s="89" t="s">
        <v>128</v>
      </c>
      <c r="E780" s="90" t="s">
        <v>105</v>
      </c>
      <c r="F780" s="91">
        <v>5</v>
      </c>
      <c r="G780" s="148"/>
      <c r="H780" s="92">
        <f>F780*ROUND(G780,2)</f>
        <v>0</v>
      </c>
      <c r="I780"/>
      <c r="J780"/>
      <c r="K780"/>
      <c r="L780"/>
      <c r="M780"/>
      <c r="N780"/>
      <c r="O780"/>
      <c r="P780"/>
      <c r="Q780"/>
      <c r="R780"/>
      <c r="S780"/>
      <c r="T780"/>
      <c r="U780"/>
      <c r="V780"/>
      <c r="W780"/>
      <c r="X780"/>
      <c r="Y780"/>
      <c r="Z780"/>
      <c r="AA780"/>
      <c r="AB780"/>
      <c r="AC780"/>
      <c r="AD780"/>
      <c r="AE780"/>
      <c r="AF780"/>
      <c r="AG780"/>
    </row>
    <row r="781" spans="1:33" s="100" customFormat="1" ht="34.5" customHeight="1">
      <c r="A781" s="94" t="s">
        <v>154</v>
      </c>
      <c r="B781" s="101" t="s">
        <v>729</v>
      </c>
      <c r="C781" s="102" t="s">
        <v>155</v>
      </c>
      <c r="D781" s="103" t="s">
        <v>128</v>
      </c>
      <c r="E781" s="104" t="s">
        <v>105</v>
      </c>
      <c r="F781" s="115">
        <v>5</v>
      </c>
      <c r="G781" s="148"/>
      <c r="H781" s="105">
        <f>F781*ROUND(G781,2)</f>
        <v>0</v>
      </c>
      <c r="I781"/>
      <c r="J781"/>
      <c r="K781"/>
      <c r="L781"/>
      <c r="M781"/>
      <c r="N781"/>
      <c r="O781"/>
      <c r="P781"/>
      <c r="Q781"/>
      <c r="R781"/>
      <c r="S781"/>
      <c r="T781"/>
      <c r="U781"/>
      <c r="V781"/>
      <c r="W781"/>
      <c r="X781"/>
      <c r="Y781"/>
      <c r="Z781"/>
      <c r="AA781"/>
      <c r="AB781"/>
      <c r="AC781"/>
      <c r="AD781"/>
      <c r="AE781"/>
      <c r="AF781"/>
      <c r="AG781"/>
    </row>
    <row r="782" spans="1:33" s="96" customFormat="1" ht="34.5" customHeight="1">
      <c r="A782" s="95" t="s">
        <v>156</v>
      </c>
      <c r="B782" s="87" t="s">
        <v>730</v>
      </c>
      <c r="C782" s="88" t="s">
        <v>158</v>
      </c>
      <c r="D782" s="89" t="s">
        <v>159</v>
      </c>
      <c r="E782" s="90"/>
      <c r="F782" s="91"/>
      <c r="G782" s="97"/>
      <c r="H782" s="92"/>
      <c r="I782"/>
      <c r="J782"/>
      <c r="K782"/>
      <c r="L782"/>
      <c r="M782"/>
      <c r="N782"/>
      <c r="O782"/>
      <c r="P782"/>
      <c r="Q782"/>
      <c r="R782"/>
      <c r="S782"/>
      <c r="T782"/>
      <c r="U782"/>
      <c r="V782"/>
      <c r="W782"/>
      <c r="X782"/>
      <c r="Y782"/>
      <c r="Z782"/>
      <c r="AA782"/>
      <c r="AB782"/>
      <c r="AC782"/>
      <c r="AD782"/>
      <c r="AE782"/>
      <c r="AF782"/>
      <c r="AG782"/>
    </row>
    <row r="783" spans="1:33" s="96" customFormat="1" ht="34.5" customHeight="1">
      <c r="A783" s="95" t="s">
        <v>160</v>
      </c>
      <c r="B783" s="99" t="s">
        <v>113</v>
      </c>
      <c r="C783" s="88" t="s">
        <v>444</v>
      </c>
      <c r="D783" s="89" t="s">
        <v>161</v>
      </c>
      <c r="E783" s="90"/>
      <c r="F783" s="91"/>
      <c r="G783" s="97"/>
      <c r="H783" s="92"/>
      <c r="I783"/>
      <c r="J783"/>
      <c r="K783"/>
      <c r="L783"/>
      <c r="M783"/>
      <c r="N783"/>
      <c r="O783"/>
      <c r="P783"/>
      <c r="Q783"/>
      <c r="R783"/>
      <c r="S783"/>
      <c r="T783"/>
      <c r="U783"/>
      <c r="V783"/>
      <c r="W783"/>
      <c r="X783"/>
      <c r="Y783"/>
      <c r="Z783"/>
      <c r="AA783"/>
      <c r="AB783"/>
      <c r="AC783"/>
      <c r="AD783"/>
      <c r="AE783"/>
      <c r="AF783"/>
      <c r="AG783"/>
    </row>
    <row r="784" spans="1:33" s="96" customFormat="1" ht="34.5" customHeight="1">
      <c r="A784" s="95" t="s">
        <v>163</v>
      </c>
      <c r="B784" s="151"/>
      <c r="C784" s="88" t="s">
        <v>164</v>
      </c>
      <c r="D784" s="89"/>
      <c r="E784" s="90" t="s">
        <v>109</v>
      </c>
      <c r="F784" s="91">
        <v>10</v>
      </c>
      <c r="G784" s="148"/>
      <c r="H784" s="92">
        <f>F784*ROUND(G784,2)</f>
        <v>0</v>
      </c>
      <c r="I784"/>
      <c r="J784"/>
      <c r="K784"/>
      <c r="L784"/>
      <c r="M784"/>
      <c r="N784"/>
      <c r="O784"/>
      <c r="P784"/>
      <c r="Q784"/>
      <c r="R784"/>
      <c r="S784"/>
      <c r="T784"/>
      <c r="U784"/>
      <c r="V784"/>
      <c r="W784"/>
      <c r="X784"/>
      <c r="Y784"/>
      <c r="Z784"/>
      <c r="AA784"/>
      <c r="AB784"/>
      <c r="AC784"/>
      <c r="AD784"/>
      <c r="AE784"/>
      <c r="AF784"/>
      <c r="AG784"/>
    </row>
    <row r="785" spans="1:33" s="96" customFormat="1" ht="34.5" customHeight="1">
      <c r="A785" s="95" t="s">
        <v>372</v>
      </c>
      <c r="B785" s="151"/>
      <c r="C785" s="102" t="s">
        <v>373</v>
      </c>
      <c r="D785" s="89"/>
      <c r="E785" s="90" t="s">
        <v>109</v>
      </c>
      <c r="F785" s="91">
        <v>20</v>
      </c>
      <c r="G785" s="148"/>
      <c r="H785" s="92">
        <f>F785*ROUND(G785,2)</f>
        <v>0</v>
      </c>
      <c r="I785"/>
      <c r="J785"/>
      <c r="K785"/>
      <c r="L785"/>
      <c r="M785"/>
      <c r="N785"/>
      <c r="O785"/>
      <c r="P785"/>
      <c r="Q785"/>
      <c r="R785"/>
      <c r="S785"/>
      <c r="T785"/>
      <c r="U785"/>
      <c r="V785"/>
      <c r="W785"/>
      <c r="X785"/>
      <c r="Y785"/>
      <c r="Z785"/>
      <c r="AA785"/>
      <c r="AB785"/>
      <c r="AC785"/>
      <c r="AD785"/>
      <c r="AE785"/>
      <c r="AF785"/>
      <c r="AG785"/>
    </row>
    <row r="786" spans="1:33" s="96" customFormat="1" ht="34.5" customHeight="1">
      <c r="A786" s="95" t="s">
        <v>374</v>
      </c>
      <c r="B786" s="151"/>
      <c r="C786" s="88" t="s">
        <v>375</v>
      </c>
      <c r="D786" s="89" t="s">
        <v>2</v>
      </c>
      <c r="E786" s="90" t="s">
        <v>109</v>
      </c>
      <c r="F786" s="91">
        <v>545</v>
      </c>
      <c r="G786" s="148"/>
      <c r="H786" s="92">
        <f>F786*ROUND(G786,2)</f>
        <v>0</v>
      </c>
      <c r="I786"/>
      <c r="J786"/>
      <c r="K786"/>
      <c r="L786"/>
      <c r="M786"/>
      <c r="N786"/>
      <c r="O786"/>
      <c r="P786"/>
      <c r="Q786"/>
      <c r="R786"/>
      <c r="S786"/>
      <c r="T786"/>
      <c r="U786"/>
      <c r="V786"/>
      <c r="W786"/>
      <c r="X786"/>
      <c r="Y786"/>
      <c r="Z786"/>
      <c r="AA786"/>
      <c r="AB786"/>
      <c r="AC786"/>
      <c r="AD786"/>
      <c r="AE786"/>
      <c r="AF786"/>
      <c r="AG786"/>
    </row>
    <row r="787" spans="1:33" s="100" customFormat="1" ht="34.5" customHeight="1">
      <c r="A787" s="94" t="s">
        <v>322</v>
      </c>
      <c r="B787" s="152" t="s">
        <v>177</v>
      </c>
      <c r="C787" s="102" t="s">
        <v>321</v>
      </c>
      <c r="D787" s="103" t="s">
        <v>205</v>
      </c>
      <c r="E787" s="104" t="s">
        <v>109</v>
      </c>
      <c r="F787" s="115">
        <v>25</v>
      </c>
      <c r="G787" s="148"/>
      <c r="H787" s="92">
        <f>F787*ROUND(G787,2)</f>
        <v>0</v>
      </c>
      <c r="I787"/>
      <c r="J787"/>
      <c r="K787"/>
      <c r="L787"/>
      <c r="M787"/>
      <c r="N787"/>
      <c r="O787"/>
      <c r="P787"/>
      <c r="Q787"/>
      <c r="R787"/>
      <c r="S787"/>
      <c r="T787"/>
      <c r="U787"/>
      <c r="V787"/>
      <c r="W787"/>
      <c r="X787"/>
      <c r="Y787"/>
      <c r="Z787"/>
      <c r="AA787"/>
      <c r="AB787"/>
      <c r="AC787"/>
      <c r="AD787"/>
      <c r="AE787"/>
      <c r="AF787"/>
      <c r="AG787"/>
    </row>
    <row r="788" spans="1:33" s="96" customFormat="1" ht="39.75" customHeight="1">
      <c r="A788" s="95" t="s">
        <v>165</v>
      </c>
      <c r="B788" s="87" t="s">
        <v>731</v>
      </c>
      <c r="C788" s="88" t="s">
        <v>167</v>
      </c>
      <c r="D788" s="89" t="s">
        <v>168</v>
      </c>
      <c r="E788" s="90" t="s">
        <v>105</v>
      </c>
      <c r="F788" s="91">
        <v>3</v>
      </c>
      <c r="G788" s="148"/>
      <c r="H788" s="92">
        <f>F788*ROUND(G788,2)</f>
        <v>0</v>
      </c>
      <c r="I788"/>
      <c r="J788"/>
      <c r="K788"/>
      <c r="L788"/>
      <c r="M788"/>
      <c r="N788"/>
      <c r="O788"/>
      <c r="P788"/>
      <c r="Q788"/>
      <c r="R788"/>
      <c r="S788"/>
      <c r="T788"/>
      <c r="U788"/>
      <c r="V788"/>
      <c r="W788"/>
      <c r="X788"/>
      <c r="Y788"/>
      <c r="Z788"/>
      <c r="AA788"/>
      <c r="AB788"/>
      <c r="AC788"/>
      <c r="AD788"/>
      <c r="AE788"/>
      <c r="AF788"/>
      <c r="AG788"/>
    </row>
    <row r="789" spans="1:33" s="96" customFormat="1" ht="34.5" customHeight="1">
      <c r="A789" s="95" t="s">
        <v>169</v>
      </c>
      <c r="B789" s="87" t="s">
        <v>732</v>
      </c>
      <c r="C789" s="88" t="s">
        <v>171</v>
      </c>
      <c r="D789" s="89" t="s">
        <v>172</v>
      </c>
      <c r="E789" s="106"/>
      <c r="F789" s="115"/>
      <c r="G789" s="97"/>
      <c r="H789" s="92"/>
      <c r="I789"/>
      <c r="J789"/>
      <c r="K789"/>
      <c r="L789"/>
      <c r="M789"/>
      <c r="N789"/>
      <c r="O789"/>
      <c r="P789"/>
      <c r="Q789"/>
      <c r="R789"/>
      <c r="S789"/>
      <c r="T789"/>
      <c r="U789"/>
      <c r="V789"/>
      <c r="W789"/>
      <c r="X789"/>
      <c r="Y789"/>
      <c r="Z789"/>
      <c r="AA789"/>
      <c r="AB789"/>
      <c r="AC789"/>
      <c r="AD789"/>
      <c r="AE789"/>
      <c r="AF789"/>
      <c r="AG789"/>
    </row>
    <row r="790" spans="1:33" s="96" customFormat="1" ht="34.5" customHeight="1">
      <c r="A790" s="95" t="s">
        <v>173</v>
      </c>
      <c r="B790" s="99" t="s">
        <v>113</v>
      </c>
      <c r="C790" s="88" t="s">
        <v>174</v>
      </c>
      <c r="D790" s="89"/>
      <c r="E790" s="90"/>
      <c r="F790" s="91"/>
      <c r="G790" s="97"/>
      <c r="H790" s="92"/>
      <c r="I790"/>
      <c r="J790"/>
      <c r="K790"/>
      <c r="L790"/>
      <c r="M790"/>
      <c r="N790"/>
      <c r="O790"/>
      <c r="P790"/>
      <c r="Q790"/>
      <c r="R790"/>
      <c r="S790"/>
      <c r="T790"/>
      <c r="U790"/>
      <c r="V790"/>
      <c r="W790"/>
      <c r="X790"/>
      <c r="Y790"/>
      <c r="Z790"/>
      <c r="AA790"/>
      <c r="AB790"/>
      <c r="AC790"/>
      <c r="AD790"/>
      <c r="AE790"/>
      <c r="AF790"/>
      <c r="AG790"/>
    </row>
    <row r="791" spans="1:33" s="96" customFormat="1" ht="34.5" customHeight="1">
      <c r="A791" s="95" t="s">
        <v>175</v>
      </c>
      <c r="B791" s="151"/>
      <c r="C791" s="88" t="s">
        <v>180</v>
      </c>
      <c r="D791" s="89"/>
      <c r="E791" s="90" t="s">
        <v>98</v>
      </c>
      <c r="F791" s="91">
        <v>560</v>
      </c>
      <c r="G791" s="148"/>
      <c r="H791" s="92">
        <f>F791*ROUND(G791,2)</f>
        <v>0</v>
      </c>
      <c r="I791"/>
      <c r="J791"/>
      <c r="K791"/>
      <c r="L791"/>
      <c r="M791"/>
      <c r="N791"/>
      <c r="O791"/>
      <c r="P791"/>
      <c r="Q791"/>
      <c r="R791"/>
      <c r="S791"/>
      <c r="T791"/>
      <c r="U791"/>
      <c r="V791"/>
      <c r="W791"/>
      <c r="X791"/>
      <c r="Y791"/>
      <c r="Z791"/>
      <c r="AA791"/>
      <c r="AB791"/>
      <c r="AC791"/>
      <c r="AD791"/>
      <c r="AE791"/>
      <c r="AF791"/>
      <c r="AG791"/>
    </row>
    <row r="792" spans="1:33" s="96" customFormat="1" ht="34.5" customHeight="1">
      <c r="A792" s="95" t="s">
        <v>176</v>
      </c>
      <c r="B792" s="99" t="s">
        <v>177</v>
      </c>
      <c r="C792" s="88" t="s">
        <v>178</v>
      </c>
      <c r="D792" s="89"/>
      <c r="E792" s="90"/>
      <c r="F792" s="91"/>
      <c r="G792" s="97"/>
      <c r="H792" s="92"/>
      <c r="I792"/>
      <c r="J792"/>
      <c r="K792"/>
      <c r="L792"/>
      <c r="M792"/>
      <c r="N792"/>
      <c r="O792"/>
      <c r="P792"/>
      <c r="Q792"/>
      <c r="R792"/>
      <c r="S792"/>
      <c r="T792"/>
      <c r="U792"/>
      <c r="V792"/>
      <c r="W792"/>
      <c r="X792"/>
      <c r="Y792"/>
      <c r="Z792"/>
      <c r="AA792"/>
      <c r="AB792"/>
      <c r="AC792"/>
      <c r="AD792"/>
      <c r="AE792"/>
      <c r="AF792"/>
      <c r="AG792"/>
    </row>
    <row r="793" spans="1:33" s="96" customFormat="1" ht="34.5" customHeight="1">
      <c r="A793" s="95" t="s">
        <v>179</v>
      </c>
      <c r="B793" s="151"/>
      <c r="C793" s="88" t="s">
        <v>180</v>
      </c>
      <c r="D793" s="89"/>
      <c r="E793" s="90" t="s">
        <v>98</v>
      </c>
      <c r="F793" s="91">
        <v>5</v>
      </c>
      <c r="G793" s="148"/>
      <c r="H793" s="92">
        <f>F793*ROUND(G793,2)</f>
        <v>0</v>
      </c>
      <c r="I793"/>
      <c r="J793"/>
      <c r="K793"/>
      <c r="L793"/>
      <c r="M793"/>
      <c r="N793"/>
      <c r="O793"/>
      <c r="P793"/>
      <c r="Q793"/>
      <c r="R793"/>
      <c r="S793"/>
      <c r="T793"/>
      <c r="U793"/>
      <c r="V793"/>
      <c r="W793"/>
      <c r="X793"/>
      <c r="Y793"/>
      <c r="Z793"/>
      <c r="AA793"/>
      <c r="AB793"/>
      <c r="AC793"/>
      <c r="AD793"/>
      <c r="AE793"/>
      <c r="AF793"/>
      <c r="AG793"/>
    </row>
    <row r="794" spans="1:33" s="96" customFormat="1" ht="34.5" customHeight="1">
      <c r="A794" s="95" t="s">
        <v>308</v>
      </c>
      <c r="B794" s="151"/>
      <c r="C794" s="88" t="s">
        <v>457</v>
      </c>
      <c r="D794" s="89"/>
      <c r="E794" s="90" t="s">
        <v>98</v>
      </c>
      <c r="F794" s="91">
        <v>5</v>
      </c>
      <c r="G794" s="148"/>
      <c r="H794" s="92">
        <f>F794*ROUND(G794,2)</f>
        <v>0</v>
      </c>
      <c r="I794"/>
      <c r="J794"/>
      <c r="K794"/>
      <c r="L794"/>
      <c r="M794"/>
      <c r="N794"/>
      <c r="O794"/>
      <c r="P794"/>
      <c r="Q794"/>
      <c r="R794"/>
      <c r="S794"/>
      <c r="T794"/>
      <c r="U794"/>
      <c r="V794"/>
      <c r="W794"/>
      <c r="X794"/>
      <c r="Y794"/>
      <c r="Z794"/>
      <c r="AA794"/>
      <c r="AB794"/>
      <c r="AC794"/>
      <c r="AD794"/>
      <c r="AE794"/>
      <c r="AF794"/>
      <c r="AG794"/>
    </row>
    <row r="795" spans="1:33" s="107" customFormat="1" ht="34.5" customHeight="1">
      <c r="A795" s="95" t="s">
        <v>181</v>
      </c>
      <c r="B795" s="87" t="s">
        <v>733</v>
      </c>
      <c r="C795" s="88" t="s">
        <v>183</v>
      </c>
      <c r="D795" s="89" t="s">
        <v>184</v>
      </c>
      <c r="E795" s="90"/>
      <c r="F795" s="91"/>
      <c r="G795" s="97"/>
      <c r="H795" s="92"/>
      <c r="I795"/>
      <c r="J795"/>
      <c r="K795"/>
      <c r="L795"/>
      <c r="M795"/>
      <c r="N795"/>
      <c r="O795"/>
      <c r="P795"/>
      <c r="Q795"/>
      <c r="R795"/>
      <c r="S795"/>
      <c r="T795"/>
      <c r="U795"/>
      <c r="V795"/>
      <c r="W795"/>
      <c r="X795"/>
      <c r="Y795"/>
      <c r="Z795"/>
      <c r="AA795"/>
      <c r="AB795"/>
      <c r="AC795"/>
      <c r="AD795"/>
      <c r="AE795"/>
      <c r="AF795"/>
      <c r="AG795"/>
    </row>
    <row r="796" spans="1:33" s="108" customFormat="1" ht="34.5" customHeight="1">
      <c r="A796" s="95" t="s">
        <v>185</v>
      </c>
      <c r="B796" s="218" t="s">
        <v>113</v>
      </c>
      <c r="C796" s="212" t="s">
        <v>186</v>
      </c>
      <c r="D796" s="217" t="s">
        <v>2</v>
      </c>
      <c r="E796" s="213" t="s">
        <v>105</v>
      </c>
      <c r="F796" s="226">
        <v>100</v>
      </c>
      <c r="G796" s="209"/>
      <c r="H796" s="210">
        <f>F796*ROUND(G796,2)</f>
        <v>0</v>
      </c>
      <c r="I796"/>
      <c r="J796"/>
      <c r="K796"/>
      <c r="L796"/>
      <c r="M796"/>
      <c r="N796"/>
      <c r="O796"/>
      <c r="P796"/>
      <c r="Q796"/>
      <c r="R796"/>
      <c r="S796"/>
      <c r="T796"/>
      <c r="U796"/>
      <c r="V796"/>
      <c r="W796"/>
      <c r="X796"/>
      <c r="Y796"/>
      <c r="Z796"/>
      <c r="AA796"/>
      <c r="AB796"/>
      <c r="AC796"/>
      <c r="AD796"/>
      <c r="AE796"/>
      <c r="AF796"/>
      <c r="AG796"/>
    </row>
    <row r="797" spans="1:8" ht="34.5" customHeight="1">
      <c r="A797" s="22"/>
      <c r="B797" s="153"/>
      <c r="C797" s="149" t="s">
        <v>23</v>
      </c>
      <c r="D797" s="144"/>
      <c r="E797" s="154"/>
      <c r="F797" s="221"/>
      <c r="G797" s="146"/>
      <c r="H797" s="147"/>
    </row>
    <row r="798" spans="1:33" s="93" customFormat="1" ht="34.5" customHeight="1">
      <c r="A798" s="86" t="s">
        <v>206</v>
      </c>
      <c r="B798" s="87" t="s">
        <v>734</v>
      </c>
      <c r="C798" s="88" t="s">
        <v>208</v>
      </c>
      <c r="D798" s="89" t="s">
        <v>209</v>
      </c>
      <c r="E798" s="90" t="s">
        <v>109</v>
      </c>
      <c r="F798" s="109">
        <v>645</v>
      </c>
      <c r="G798" s="148"/>
      <c r="H798" s="92">
        <f>F798*ROUND(G798,2)</f>
        <v>0</v>
      </c>
      <c r="I798"/>
      <c r="J798"/>
      <c r="K798"/>
      <c r="L798"/>
      <c r="M798"/>
      <c r="N798"/>
      <c r="O798"/>
      <c r="P798"/>
      <c r="Q798"/>
      <c r="R798"/>
      <c r="S798"/>
      <c r="T798"/>
      <c r="U798"/>
      <c r="V798"/>
      <c r="W798"/>
      <c r="X798"/>
      <c r="Y798"/>
      <c r="Z798"/>
      <c r="AA798"/>
      <c r="AB798"/>
      <c r="AC798"/>
      <c r="AD798"/>
      <c r="AE798"/>
      <c r="AF798"/>
      <c r="AG798"/>
    </row>
    <row r="799" spans="1:8" ht="39.75" customHeight="1">
      <c r="A799" s="22"/>
      <c r="B799" s="153"/>
      <c r="C799" s="149" t="s">
        <v>24</v>
      </c>
      <c r="D799" s="144"/>
      <c r="E799" s="154"/>
      <c r="F799" s="221"/>
      <c r="G799" s="146"/>
      <c r="H799" s="147"/>
    </row>
    <row r="800" spans="1:33" s="85" customFormat="1" ht="34.5" customHeight="1">
      <c r="A800" s="84" t="s">
        <v>215</v>
      </c>
      <c r="B800" s="101" t="s">
        <v>735</v>
      </c>
      <c r="C800" s="102" t="s">
        <v>217</v>
      </c>
      <c r="D800" s="103" t="s">
        <v>886</v>
      </c>
      <c r="E800" s="104"/>
      <c r="F800" s="110"/>
      <c r="G800" s="97"/>
      <c r="H800" s="92"/>
      <c r="I800"/>
      <c r="J800"/>
      <c r="K800"/>
      <c r="L800"/>
      <c r="M800"/>
      <c r="N800"/>
      <c r="O800"/>
      <c r="P800"/>
      <c r="Q800"/>
      <c r="R800"/>
      <c r="S800"/>
      <c r="T800"/>
      <c r="U800"/>
      <c r="V800"/>
      <c r="W800"/>
      <c r="X800"/>
      <c r="Y800"/>
      <c r="Z800"/>
      <c r="AA800"/>
      <c r="AB800"/>
      <c r="AC800"/>
      <c r="AD800"/>
      <c r="AE800"/>
      <c r="AF800"/>
      <c r="AG800"/>
    </row>
    <row r="801" spans="1:33" s="93" customFormat="1" ht="34.5" customHeight="1">
      <c r="A801" s="86" t="s">
        <v>218</v>
      </c>
      <c r="B801" s="99" t="s">
        <v>113</v>
      </c>
      <c r="C801" s="88" t="s">
        <v>219</v>
      </c>
      <c r="D801" s="89"/>
      <c r="E801" s="90" t="s">
        <v>124</v>
      </c>
      <c r="F801" s="109">
        <v>5</v>
      </c>
      <c r="G801" s="148"/>
      <c r="H801" s="92">
        <f>F801*ROUND(G801,2)</f>
        <v>0</v>
      </c>
      <c r="I801"/>
      <c r="J801"/>
      <c r="K801"/>
      <c r="L801"/>
      <c r="M801"/>
      <c r="N801"/>
      <c r="O801"/>
      <c r="P801"/>
      <c r="Q801"/>
      <c r="R801"/>
      <c r="S801"/>
      <c r="T801"/>
      <c r="U801"/>
      <c r="V801"/>
      <c r="W801"/>
      <c r="X801"/>
      <c r="Y801"/>
      <c r="Z801"/>
      <c r="AA801"/>
      <c r="AB801"/>
      <c r="AC801"/>
      <c r="AD801"/>
      <c r="AE801"/>
      <c r="AF801"/>
      <c r="AG801"/>
    </row>
    <row r="802" spans="1:33" s="108" customFormat="1" ht="34.5" customHeight="1">
      <c r="A802" s="86" t="s">
        <v>228</v>
      </c>
      <c r="B802" s="87" t="s">
        <v>736</v>
      </c>
      <c r="C802" s="88" t="s">
        <v>230</v>
      </c>
      <c r="D802" s="89" t="s">
        <v>223</v>
      </c>
      <c r="E802" s="90" t="s">
        <v>109</v>
      </c>
      <c r="F802" s="109">
        <v>10</v>
      </c>
      <c r="G802" s="148"/>
      <c r="H802" s="92">
        <f>F802*ROUND(G802,2)</f>
        <v>0</v>
      </c>
      <c r="I802"/>
      <c r="J802"/>
      <c r="K802"/>
      <c r="L802"/>
      <c r="M802"/>
      <c r="N802"/>
      <c r="O802"/>
      <c r="P802"/>
      <c r="Q802"/>
      <c r="R802"/>
      <c r="S802"/>
      <c r="T802"/>
      <c r="U802"/>
      <c r="V802"/>
      <c r="W802"/>
      <c r="X802"/>
      <c r="Y802"/>
      <c r="Z802"/>
      <c r="AA802"/>
      <c r="AB802"/>
      <c r="AC802"/>
      <c r="AD802"/>
      <c r="AE802"/>
      <c r="AF802"/>
      <c r="AG802"/>
    </row>
    <row r="803" spans="1:33" s="113" customFormat="1" ht="34.5" customHeight="1">
      <c r="A803" s="86" t="s">
        <v>300</v>
      </c>
      <c r="B803" s="87" t="s">
        <v>737</v>
      </c>
      <c r="C803" s="112" t="s">
        <v>302</v>
      </c>
      <c r="D803" s="89" t="s">
        <v>223</v>
      </c>
      <c r="E803" s="90"/>
      <c r="F803" s="109"/>
      <c r="G803" s="97"/>
      <c r="H803" s="92"/>
      <c r="I803"/>
      <c r="J803"/>
      <c r="K803"/>
      <c r="L803"/>
      <c r="M803"/>
      <c r="N803"/>
      <c r="O803"/>
      <c r="P803"/>
      <c r="Q803"/>
      <c r="R803"/>
      <c r="S803"/>
      <c r="T803"/>
      <c r="U803"/>
      <c r="V803"/>
      <c r="W803"/>
      <c r="X803"/>
      <c r="Y803"/>
      <c r="Z803"/>
      <c r="AA803"/>
      <c r="AB803"/>
      <c r="AC803"/>
      <c r="AD803"/>
      <c r="AE803"/>
      <c r="AF803"/>
      <c r="AG803"/>
    </row>
    <row r="804" spans="1:33" s="96" customFormat="1" ht="39.75" customHeight="1">
      <c r="A804" s="86" t="s">
        <v>231</v>
      </c>
      <c r="B804" s="99" t="s">
        <v>113</v>
      </c>
      <c r="C804" s="88" t="s">
        <v>232</v>
      </c>
      <c r="D804" s="89"/>
      <c r="E804" s="90" t="s">
        <v>124</v>
      </c>
      <c r="F804" s="109">
        <v>2</v>
      </c>
      <c r="G804" s="148"/>
      <c r="H804" s="92">
        <f>F804*ROUND(G804,2)</f>
        <v>0</v>
      </c>
      <c r="I804"/>
      <c r="J804"/>
      <c r="K804"/>
      <c r="L804"/>
      <c r="M804"/>
      <c r="N804"/>
      <c r="O804"/>
      <c r="P804"/>
      <c r="Q804"/>
      <c r="R804"/>
      <c r="S804"/>
      <c r="T804"/>
      <c r="U804"/>
      <c r="V804"/>
      <c r="W804"/>
      <c r="X804"/>
      <c r="Y804"/>
      <c r="Z804"/>
      <c r="AA804"/>
      <c r="AB804"/>
      <c r="AC804"/>
      <c r="AD804"/>
      <c r="AE804"/>
      <c r="AF804"/>
      <c r="AG804"/>
    </row>
    <row r="805" spans="1:33" s="96" customFormat="1" ht="39.75" customHeight="1">
      <c r="A805" s="86" t="s">
        <v>233</v>
      </c>
      <c r="B805" s="99" t="s">
        <v>177</v>
      </c>
      <c r="C805" s="88" t="s">
        <v>234</v>
      </c>
      <c r="D805" s="89"/>
      <c r="E805" s="90" t="s">
        <v>124</v>
      </c>
      <c r="F805" s="109">
        <v>2</v>
      </c>
      <c r="G805" s="148"/>
      <c r="H805" s="92">
        <f>F805*ROUND(G805,2)</f>
        <v>0</v>
      </c>
      <c r="I805"/>
      <c r="J805"/>
      <c r="K805"/>
      <c r="L805"/>
      <c r="M805"/>
      <c r="N805"/>
      <c r="O805"/>
      <c r="P805"/>
      <c r="Q805"/>
      <c r="R805"/>
      <c r="S805"/>
      <c r="T805"/>
      <c r="U805"/>
      <c r="V805"/>
      <c r="W805"/>
      <c r="X805"/>
      <c r="Y805"/>
      <c r="Z805"/>
      <c r="AA805"/>
      <c r="AB805"/>
      <c r="AC805"/>
      <c r="AD805"/>
      <c r="AE805"/>
      <c r="AF805"/>
      <c r="AG805"/>
    </row>
    <row r="806" spans="1:33" s="113" customFormat="1" ht="34.5" customHeight="1">
      <c r="A806" s="86" t="s">
        <v>235</v>
      </c>
      <c r="B806" s="87" t="s">
        <v>738</v>
      </c>
      <c r="C806" s="112" t="s">
        <v>237</v>
      </c>
      <c r="D806" s="89" t="s">
        <v>223</v>
      </c>
      <c r="E806" s="90"/>
      <c r="F806" s="109"/>
      <c r="G806" s="97"/>
      <c r="H806" s="92"/>
      <c r="I806"/>
      <c r="J806"/>
      <c r="K806"/>
      <c r="L806"/>
      <c r="M806"/>
      <c r="N806"/>
      <c r="O806"/>
      <c r="P806"/>
      <c r="Q806"/>
      <c r="R806"/>
      <c r="S806"/>
      <c r="T806"/>
      <c r="U806"/>
      <c r="V806"/>
      <c r="W806"/>
      <c r="X806"/>
      <c r="Y806"/>
      <c r="Z806"/>
      <c r="AA806"/>
      <c r="AB806"/>
      <c r="AC806"/>
      <c r="AD806"/>
      <c r="AE806"/>
      <c r="AF806"/>
      <c r="AG806"/>
    </row>
    <row r="807" spans="1:33" s="96" customFormat="1" ht="39.75" customHeight="1">
      <c r="A807" s="86" t="s">
        <v>347</v>
      </c>
      <c r="B807" s="99" t="s">
        <v>113</v>
      </c>
      <c r="C807" s="88" t="s">
        <v>348</v>
      </c>
      <c r="D807" s="89"/>
      <c r="E807" s="90" t="s">
        <v>124</v>
      </c>
      <c r="F807" s="109">
        <v>1</v>
      </c>
      <c r="G807" s="148"/>
      <c r="H807" s="92">
        <f>F807*ROUND(G807,2)</f>
        <v>0</v>
      </c>
      <c r="I807"/>
      <c r="J807"/>
      <c r="K807"/>
      <c r="L807"/>
      <c r="M807"/>
      <c r="N807"/>
      <c r="O807"/>
      <c r="P807"/>
      <c r="Q807"/>
      <c r="R807"/>
      <c r="S807"/>
      <c r="T807"/>
      <c r="U807"/>
      <c r="V807"/>
      <c r="W807"/>
      <c r="X807"/>
      <c r="Y807"/>
      <c r="Z807"/>
      <c r="AA807"/>
      <c r="AB807"/>
      <c r="AC807"/>
      <c r="AD807"/>
      <c r="AE807"/>
      <c r="AF807"/>
      <c r="AG807"/>
    </row>
    <row r="808" spans="1:33" s="96" customFormat="1" ht="34.5" customHeight="1">
      <c r="A808" s="86" t="s">
        <v>349</v>
      </c>
      <c r="B808" s="99" t="s">
        <v>177</v>
      </c>
      <c r="C808" s="88" t="s">
        <v>351</v>
      </c>
      <c r="D808" s="89"/>
      <c r="E808" s="90" t="s">
        <v>124</v>
      </c>
      <c r="F808" s="109">
        <v>1</v>
      </c>
      <c r="G808" s="148"/>
      <c r="H808" s="92">
        <f>F808*ROUND(G808,2)</f>
        <v>0</v>
      </c>
      <c r="I808"/>
      <c r="J808"/>
      <c r="K808"/>
      <c r="L808"/>
      <c r="M808"/>
      <c r="N808"/>
      <c r="O808"/>
      <c r="P808"/>
      <c r="Q808"/>
      <c r="R808"/>
      <c r="S808"/>
      <c r="T808"/>
      <c r="U808"/>
      <c r="V808"/>
      <c r="W808"/>
      <c r="X808"/>
      <c r="Y808"/>
      <c r="Z808"/>
      <c r="AA808"/>
      <c r="AB808"/>
      <c r="AC808"/>
      <c r="AD808"/>
      <c r="AE808"/>
      <c r="AF808"/>
      <c r="AG808"/>
    </row>
    <row r="809" spans="1:33" s="113" customFormat="1" ht="34.5" customHeight="1">
      <c r="A809" s="86" t="s">
        <v>235</v>
      </c>
      <c r="B809" s="87" t="s">
        <v>739</v>
      </c>
      <c r="C809" s="112" t="s">
        <v>237</v>
      </c>
      <c r="D809" s="89" t="s">
        <v>223</v>
      </c>
      <c r="E809" s="90"/>
      <c r="F809" s="109"/>
      <c r="G809" s="97"/>
      <c r="H809" s="92"/>
      <c r="I809"/>
      <c r="J809"/>
      <c r="K809"/>
      <c r="L809"/>
      <c r="M809"/>
      <c r="N809"/>
      <c r="O809"/>
      <c r="P809"/>
      <c r="Q809"/>
      <c r="R809"/>
      <c r="S809"/>
      <c r="T809"/>
      <c r="U809"/>
      <c r="V809"/>
      <c r="W809"/>
      <c r="X809"/>
      <c r="Y809"/>
      <c r="Z809"/>
      <c r="AA809"/>
      <c r="AB809"/>
      <c r="AC809"/>
      <c r="AD809"/>
      <c r="AE809"/>
      <c r="AF809"/>
      <c r="AG809"/>
    </row>
    <row r="810" spans="1:33" s="113" customFormat="1" ht="34.5" customHeight="1">
      <c r="A810" s="86" t="s">
        <v>238</v>
      </c>
      <c r="B810" s="99" t="s">
        <v>113</v>
      </c>
      <c r="C810" s="112" t="s">
        <v>239</v>
      </c>
      <c r="D810" s="89"/>
      <c r="E810" s="90" t="s">
        <v>124</v>
      </c>
      <c r="F810" s="109">
        <v>5</v>
      </c>
      <c r="G810" s="148"/>
      <c r="H810" s="92">
        <f>F810*ROUND(G810,2)</f>
        <v>0</v>
      </c>
      <c r="I810"/>
      <c r="J810"/>
      <c r="K810"/>
      <c r="L810"/>
      <c r="M810"/>
      <c r="N810"/>
      <c r="O810"/>
      <c r="P810"/>
      <c r="Q810"/>
      <c r="R810"/>
      <c r="S810"/>
      <c r="T810"/>
      <c r="U810"/>
      <c r="V810"/>
      <c r="W810"/>
      <c r="X810"/>
      <c r="Y810"/>
      <c r="Z810"/>
      <c r="AA810"/>
      <c r="AB810"/>
      <c r="AC810"/>
      <c r="AD810"/>
      <c r="AE810"/>
      <c r="AF810"/>
      <c r="AG810"/>
    </row>
    <row r="811" spans="1:33" s="96" customFormat="1" ht="34.5" customHeight="1">
      <c r="A811" s="86" t="s">
        <v>250</v>
      </c>
      <c r="B811" s="87" t="s">
        <v>740</v>
      </c>
      <c r="C811" s="88" t="s">
        <v>251</v>
      </c>
      <c r="D811" s="89" t="s">
        <v>223</v>
      </c>
      <c r="E811" s="90" t="s">
        <v>124</v>
      </c>
      <c r="F811" s="109">
        <v>5</v>
      </c>
      <c r="G811" s="148"/>
      <c r="H811" s="92">
        <f>F811*ROUND(G811,2)</f>
        <v>0</v>
      </c>
      <c r="I811"/>
      <c r="J811"/>
      <c r="K811"/>
      <c r="L811"/>
      <c r="M811"/>
      <c r="N811"/>
      <c r="O811"/>
      <c r="P811"/>
      <c r="Q811"/>
      <c r="R811"/>
      <c r="S811"/>
      <c r="T811"/>
      <c r="U811"/>
      <c r="V811"/>
      <c r="W811"/>
      <c r="X811"/>
      <c r="Y811"/>
      <c r="Z811"/>
      <c r="AA811"/>
      <c r="AB811"/>
      <c r="AC811"/>
      <c r="AD811"/>
      <c r="AE811"/>
      <c r="AF811"/>
      <c r="AG811"/>
    </row>
    <row r="812" spans="1:8" ht="34.5" customHeight="1">
      <c r="A812" s="22"/>
      <c r="B812" s="155"/>
      <c r="C812" s="149" t="s">
        <v>25</v>
      </c>
      <c r="D812" s="144"/>
      <c r="E812" s="154"/>
      <c r="F812" s="221"/>
      <c r="G812" s="146"/>
      <c r="H812" s="147"/>
    </row>
    <row r="813" spans="1:33" s="96" customFormat="1" ht="39.75" customHeight="1">
      <c r="A813" s="86" t="s">
        <v>252</v>
      </c>
      <c r="B813" s="87" t="s">
        <v>741</v>
      </c>
      <c r="C813" s="88" t="s">
        <v>254</v>
      </c>
      <c r="D813" s="89" t="s">
        <v>255</v>
      </c>
      <c r="E813" s="90" t="s">
        <v>124</v>
      </c>
      <c r="F813" s="109">
        <v>4</v>
      </c>
      <c r="G813" s="148"/>
      <c r="H813" s="92">
        <f>F813*ROUND(G813,2)</f>
        <v>0</v>
      </c>
      <c r="I813"/>
      <c r="J813"/>
      <c r="K813"/>
      <c r="L813"/>
      <c r="M813"/>
      <c r="N813"/>
      <c r="O813"/>
      <c r="P813"/>
      <c r="Q813"/>
      <c r="R813"/>
      <c r="S813"/>
      <c r="T813"/>
      <c r="U813"/>
      <c r="V813"/>
      <c r="W813"/>
      <c r="X813"/>
      <c r="Y813"/>
      <c r="Z813"/>
      <c r="AA813"/>
      <c r="AB813"/>
      <c r="AC813"/>
      <c r="AD813"/>
      <c r="AE813"/>
      <c r="AF813"/>
      <c r="AG813"/>
    </row>
    <row r="814" spans="1:33" s="100" customFormat="1" ht="34.5" customHeight="1">
      <c r="A814" s="84" t="s">
        <v>305</v>
      </c>
      <c r="B814" s="101" t="s">
        <v>742</v>
      </c>
      <c r="C814" s="102" t="s">
        <v>307</v>
      </c>
      <c r="D814" s="103" t="s">
        <v>223</v>
      </c>
      <c r="E814" s="104"/>
      <c r="F814" s="110"/>
      <c r="G814" s="97"/>
      <c r="H814" s="105"/>
      <c r="I814"/>
      <c r="J814"/>
      <c r="K814"/>
      <c r="L814"/>
      <c r="M814"/>
      <c r="N814"/>
      <c r="O814"/>
      <c r="P814"/>
      <c r="Q814"/>
      <c r="R814"/>
      <c r="S814"/>
      <c r="T814"/>
      <c r="U814"/>
      <c r="V814"/>
      <c r="W814"/>
      <c r="X814"/>
      <c r="Y814"/>
      <c r="Z814"/>
      <c r="AA814"/>
      <c r="AB814"/>
      <c r="AC814"/>
      <c r="AD814"/>
      <c r="AE814"/>
      <c r="AF814"/>
      <c r="AG814"/>
    </row>
    <row r="815" spans="1:33" s="111" customFormat="1" ht="34.5" customHeight="1">
      <c r="A815" s="84" t="s">
        <v>256</v>
      </c>
      <c r="B815" s="214" t="s">
        <v>113</v>
      </c>
      <c r="C815" s="206" t="s">
        <v>430</v>
      </c>
      <c r="D815" s="207"/>
      <c r="E815" s="208" t="s">
        <v>257</v>
      </c>
      <c r="F815" s="228">
        <v>1</v>
      </c>
      <c r="G815" s="215"/>
      <c r="H815" s="216">
        <f>F815*ROUND(G815,2)</f>
        <v>0</v>
      </c>
      <c r="I815"/>
      <c r="J815"/>
      <c r="K815"/>
      <c r="L815"/>
      <c r="M815"/>
      <c r="N815"/>
      <c r="O815"/>
      <c r="P815"/>
      <c r="Q815"/>
      <c r="R815"/>
      <c r="S815"/>
      <c r="T815"/>
      <c r="U815"/>
      <c r="V815"/>
      <c r="W815"/>
      <c r="X815"/>
      <c r="Y815"/>
      <c r="Z815"/>
      <c r="AA815"/>
      <c r="AB815"/>
      <c r="AC815"/>
      <c r="AD815"/>
      <c r="AE815"/>
      <c r="AF815"/>
      <c r="AG815"/>
    </row>
    <row r="816" spans="1:33" s="93" customFormat="1" ht="34.5" customHeight="1">
      <c r="A816" s="86" t="s">
        <v>258</v>
      </c>
      <c r="B816" s="87" t="s">
        <v>743</v>
      </c>
      <c r="C816" s="88" t="s">
        <v>260</v>
      </c>
      <c r="D816" s="89" t="s">
        <v>255</v>
      </c>
      <c r="E816" s="90"/>
      <c r="F816" s="109"/>
      <c r="G816" s="97"/>
      <c r="H816" s="92"/>
      <c r="I816"/>
      <c r="J816"/>
      <c r="K816"/>
      <c r="L816"/>
      <c r="M816"/>
      <c r="N816"/>
      <c r="O816"/>
      <c r="P816"/>
      <c r="Q816"/>
      <c r="R816"/>
      <c r="S816"/>
      <c r="T816"/>
      <c r="U816"/>
      <c r="V816"/>
      <c r="W816"/>
      <c r="X816"/>
      <c r="Y816"/>
      <c r="Z816"/>
      <c r="AA816"/>
      <c r="AB816"/>
      <c r="AC816"/>
      <c r="AD816"/>
      <c r="AE816"/>
      <c r="AF816"/>
      <c r="AG816"/>
    </row>
    <row r="817" spans="1:33" s="96" customFormat="1" ht="34.5" customHeight="1">
      <c r="A817" s="86" t="s">
        <v>363</v>
      </c>
      <c r="B817" s="99" t="s">
        <v>113</v>
      </c>
      <c r="C817" s="88" t="s">
        <v>362</v>
      </c>
      <c r="D817" s="89"/>
      <c r="E817" s="90" t="s">
        <v>124</v>
      </c>
      <c r="F817" s="109">
        <v>4</v>
      </c>
      <c r="G817" s="148"/>
      <c r="H817" s="92">
        <f aca="true" t="shared" si="10" ref="H817:H824">F817*ROUND(G817,2)</f>
        <v>0</v>
      </c>
      <c r="I817"/>
      <c r="J817"/>
      <c r="K817"/>
      <c r="L817"/>
      <c r="M817"/>
      <c r="N817"/>
      <c r="O817"/>
      <c r="P817"/>
      <c r="Q817"/>
      <c r="R817"/>
      <c r="S817"/>
      <c r="T817"/>
      <c r="U817"/>
      <c r="V817"/>
      <c r="W817"/>
      <c r="X817"/>
      <c r="Y817"/>
      <c r="Z817"/>
      <c r="AA817"/>
      <c r="AB817"/>
      <c r="AC817"/>
      <c r="AD817"/>
      <c r="AE817"/>
      <c r="AF817"/>
      <c r="AG817"/>
    </row>
    <row r="818" spans="1:33" s="96" customFormat="1" ht="34.5" customHeight="1">
      <c r="A818" s="86" t="s">
        <v>261</v>
      </c>
      <c r="B818" s="99" t="s">
        <v>177</v>
      </c>
      <c r="C818" s="88" t="s">
        <v>262</v>
      </c>
      <c r="D818" s="89"/>
      <c r="E818" s="90" t="s">
        <v>124</v>
      </c>
      <c r="F818" s="109">
        <v>4</v>
      </c>
      <c r="G818" s="148"/>
      <c r="H818" s="92">
        <f t="shared" si="10"/>
        <v>0</v>
      </c>
      <c r="I818"/>
      <c r="J818"/>
      <c r="K818"/>
      <c r="L818"/>
      <c r="M818"/>
      <c r="N818"/>
      <c r="O818"/>
      <c r="P818"/>
      <c r="Q818"/>
      <c r="R818"/>
      <c r="S818"/>
      <c r="T818"/>
      <c r="U818"/>
      <c r="V818"/>
      <c r="W818"/>
      <c r="X818"/>
      <c r="Y818"/>
      <c r="Z818"/>
      <c r="AA818"/>
      <c r="AB818"/>
      <c r="AC818"/>
      <c r="AD818"/>
      <c r="AE818"/>
      <c r="AF818"/>
      <c r="AG818"/>
    </row>
    <row r="819" spans="1:33" s="96" customFormat="1" ht="34.5" customHeight="1">
      <c r="A819" s="86" t="s">
        <v>352</v>
      </c>
      <c r="B819" s="99" t="s">
        <v>353</v>
      </c>
      <c r="C819" s="88" t="s">
        <v>354</v>
      </c>
      <c r="D819" s="89"/>
      <c r="E819" s="90" t="s">
        <v>124</v>
      </c>
      <c r="F819" s="109">
        <v>4</v>
      </c>
      <c r="G819" s="148"/>
      <c r="H819" s="92">
        <f t="shared" si="10"/>
        <v>0</v>
      </c>
      <c r="I819"/>
      <c r="J819"/>
      <c r="K819"/>
      <c r="L819"/>
      <c r="M819"/>
      <c r="N819"/>
      <c r="O819"/>
      <c r="P819"/>
      <c r="Q819"/>
      <c r="R819"/>
      <c r="S819"/>
      <c r="T819"/>
      <c r="U819"/>
      <c r="V819"/>
      <c r="W819"/>
      <c r="X819"/>
      <c r="Y819"/>
      <c r="Z819"/>
      <c r="AA819"/>
      <c r="AB819"/>
      <c r="AC819"/>
      <c r="AD819"/>
      <c r="AE819"/>
      <c r="AF819"/>
      <c r="AG819"/>
    </row>
    <row r="820" spans="1:33" s="96" customFormat="1" ht="34.5" customHeight="1">
      <c r="A820" s="86" t="s">
        <v>355</v>
      </c>
      <c r="B820" s="99" t="s">
        <v>130</v>
      </c>
      <c r="C820" s="88" t="s">
        <v>356</v>
      </c>
      <c r="D820" s="89"/>
      <c r="E820" s="90" t="s">
        <v>124</v>
      </c>
      <c r="F820" s="109">
        <v>4</v>
      </c>
      <c r="G820" s="148"/>
      <c r="H820" s="92">
        <f t="shared" si="10"/>
        <v>0</v>
      </c>
      <c r="I820"/>
      <c r="J820"/>
      <c r="K820"/>
      <c r="L820"/>
      <c r="M820"/>
      <c r="N820"/>
      <c r="O820"/>
      <c r="P820"/>
      <c r="Q820"/>
      <c r="R820"/>
      <c r="S820"/>
      <c r="T820"/>
      <c r="U820"/>
      <c r="V820"/>
      <c r="W820"/>
      <c r="X820"/>
      <c r="Y820"/>
      <c r="Z820"/>
      <c r="AA820"/>
      <c r="AB820"/>
      <c r="AC820"/>
      <c r="AD820"/>
      <c r="AE820"/>
      <c r="AF820"/>
      <c r="AG820"/>
    </row>
    <row r="821" spans="1:33" s="93" customFormat="1" ht="34.5" customHeight="1">
      <c r="A821" s="86" t="s">
        <v>263</v>
      </c>
      <c r="B821" s="87" t="s">
        <v>744</v>
      </c>
      <c r="C821" s="88" t="s">
        <v>265</v>
      </c>
      <c r="D821" s="89" t="s">
        <v>255</v>
      </c>
      <c r="E821" s="90" t="s">
        <v>124</v>
      </c>
      <c r="F821" s="109">
        <v>3</v>
      </c>
      <c r="G821" s="148"/>
      <c r="H821" s="92">
        <f t="shared" si="10"/>
        <v>0</v>
      </c>
      <c r="I821"/>
      <c r="J821"/>
      <c r="K821"/>
      <c r="L821"/>
      <c r="M821"/>
      <c r="N821"/>
      <c r="O821"/>
      <c r="P821"/>
      <c r="Q821"/>
      <c r="R821"/>
      <c r="S821"/>
      <c r="T821"/>
      <c r="U821"/>
      <c r="V821"/>
      <c r="W821"/>
      <c r="X821"/>
      <c r="Y821"/>
      <c r="Z821"/>
      <c r="AA821"/>
      <c r="AB821"/>
      <c r="AC821"/>
      <c r="AD821"/>
      <c r="AE821"/>
      <c r="AF821"/>
      <c r="AG821"/>
    </row>
    <row r="822" spans="1:33" s="93" customFormat="1" ht="34.5" customHeight="1">
      <c r="A822" s="86" t="s">
        <v>266</v>
      </c>
      <c r="B822" s="87" t="s">
        <v>745</v>
      </c>
      <c r="C822" s="88" t="s">
        <v>268</v>
      </c>
      <c r="D822" s="89" t="s">
        <v>255</v>
      </c>
      <c r="E822" s="90" t="s">
        <v>124</v>
      </c>
      <c r="F822" s="109">
        <v>1</v>
      </c>
      <c r="G822" s="148"/>
      <c r="H822" s="92">
        <f t="shared" si="10"/>
        <v>0</v>
      </c>
      <c r="I822"/>
      <c r="J822"/>
      <c r="K822"/>
      <c r="L822"/>
      <c r="M822"/>
      <c r="N822"/>
      <c r="O822"/>
      <c r="P822"/>
      <c r="Q822"/>
      <c r="R822"/>
      <c r="S822"/>
      <c r="T822"/>
      <c r="U822"/>
      <c r="V822"/>
      <c r="W822"/>
      <c r="X822"/>
      <c r="Y822"/>
      <c r="Z822"/>
      <c r="AA822"/>
      <c r="AB822"/>
      <c r="AC822"/>
      <c r="AD822"/>
      <c r="AE822"/>
      <c r="AF822"/>
      <c r="AG822"/>
    </row>
    <row r="823" spans="1:33" s="114" customFormat="1" ht="34.5" customHeight="1">
      <c r="A823" s="86" t="s">
        <v>269</v>
      </c>
      <c r="B823" s="87" t="s">
        <v>847</v>
      </c>
      <c r="C823" s="88" t="s">
        <v>271</v>
      </c>
      <c r="D823" s="89" t="s">
        <v>255</v>
      </c>
      <c r="E823" s="90" t="s">
        <v>124</v>
      </c>
      <c r="F823" s="109">
        <v>10</v>
      </c>
      <c r="G823" s="148"/>
      <c r="H823" s="92">
        <f t="shared" si="10"/>
        <v>0</v>
      </c>
      <c r="I823"/>
      <c r="J823"/>
      <c r="K823"/>
      <c r="L823"/>
      <c r="M823"/>
      <c r="N823"/>
      <c r="O823"/>
      <c r="P823"/>
      <c r="Q823"/>
      <c r="R823"/>
      <c r="S823"/>
      <c r="T823"/>
      <c r="U823"/>
      <c r="V823"/>
      <c r="W823"/>
      <c r="X823"/>
      <c r="Y823"/>
      <c r="Z823"/>
      <c r="AA823"/>
      <c r="AB823"/>
      <c r="AC823"/>
      <c r="AD823"/>
      <c r="AE823"/>
      <c r="AF823"/>
      <c r="AG823"/>
    </row>
    <row r="824" spans="1:33" s="96" customFormat="1" ht="34.5" customHeight="1">
      <c r="A824" s="86" t="s">
        <v>272</v>
      </c>
      <c r="B824" s="87" t="s">
        <v>848</v>
      </c>
      <c r="C824" s="88" t="s">
        <v>274</v>
      </c>
      <c r="D824" s="89" t="s">
        <v>255</v>
      </c>
      <c r="E824" s="90" t="s">
        <v>124</v>
      </c>
      <c r="F824" s="109">
        <v>5</v>
      </c>
      <c r="G824" s="148"/>
      <c r="H824" s="92">
        <f t="shared" si="10"/>
        <v>0</v>
      </c>
      <c r="I824"/>
      <c r="J824"/>
      <c r="K824"/>
      <c r="L824"/>
      <c r="M824"/>
      <c r="N824"/>
      <c r="O824"/>
      <c r="P824"/>
      <c r="Q824"/>
      <c r="R824"/>
      <c r="S824"/>
      <c r="T824"/>
      <c r="U824"/>
      <c r="V824"/>
      <c r="W824"/>
      <c r="X824"/>
      <c r="Y824"/>
      <c r="Z824"/>
      <c r="AA824"/>
      <c r="AB824"/>
      <c r="AC824"/>
      <c r="AD824"/>
      <c r="AE824"/>
      <c r="AF824"/>
      <c r="AG824"/>
    </row>
    <row r="825" spans="1:8" ht="34.5" customHeight="1">
      <c r="A825" s="22"/>
      <c r="B825" s="142"/>
      <c r="C825" s="149" t="s">
        <v>26</v>
      </c>
      <c r="D825" s="144"/>
      <c r="E825" s="150"/>
      <c r="F825" s="222"/>
      <c r="G825" s="146"/>
      <c r="H825" s="147"/>
    </row>
    <row r="826" spans="1:33" s="93" customFormat="1" ht="34.5" customHeight="1">
      <c r="A826" s="95" t="s">
        <v>275</v>
      </c>
      <c r="B826" s="87" t="s">
        <v>849</v>
      </c>
      <c r="C826" s="88" t="s">
        <v>277</v>
      </c>
      <c r="D826" s="89" t="s">
        <v>278</v>
      </c>
      <c r="E826" s="90"/>
      <c r="F826" s="91"/>
      <c r="G826" s="97"/>
      <c r="H826" s="97"/>
      <c r="I826"/>
      <c r="J826"/>
      <c r="K826"/>
      <c r="L826"/>
      <c r="M826"/>
      <c r="N826"/>
      <c r="O826"/>
      <c r="P826"/>
      <c r="Q826"/>
      <c r="R826"/>
      <c r="S826"/>
      <c r="T826"/>
      <c r="U826"/>
      <c r="V826"/>
      <c r="W826"/>
      <c r="X826"/>
      <c r="Y826"/>
      <c r="Z826"/>
      <c r="AA826"/>
      <c r="AB826"/>
      <c r="AC826"/>
      <c r="AD826"/>
      <c r="AE826"/>
      <c r="AF826"/>
      <c r="AG826"/>
    </row>
    <row r="827" spans="1:33" s="96" customFormat="1" ht="34.5" customHeight="1">
      <c r="A827" s="95" t="s">
        <v>279</v>
      </c>
      <c r="B827" s="99" t="s">
        <v>113</v>
      </c>
      <c r="C827" s="88" t="s">
        <v>280</v>
      </c>
      <c r="D827" s="89"/>
      <c r="E827" s="90" t="s">
        <v>105</v>
      </c>
      <c r="F827" s="91">
        <v>25</v>
      </c>
      <c r="G827" s="148"/>
      <c r="H827" s="92">
        <f>F827*ROUND(G827,2)</f>
        <v>0</v>
      </c>
      <c r="I827"/>
      <c r="J827"/>
      <c r="K827"/>
      <c r="L827"/>
      <c r="M827"/>
      <c r="N827"/>
      <c r="O827"/>
      <c r="P827"/>
      <c r="Q827"/>
      <c r="R827"/>
      <c r="S827"/>
      <c r="T827"/>
      <c r="U827"/>
      <c r="V827"/>
      <c r="W827"/>
      <c r="X827"/>
      <c r="Y827"/>
      <c r="Z827"/>
      <c r="AA827"/>
      <c r="AB827"/>
      <c r="AC827"/>
      <c r="AD827"/>
      <c r="AE827"/>
      <c r="AF827"/>
      <c r="AG827"/>
    </row>
    <row r="828" spans="1:33" s="96" customFormat="1" ht="34.5" customHeight="1">
      <c r="A828" s="95" t="s">
        <v>281</v>
      </c>
      <c r="B828" s="99" t="s">
        <v>177</v>
      </c>
      <c r="C828" s="88" t="s">
        <v>282</v>
      </c>
      <c r="D828" s="89"/>
      <c r="E828" s="90" t="s">
        <v>105</v>
      </c>
      <c r="F828" s="91">
        <v>1150</v>
      </c>
      <c r="G828" s="148"/>
      <c r="H828" s="92">
        <f>F828*ROUND(G828,2)</f>
        <v>0</v>
      </c>
      <c r="I828"/>
      <c r="J828"/>
      <c r="K828"/>
      <c r="L828"/>
      <c r="M828"/>
      <c r="N828"/>
      <c r="O828"/>
      <c r="P828"/>
      <c r="Q828"/>
      <c r="R828"/>
      <c r="S828"/>
      <c r="T828"/>
      <c r="U828"/>
      <c r="V828"/>
      <c r="W828"/>
      <c r="X828"/>
      <c r="Y828"/>
      <c r="Z828"/>
      <c r="AA828"/>
      <c r="AB828"/>
      <c r="AC828"/>
      <c r="AD828"/>
      <c r="AE828"/>
      <c r="AF828"/>
      <c r="AG828"/>
    </row>
    <row r="829" spans="1:33" s="47" customFormat="1" ht="34.5" customHeight="1" thickBot="1">
      <c r="A829" s="46"/>
      <c r="B829" s="158" t="str">
        <f>B754</f>
        <v>L</v>
      </c>
      <c r="C829" s="272" t="str">
        <f>C754</f>
        <v>Hazel Dell Av. Major Rehabilitation; Roch St. - Brazier St.</v>
      </c>
      <c r="D829" s="273"/>
      <c r="E829" s="273"/>
      <c r="F829" s="274"/>
      <c r="G829" s="160" t="s">
        <v>17</v>
      </c>
      <c r="H829" s="160">
        <f>SUM(H754:H828)</f>
        <v>0</v>
      </c>
      <c r="I829"/>
      <c r="J829"/>
      <c r="K829"/>
      <c r="L829"/>
      <c r="M829"/>
      <c r="N829"/>
      <c r="O829"/>
      <c r="P829"/>
      <c r="Q829"/>
      <c r="R829"/>
      <c r="S829"/>
      <c r="T829"/>
      <c r="U829"/>
      <c r="V829"/>
      <c r="W829"/>
      <c r="X829"/>
      <c r="Y829"/>
      <c r="Z829"/>
      <c r="AA829"/>
      <c r="AB829"/>
      <c r="AC829"/>
      <c r="AD829"/>
      <c r="AE829"/>
      <c r="AF829"/>
      <c r="AG829"/>
    </row>
    <row r="830" spans="1:33" s="47" customFormat="1" ht="34.5" customHeight="1" thickTop="1">
      <c r="A830" s="49"/>
      <c r="B830" s="139" t="s">
        <v>81</v>
      </c>
      <c r="C830" s="269" t="s">
        <v>82</v>
      </c>
      <c r="D830" s="249"/>
      <c r="E830" s="200"/>
      <c r="F830" s="229"/>
      <c r="G830" s="167"/>
      <c r="H830" s="168"/>
      <c r="I830"/>
      <c r="J830"/>
      <c r="K830"/>
      <c r="L830"/>
      <c r="M830"/>
      <c r="N830"/>
      <c r="O830"/>
      <c r="P830"/>
      <c r="Q830"/>
      <c r="R830"/>
      <c r="S830"/>
      <c r="T830"/>
      <c r="U830"/>
      <c r="V830"/>
      <c r="W830"/>
      <c r="X830"/>
      <c r="Y830"/>
      <c r="Z830"/>
      <c r="AA830"/>
      <c r="AB830"/>
      <c r="AC830"/>
      <c r="AD830"/>
      <c r="AE830"/>
      <c r="AF830"/>
      <c r="AG830"/>
    </row>
    <row r="831" spans="1:8" ht="34.5" customHeight="1">
      <c r="A831" s="22"/>
      <c r="B831" s="142"/>
      <c r="C831" s="143" t="s">
        <v>19</v>
      </c>
      <c r="D831" s="144"/>
      <c r="E831" s="145" t="s">
        <v>2</v>
      </c>
      <c r="F831" s="221" t="s">
        <v>2</v>
      </c>
      <c r="G831" s="146" t="s">
        <v>2</v>
      </c>
      <c r="H831" s="147"/>
    </row>
    <row r="832" spans="1:33" s="85" customFormat="1" ht="34.5" customHeight="1">
      <c r="A832" s="84" t="s">
        <v>88</v>
      </c>
      <c r="B832" s="101" t="s">
        <v>748</v>
      </c>
      <c r="C832" s="102" t="s">
        <v>90</v>
      </c>
      <c r="D832" s="103" t="s">
        <v>91</v>
      </c>
      <c r="E832" s="104" t="s">
        <v>92</v>
      </c>
      <c r="F832" s="91">
        <v>25</v>
      </c>
      <c r="G832" s="148"/>
      <c r="H832" s="92">
        <f>F832*ROUND(G832,2)</f>
        <v>0</v>
      </c>
      <c r="I832"/>
      <c r="J832"/>
      <c r="K832"/>
      <c r="L832"/>
      <c r="M832"/>
      <c r="N832"/>
      <c r="O832"/>
      <c r="P832"/>
      <c r="Q832"/>
      <c r="R832"/>
      <c r="S832"/>
      <c r="T832"/>
      <c r="U832"/>
      <c r="V832"/>
      <c r="W832"/>
      <c r="X832"/>
      <c r="Y832"/>
      <c r="Z832"/>
      <c r="AA832"/>
      <c r="AB832"/>
      <c r="AC832"/>
      <c r="AD832"/>
      <c r="AE832"/>
      <c r="AF832"/>
      <c r="AG832"/>
    </row>
    <row r="833" spans="1:33" s="85" customFormat="1" ht="34.5" customHeight="1">
      <c r="A833" s="94" t="s">
        <v>99</v>
      </c>
      <c r="B833" s="101" t="s">
        <v>749</v>
      </c>
      <c r="C833" s="102" t="s">
        <v>101</v>
      </c>
      <c r="D833" s="103" t="s">
        <v>91</v>
      </c>
      <c r="E833" s="104" t="s">
        <v>92</v>
      </c>
      <c r="F833" s="115">
        <v>15</v>
      </c>
      <c r="G833" s="148"/>
      <c r="H833" s="92">
        <f>F833*ROUND(G833,2)</f>
        <v>0</v>
      </c>
      <c r="I833"/>
      <c r="J833"/>
      <c r="K833"/>
      <c r="L833"/>
      <c r="M833"/>
      <c r="N833"/>
      <c r="O833"/>
      <c r="P833"/>
      <c r="Q833"/>
      <c r="R833"/>
      <c r="S833"/>
      <c r="T833"/>
      <c r="U833"/>
      <c r="V833"/>
      <c r="W833"/>
      <c r="X833"/>
      <c r="Y833"/>
      <c r="Z833"/>
      <c r="AA833"/>
      <c r="AB833"/>
      <c r="AC833"/>
      <c r="AD833"/>
      <c r="AE833"/>
      <c r="AF833"/>
      <c r="AG833"/>
    </row>
    <row r="834" spans="1:33" s="96" customFormat="1" ht="34.5" customHeight="1">
      <c r="A834" s="95" t="s">
        <v>102</v>
      </c>
      <c r="B834" s="87" t="s">
        <v>750</v>
      </c>
      <c r="C834" s="88" t="s">
        <v>104</v>
      </c>
      <c r="D834" s="89" t="s">
        <v>91</v>
      </c>
      <c r="E834" s="90" t="s">
        <v>105</v>
      </c>
      <c r="F834" s="91">
        <v>250</v>
      </c>
      <c r="G834" s="148"/>
      <c r="H834" s="92">
        <f>F834*ROUND(G834,2)</f>
        <v>0</v>
      </c>
      <c r="I834"/>
      <c r="J834"/>
      <c r="K834"/>
      <c r="L834"/>
      <c r="M834"/>
      <c r="N834"/>
      <c r="O834"/>
      <c r="P834"/>
      <c r="Q834"/>
      <c r="R834"/>
      <c r="S834"/>
      <c r="T834"/>
      <c r="U834"/>
      <c r="V834"/>
      <c r="W834"/>
      <c r="X834"/>
      <c r="Y834"/>
      <c r="Z834"/>
      <c r="AA834"/>
      <c r="AB834"/>
      <c r="AC834"/>
      <c r="AD834"/>
      <c r="AE834"/>
      <c r="AF834"/>
      <c r="AG834"/>
    </row>
    <row r="835" spans="1:8" ht="34.5" customHeight="1">
      <c r="A835" s="22"/>
      <c r="B835" s="142"/>
      <c r="C835" s="149" t="s">
        <v>442</v>
      </c>
      <c r="D835" s="144"/>
      <c r="E835" s="150"/>
      <c r="F835" s="222"/>
      <c r="G835" s="146"/>
      <c r="H835" s="147"/>
    </row>
    <row r="836" spans="1:33" s="93" customFormat="1" ht="34.5" customHeight="1">
      <c r="A836" s="95" t="s">
        <v>115</v>
      </c>
      <c r="B836" s="87" t="s">
        <v>751</v>
      </c>
      <c r="C836" s="88" t="s">
        <v>117</v>
      </c>
      <c r="D836" s="89" t="s">
        <v>91</v>
      </c>
      <c r="E836" s="90"/>
      <c r="F836" s="91"/>
      <c r="G836" s="97"/>
      <c r="H836" s="97"/>
      <c r="I836"/>
      <c r="J836"/>
      <c r="K836"/>
      <c r="L836"/>
      <c r="M836"/>
      <c r="N836"/>
      <c r="O836"/>
      <c r="P836"/>
      <c r="Q836"/>
      <c r="R836"/>
      <c r="S836"/>
      <c r="T836"/>
      <c r="U836"/>
      <c r="V836"/>
      <c r="W836"/>
      <c r="X836"/>
      <c r="Y836"/>
      <c r="Z836"/>
      <c r="AA836"/>
      <c r="AB836"/>
      <c r="AC836"/>
      <c r="AD836"/>
      <c r="AE836"/>
      <c r="AF836"/>
      <c r="AG836"/>
    </row>
    <row r="837" spans="1:33" s="96" customFormat="1" ht="34.5" customHeight="1">
      <c r="A837" s="95" t="s">
        <v>112</v>
      </c>
      <c r="B837" s="99" t="s">
        <v>113</v>
      </c>
      <c r="C837" s="88" t="s">
        <v>114</v>
      </c>
      <c r="D837" s="89" t="s">
        <v>2</v>
      </c>
      <c r="E837" s="90" t="s">
        <v>105</v>
      </c>
      <c r="F837" s="91">
        <v>140</v>
      </c>
      <c r="G837" s="148"/>
      <c r="H837" s="92">
        <f>F837*ROUND(G837,2)</f>
        <v>0</v>
      </c>
      <c r="I837"/>
      <c r="J837"/>
      <c r="K837"/>
      <c r="L837"/>
      <c r="M837"/>
      <c r="N837"/>
      <c r="O837"/>
      <c r="P837"/>
      <c r="Q837"/>
      <c r="R837"/>
      <c r="S837"/>
      <c r="T837"/>
      <c r="U837"/>
      <c r="V837"/>
      <c r="W837"/>
      <c r="X837"/>
      <c r="Y837"/>
      <c r="Z837"/>
      <c r="AA837"/>
      <c r="AB837"/>
      <c r="AC837"/>
      <c r="AD837"/>
      <c r="AE837"/>
      <c r="AF837"/>
      <c r="AG837"/>
    </row>
    <row r="838" spans="1:33" s="93" customFormat="1" ht="34.5" customHeight="1">
      <c r="A838" s="95" t="s">
        <v>125</v>
      </c>
      <c r="B838" s="87" t="s">
        <v>752</v>
      </c>
      <c r="C838" s="88" t="s">
        <v>127</v>
      </c>
      <c r="D838" s="89" t="s">
        <v>128</v>
      </c>
      <c r="E838" s="90"/>
      <c r="F838" s="91"/>
      <c r="G838" s="97"/>
      <c r="H838" s="92"/>
      <c r="I838"/>
      <c r="J838"/>
      <c r="K838"/>
      <c r="L838"/>
      <c r="M838"/>
      <c r="N838"/>
      <c r="O838"/>
      <c r="P838"/>
      <c r="Q838"/>
      <c r="R838"/>
      <c r="S838"/>
      <c r="T838"/>
      <c r="U838"/>
      <c r="V838"/>
      <c r="W838"/>
      <c r="X838"/>
      <c r="Y838"/>
      <c r="Z838"/>
      <c r="AA838"/>
      <c r="AB838"/>
      <c r="AC838"/>
      <c r="AD838"/>
      <c r="AE838"/>
      <c r="AF838"/>
      <c r="AG838"/>
    </row>
    <row r="839" spans="1:33" s="96" customFormat="1" ht="34.5" customHeight="1">
      <c r="A839" s="95" t="s">
        <v>129</v>
      </c>
      <c r="B839" s="99" t="s">
        <v>113</v>
      </c>
      <c r="C839" s="88" t="s">
        <v>131</v>
      </c>
      <c r="D839" s="89" t="s">
        <v>2</v>
      </c>
      <c r="E839" s="90" t="s">
        <v>105</v>
      </c>
      <c r="F839" s="91">
        <v>320</v>
      </c>
      <c r="G839" s="148"/>
      <c r="H839" s="92">
        <f>F839*ROUND(G839,2)</f>
        <v>0</v>
      </c>
      <c r="I839"/>
      <c r="J839"/>
      <c r="K839"/>
      <c r="L839"/>
      <c r="M839"/>
      <c r="N839"/>
      <c r="O839"/>
      <c r="P839"/>
      <c r="Q839"/>
      <c r="R839"/>
      <c r="S839"/>
      <c r="T839"/>
      <c r="U839"/>
      <c r="V839"/>
      <c r="W839"/>
      <c r="X839"/>
      <c r="Y839"/>
      <c r="Z839"/>
      <c r="AA839"/>
      <c r="AB839"/>
      <c r="AC839"/>
      <c r="AD839"/>
      <c r="AE839"/>
      <c r="AF839"/>
      <c r="AG839"/>
    </row>
    <row r="840" spans="1:33" s="93" customFormat="1" ht="34.5" customHeight="1">
      <c r="A840" s="95" t="s">
        <v>132</v>
      </c>
      <c r="B840" s="87" t="s">
        <v>753</v>
      </c>
      <c r="C840" s="98" t="s">
        <v>134</v>
      </c>
      <c r="D840" s="89" t="s">
        <v>128</v>
      </c>
      <c r="E840" s="90"/>
      <c r="F840" s="91"/>
      <c r="G840" s="97"/>
      <c r="H840" s="92"/>
      <c r="I840"/>
      <c r="J840"/>
      <c r="K840"/>
      <c r="L840"/>
      <c r="M840"/>
      <c r="N840"/>
      <c r="O840"/>
      <c r="P840"/>
      <c r="Q840"/>
      <c r="R840"/>
      <c r="S840"/>
      <c r="T840"/>
      <c r="U840"/>
      <c r="V840"/>
      <c r="W840"/>
      <c r="X840"/>
      <c r="Y840"/>
      <c r="Z840"/>
      <c r="AA840"/>
      <c r="AB840"/>
      <c r="AC840"/>
      <c r="AD840"/>
      <c r="AE840"/>
      <c r="AF840"/>
      <c r="AG840"/>
    </row>
    <row r="841" spans="1:33" s="96" customFormat="1" ht="34.5" customHeight="1">
      <c r="A841" s="95" t="s">
        <v>135</v>
      </c>
      <c r="B841" s="99" t="s">
        <v>113</v>
      </c>
      <c r="C841" s="88" t="s">
        <v>131</v>
      </c>
      <c r="D841" s="89" t="s">
        <v>136</v>
      </c>
      <c r="E841" s="90" t="s">
        <v>105</v>
      </c>
      <c r="F841" s="91">
        <v>400</v>
      </c>
      <c r="G841" s="148"/>
      <c r="H841" s="92">
        <f>F841*ROUND(G841,2)</f>
        <v>0</v>
      </c>
      <c r="I841"/>
      <c r="J841"/>
      <c r="K841"/>
      <c r="L841"/>
      <c r="M841"/>
      <c r="N841"/>
      <c r="O841"/>
      <c r="P841"/>
      <c r="Q841"/>
      <c r="R841"/>
      <c r="S841"/>
      <c r="T841"/>
      <c r="U841"/>
      <c r="V841"/>
      <c r="W841"/>
      <c r="X841"/>
      <c r="Y841"/>
      <c r="Z841"/>
      <c r="AA841"/>
      <c r="AB841"/>
      <c r="AC841"/>
      <c r="AD841"/>
      <c r="AE841"/>
      <c r="AF841"/>
      <c r="AG841"/>
    </row>
    <row r="842" spans="1:33" s="93" customFormat="1" ht="34.5" customHeight="1">
      <c r="A842" s="95" t="s">
        <v>137</v>
      </c>
      <c r="B842" s="87" t="s">
        <v>754</v>
      </c>
      <c r="C842" s="88" t="s">
        <v>139</v>
      </c>
      <c r="D842" s="89" t="s">
        <v>128</v>
      </c>
      <c r="E842" s="90"/>
      <c r="F842" s="91"/>
      <c r="G842" s="97"/>
      <c r="H842" s="92"/>
      <c r="I842"/>
      <c r="J842"/>
      <c r="K842"/>
      <c r="L842"/>
      <c r="M842"/>
      <c r="N842"/>
      <c r="O842"/>
      <c r="P842"/>
      <c r="Q842"/>
      <c r="R842"/>
      <c r="S842"/>
      <c r="T842"/>
      <c r="U842"/>
      <c r="V842"/>
      <c r="W842"/>
      <c r="X842"/>
      <c r="Y842"/>
      <c r="Z842"/>
      <c r="AA842"/>
      <c r="AB842"/>
      <c r="AC842"/>
      <c r="AD842"/>
      <c r="AE842"/>
      <c r="AF842"/>
      <c r="AG842"/>
    </row>
    <row r="843" spans="1:33" s="96" customFormat="1" ht="34.5" customHeight="1">
      <c r="A843" s="95" t="s">
        <v>140</v>
      </c>
      <c r="B843" s="99" t="s">
        <v>97</v>
      </c>
      <c r="C843" s="88" t="s">
        <v>131</v>
      </c>
      <c r="D843" s="89" t="s">
        <v>136</v>
      </c>
      <c r="E843" s="90"/>
      <c r="F843" s="91"/>
      <c r="G843" s="97"/>
      <c r="H843" s="92"/>
      <c r="I843"/>
      <c r="J843"/>
      <c r="K843"/>
      <c r="L843"/>
      <c r="M843"/>
      <c r="N843"/>
      <c r="O843"/>
      <c r="P843"/>
      <c r="Q843"/>
      <c r="R843"/>
      <c r="S843"/>
      <c r="T843"/>
      <c r="U843"/>
      <c r="V843"/>
      <c r="W843"/>
      <c r="X843"/>
      <c r="Y843"/>
      <c r="Z843"/>
      <c r="AA843"/>
      <c r="AB843"/>
      <c r="AC843"/>
      <c r="AD843"/>
      <c r="AE843"/>
      <c r="AF843"/>
      <c r="AG843"/>
    </row>
    <row r="844" spans="1:33" s="96" customFormat="1" ht="34.5" customHeight="1">
      <c r="A844" s="95" t="s">
        <v>141</v>
      </c>
      <c r="B844" s="151"/>
      <c r="C844" s="88" t="s">
        <v>142</v>
      </c>
      <c r="D844" s="89"/>
      <c r="E844" s="90" t="s">
        <v>105</v>
      </c>
      <c r="F844" s="91">
        <v>5</v>
      </c>
      <c r="G844" s="148"/>
      <c r="H844" s="92">
        <f>F844*ROUND(G844,2)</f>
        <v>0</v>
      </c>
      <c r="I844"/>
      <c r="J844"/>
      <c r="K844"/>
      <c r="L844"/>
      <c r="M844"/>
      <c r="N844"/>
      <c r="O844"/>
      <c r="P844"/>
      <c r="Q844"/>
      <c r="R844"/>
      <c r="S844"/>
      <c r="T844"/>
      <c r="U844"/>
      <c r="V844"/>
      <c r="W844"/>
      <c r="X844"/>
      <c r="Y844"/>
      <c r="Z844"/>
      <c r="AA844"/>
      <c r="AB844"/>
      <c r="AC844"/>
      <c r="AD844"/>
      <c r="AE844"/>
      <c r="AF844"/>
      <c r="AG844"/>
    </row>
    <row r="845" spans="1:33" s="100" customFormat="1" ht="34.5" customHeight="1">
      <c r="A845" s="94" t="s">
        <v>143</v>
      </c>
      <c r="B845" s="161"/>
      <c r="C845" s="102" t="s">
        <v>144</v>
      </c>
      <c r="D845" s="103"/>
      <c r="E845" s="104" t="s">
        <v>105</v>
      </c>
      <c r="F845" s="115">
        <v>20</v>
      </c>
      <c r="G845" s="148"/>
      <c r="H845" s="92">
        <f>F845*ROUND(G845,2)</f>
        <v>0</v>
      </c>
      <c r="I845"/>
      <c r="J845"/>
      <c r="K845"/>
      <c r="L845"/>
      <c r="M845"/>
      <c r="N845"/>
      <c r="O845"/>
      <c r="P845"/>
      <c r="Q845"/>
      <c r="R845"/>
      <c r="S845"/>
      <c r="T845"/>
      <c r="U845"/>
      <c r="V845"/>
      <c r="W845"/>
      <c r="X845"/>
      <c r="Y845"/>
      <c r="Z845"/>
      <c r="AA845"/>
      <c r="AB845"/>
      <c r="AC845"/>
      <c r="AD845"/>
      <c r="AE845"/>
      <c r="AF845"/>
      <c r="AG845"/>
    </row>
    <row r="846" spans="1:33" s="85" customFormat="1" ht="34.5" customHeight="1">
      <c r="A846" s="94" t="s">
        <v>147</v>
      </c>
      <c r="B846" s="101" t="s">
        <v>755</v>
      </c>
      <c r="C846" s="102" t="s">
        <v>149</v>
      </c>
      <c r="D846" s="103" t="s">
        <v>150</v>
      </c>
      <c r="E846" s="104" t="s">
        <v>105</v>
      </c>
      <c r="F846" s="110">
        <v>3</v>
      </c>
      <c r="G846" s="148"/>
      <c r="H846" s="92">
        <f>F846*ROUND(G846,2)</f>
        <v>0</v>
      </c>
      <c r="I846"/>
      <c r="J846"/>
      <c r="K846"/>
      <c r="L846"/>
      <c r="M846"/>
      <c r="N846"/>
      <c r="O846"/>
      <c r="P846"/>
      <c r="Q846"/>
      <c r="R846"/>
      <c r="S846"/>
      <c r="T846"/>
      <c r="U846"/>
      <c r="V846"/>
      <c r="W846"/>
      <c r="X846"/>
      <c r="Y846"/>
      <c r="Z846"/>
      <c r="AA846"/>
      <c r="AB846"/>
      <c r="AC846"/>
      <c r="AD846"/>
      <c r="AE846"/>
      <c r="AF846"/>
      <c r="AG846"/>
    </row>
    <row r="847" spans="1:33" s="96" customFormat="1" ht="34.5" customHeight="1">
      <c r="A847" s="95" t="s">
        <v>151</v>
      </c>
      <c r="B847" s="87" t="s">
        <v>756</v>
      </c>
      <c r="C847" s="88" t="s">
        <v>153</v>
      </c>
      <c r="D847" s="89" t="s">
        <v>128</v>
      </c>
      <c r="E847" s="90" t="s">
        <v>105</v>
      </c>
      <c r="F847" s="91">
        <v>3</v>
      </c>
      <c r="G847" s="148"/>
      <c r="H847" s="92">
        <f>F847*ROUND(G847,2)</f>
        <v>0</v>
      </c>
      <c r="I847"/>
      <c r="J847"/>
      <c r="K847"/>
      <c r="L847"/>
      <c r="M847"/>
      <c r="N847"/>
      <c r="O847"/>
      <c r="P847"/>
      <c r="Q847"/>
      <c r="R847"/>
      <c r="S847"/>
      <c r="T847"/>
      <c r="U847"/>
      <c r="V847"/>
      <c r="W847"/>
      <c r="X847"/>
      <c r="Y847"/>
      <c r="Z847"/>
      <c r="AA847"/>
      <c r="AB847"/>
      <c r="AC847"/>
      <c r="AD847"/>
      <c r="AE847"/>
      <c r="AF847"/>
      <c r="AG847"/>
    </row>
    <row r="848" spans="1:33" s="100" customFormat="1" ht="34.5" customHeight="1">
      <c r="A848" s="94" t="s">
        <v>154</v>
      </c>
      <c r="B848" s="101" t="s">
        <v>757</v>
      </c>
      <c r="C848" s="102" t="s">
        <v>155</v>
      </c>
      <c r="D848" s="103" t="s">
        <v>128</v>
      </c>
      <c r="E848" s="104" t="s">
        <v>105</v>
      </c>
      <c r="F848" s="115">
        <v>3</v>
      </c>
      <c r="G848" s="148"/>
      <c r="H848" s="105">
        <f>F848*ROUND(G848,2)</f>
        <v>0</v>
      </c>
      <c r="I848"/>
      <c r="J848"/>
      <c r="K848"/>
      <c r="L848"/>
      <c r="M848"/>
      <c r="N848"/>
      <c r="O848"/>
      <c r="P848"/>
      <c r="Q848"/>
      <c r="R848"/>
      <c r="S848"/>
      <c r="T848"/>
      <c r="U848"/>
      <c r="V848"/>
      <c r="W848"/>
      <c r="X848"/>
      <c r="Y848"/>
      <c r="Z848"/>
      <c r="AA848"/>
      <c r="AB848"/>
      <c r="AC848"/>
      <c r="AD848"/>
      <c r="AE848"/>
      <c r="AF848"/>
      <c r="AG848"/>
    </row>
    <row r="849" spans="1:33" s="85" customFormat="1" ht="34.5" customHeight="1">
      <c r="A849" s="94" t="s">
        <v>357</v>
      </c>
      <c r="B849" s="101" t="s">
        <v>758</v>
      </c>
      <c r="C849" s="102" t="s">
        <v>359</v>
      </c>
      <c r="D849" s="103" t="s">
        <v>159</v>
      </c>
      <c r="E849" s="104"/>
      <c r="F849" s="115"/>
      <c r="G849" s="97"/>
      <c r="H849" s="92"/>
      <c r="I849"/>
      <c r="J849"/>
      <c r="K849"/>
      <c r="L849"/>
      <c r="M849"/>
      <c r="N849"/>
      <c r="O849"/>
      <c r="P849"/>
      <c r="Q849"/>
      <c r="R849"/>
      <c r="S849"/>
      <c r="T849"/>
      <c r="U849"/>
      <c r="V849"/>
      <c r="W849"/>
      <c r="X849"/>
      <c r="Y849"/>
      <c r="Z849"/>
      <c r="AA849"/>
      <c r="AB849"/>
      <c r="AC849"/>
      <c r="AD849"/>
      <c r="AE849"/>
      <c r="AF849"/>
      <c r="AG849"/>
    </row>
    <row r="850" spans="1:33" s="100" customFormat="1" ht="34.5" customHeight="1">
      <c r="A850" s="94" t="s">
        <v>360</v>
      </c>
      <c r="B850" s="152" t="s">
        <v>113</v>
      </c>
      <c r="C850" s="102" t="s">
        <v>426</v>
      </c>
      <c r="D850" s="103" t="s">
        <v>2</v>
      </c>
      <c r="E850" s="104" t="s">
        <v>109</v>
      </c>
      <c r="F850" s="115">
        <v>15</v>
      </c>
      <c r="G850" s="148"/>
      <c r="H850" s="92">
        <f>F850*ROUND(G850,2)</f>
        <v>0</v>
      </c>
      <c r="I850"/>
      <c r="J850"/>
      <c r="K850"/>
      <c r="L850"/>
      <c r="M850"/>
      <c r="N850"/>
      <c r="O850"/>
      <c r="P850"/>
      <c r="Q850"/>
      <c r="R850"/>
      <c r="S850"/>
      <c r="T850"/>
      <c r="U850"/>
      <c r="V850"/>
      <c r="W850"/>
      <c r="X850"/>
      <c r="Y850"/>
      <c r="Z850"/>
      <c r="AA850"/>
      <c r="AB850"/>
      <c r="AC850"/>
      <c r="AD850"/>
      <c r="AE850"/>
      <c r="AF850"/>
      <c r="AG850"/>
    </row>
    <row r="851" spans="1:33" s="100" customFormat="1" ht="34.5" customHeight="1">
      <c r="A851" s="94" t="s">
        <v>746</v>
      </c>
      <c r="B851" s="205" t="s">
        <v>177</v>
      </c>
      <c r="C851" s="206" t="s">
        <v>747</v>
      </c>
      <c r="D851" s="207"/>
      <c r="E851" s="208" t="s">
        <v>109</v>
      </c>
      <c r="F851" s="223">
        <v>15</v>
      </c>
      <c r="G851" s="209"/>
      <c r="H851" s="210">
        <f>F851*ROUND(G851,2)</f>
        <v>0</v>
      </c>
      <c r="I851"/>
      <c r="J851"/>
      <c r="K851"/>
      <c r="L851"/>
      <c r="M851"/>
      <c r="N851"/>
      <c r="O851"/>
      <c r="P851"/>
      <c r="Q851"/>
      <c r="R851"/>
      <c r="S851"/>
      <c r="T851"/>
      <c r="U851"/>
      <c r="V851"/>
      <c r="W851"/>
      <c r="X851"/>
      <c r="Y851"/>
      <c r="Z851"/>
      <c r="AA851"/>
      <c r="AB851"/>
      <c r="AC851"/>
      <c r="AD851"/>
      <c r="AE851"/>
      <c r="AF851"/>
      <c r="AG851"/>
    </row>
    <row r="852" spans="1:33" s="96" customFormat="1" ht="34.5" customHeight="1">
      <c r="A852" s="95" t="s">
        <v>309</v>
      </c>
      <c r="B852" s="87" t="s">
        <v>759</v>
      </c>
      <c r="C852" s="88" t="s">
        <v>311</v>
      </c>
      <c r="D852" s="89" t="s">
        <v>312</v>
      </c>
      <c r="E852" s="90"/>
      <c r="F852" s="91"/>
      <c r="G852" s="97"/>
      <c r="H852" s="92"/>
      <c r="I852"/>
      <c r="J852"/>
      <c r="K852"/>
      <c r="L852"/>
      <c r="M852"/>
      <c r="N852"/>
      <c r="O852"/>
      <c r="P852"/>
      <c r="Q852"/>
      <c r="R852"/>
      <c r="S852"/>
      <c r="T852"/>
      <c r="U852"/>
      <c r="V852"/>
      <c r="W852"/>
      <c r="X852"/>
      <c r="Y852"/>
      <c r="Z852"/>
      <c r="AA852"/>
      <c r="AB852"/>
      <c r="AC852"/>
      <c r="AD852"/>
      <c r="AE852"/>
      <c r="AF852"/>
      <c r="AG852"/>
    </row>
    <row r="853" spans="1:33" s="96" customFormat="1" ht="34.5" customHeight="1">
      <c r="A853" s="95" t="s">
        <v>318</v>
      </c>
      <c r="B853" s="99" t="s">
        <v>113</v>
      </c>
      <c r="C853" s="88" t="s">
        <v>385</v>
      </c>
      <c r="D853" s="89" t="s">
        <v>200</v>
      </c>
      <c r="E853" s="90" t="s">
        <v>109</v>
      </c>
      <c r="F853" s="91">
        <v>30</v>
      </c>
      <c r="G853" s="148"/>
      <c r="H853" s="92">
        <f>F853*ROUND(G853,2)</f>
        <v>0</v>
      </c>
      <c r="I853"/>
      <c r="J853"/>
      <c r="K853"/>
      <c r="L853"/>
      <c r="M853"/>
      <c r="N853"/>
      <c r="O853"/>
      <c r="P853"/>
      <c r="Q853"/>
      <c r="R853"/>
      <c r="S853"/>
      <c r="T853"/>
      <c r="U853"/>
      <c r="V853"/>
      <c r="W853"/>
      <c r="X853"/>
      <c r="Y853"/>
      <c r="Z853"/>
      <c r="AA853"/>
      <c r="AB853"/>
      <c r="AC853"/>
      <c r="AD853"/>
      <c r="AE853"/>
      <c r="AF853"/>
      <c r="AG853"/>
    </row>
    <row r="854" spans="1:33" s="93" customFormat="1" ht="49.5" customHeight="1">
      <c r="A854" s="95" t="s">
        <v>313</v>
      </c>
      <c r="B854" s="99" t="s">
        <v>177</v>
      </c>
      <c r="C854" s="102" t="s">
        <v>361</v>
      </c>
      <c r="D854" s="89" t="s">
        <v>314</v>
      </c>
      <c r="E854" s="90" t="s">
        <v>109</v>
      </c>
      <c r="F854" s="109">
        <v>230</v>
      </c>
      <c r="G854" s="148"/>
      <c r="H854" s="92">
        <f>F854*ROUND(G854,2)</f>
        <v>0</v>
      </c>
      <c r="I854"/>
      <c r="J854"/>
      <c r="K854"/>
      <c r="L854"/>
      <c r="M854"/>
      <c r="N854"/>
      <c r="O854"/>
      <c r="P854"/>
      <c r="Q854"/>
      <c r="R854"/>
      <c r="S854"/>
      <c r="T854"/>
      <c r="U854"/>
      <c r="V854"/>
      <c r="W854"/>
      <c r="X854"/>
      <c r="Y854"/>
      <c r="Z854"/>
      <c r="AA854"/>
      <c r="AB854"/>
      <c r="AC854"/>
      <c r="AD854"/>
      <c r="AE854"/>
      <c r="AF854"/>
      <c r="AG854"/>
    </row>
    <row r="855" spans="1:33" s="96" customFormat="1" ht="34.5" customHeight="1">
      <c r="A855" s="95" t="s">
        <v>156</v>
      </c>
      <c r="B855" s="87" t="s">
        <v>760</v>
      </c>
      <c r="C855" s="88" t="s">
        <v>158</v>
      </c>
      <c r="D855" s="89" t="s">
        <v>159</v>
      </c>
      <c r="E855" s="90"/>
      <c r="F855" s="91"/>
      <c r="G855" s="97"/>
      <c r="H855" s="92"/>
      <c r="I855"/>
      <c r="J855"/>
      <c r="K855"/>
      <c r="L855"/>
      <c r="M855"/>
      <c r="N855"/>
      <c r="O855"/>
      <c r="P855"/>
      <c r="Q855"/>
      <c r="R855"/>
      <c r="S855"/>
      <c r="T855"/>
      <c r="U855"/>
      <c r="V855"/>
      <c r="W855"/>
      <c r="X855"/>
      <c r="Y855"/>
      <c r="Z855"/>
      <c r="AA855"/>
      <c r="AB855"/>
      <c r="AC855"/>
      <c r="AD855"/>
      <c r="AE855"/>
      <c r="AF855"/>
      <c r="AG855"/>
    </row>
    <row r="856" spans="1:33" s="96" customFormat="1" ht="34.5" customHeight="1">
      <c r="A856" s="95" t="s">
        <v>160</v>
      </c>
      <c r="B856" s="99" t="s">
        <v>113</v>
      </c>
      <c r="C856" s="88" t="s">
        <v>162</v>
      </c>
      <c r="D856" s="89" t="s">
        <v>161</v>
      </c>
      <c r="E856" s="90"/>
      <c r="F856" s="91"/>
      <c r="G856" s="97"/>
      <c r="H856" s="92"/>
      <c r="I856"/>
      <c r="J856"/>
      <c r="K856"/>
      <c r="L856"/>
      <c r="M856"/>
      <c r="N856"/>
      <c r="O856"/>
      <c r="P856"/>
      <c r="Q856"/>
      <c r="R856"/>
      <c r="S856"/>
      <c r="T856"/>
      <c r="U856"/>
      <c r="V856"/>
      <c r="W856"/>
      <c r="X856"/>
      <c r="Y856"/>
      <c r="Z856"/>
      <c r="AA856"/>
      <c r="AB856"/>
      <c r="AC856"/>
      <c r="AD856"/>
      <c r="AE856"/>
      <c r="AF856"/>
      <c r="AG856"/>
    </row>
    <row r="857" spans="1:33" s="96" customFormat="1" ht="34.5" customHeight="1">
      <c r="A857" s="95" t="s">
        <v>163</v>
      </c>
      <c r="B857" s="151"/>
      <c r="C857" s="88" t="s">
        <v>164</v>
      </c>
      <c r="D857" s="89"/>
      <c r="E857" s="90" t="s">
        <v>109</v>
      </c>
      <c r="F857" s="91">
        <v>5</v>
      </c>
      <c r="G857" s="148"/>
      <c r="H857" s="92">
        <f>F857*ROUND(G857,2)</f>
        <v>0</v>
      </c>
      <c r="I857"/>
      <c r="J857"/>
      <c r="K857"/>
      <c r="L857"/>
      <c r="M857"/>
      <c r="N857"/>
      <c r="O857"/>
      <c r="P857"/>
      <c r="Q857"/>
      <c r="R857"/>
      <c r="S857"/>
      <c r="T857"/>
      <c r="U857"/>
      <c r="V857"/>
      <c r="W857"/>
      <c r="X857"/>
      <c r="Y857"/>
      <c r="Z857"/>
      <c r="AA857"/>
      <c r="AB857"/>
      <c r="AC857"/>
      <c r="AD857"/>
      <c r="AE857"/>
      <c r="AF857"/>
      <c r="AG857"/>
    </row>
    <row r="858" spans="1:33" s="100" customFormat="1" ht="34.5" customHeight="1">
      <c r="A858" s="94" t="s">
        <v>322</v>
      </c>
      <c r="B858" s="152" t="s">
        <v>177</v>
      </c>
      <c r="C858" s="102" t="s">
        <v>321</v>
      </c>
      <c r="D858" s="103" t="s">
        <v>205</v>
      </c>
      <c r="E858" s="104" t="s">
        <v>109</v>
      </c>
      <c r="F858" s="115">
        <v>20</v>
      </c>
      <c r="G858" s="148"/>
      <c r="H858" s="92">
        <f>F858*ROUND(G858,2)</f>
        <v>0</v>
      </c>
      <c r="I858"/>
      <c r="J858"/>
      <c r="K858"/>
      <c r="L858"/>
      <c r="M858"/>
      <c r="N858"/>
      <c r="O858"/>
      <c r="P858"/>
      <c r="Q858"/>
      <c r="R858"/>
      <c r="S858"/>
      <c r="T858"/>
      <c r="U858"/>
      <c r="V858"/>
      <c r="W858"/>
      <c r="X858"/>
      <c r="Y858"/>
      <c r="Z858"/>
      <c r="AA858"/>
      <c r="AB858"/>
      <c r="AC858"/>
      <c r="AD858"/>
      <c r="AE858"/>
      <c r="AF858"/>
      <c r="AG858"/>
    </row>
    <row r="859" spans="1:33" s="96" customFormat="1" ht="34.5" customHeight="1">
      <c r="A859" s="95" t="s">
        <v>169</v>
      </c>
      <c r="B859" s="87" t="s">
        <v>761</v>
      </c>
      <c r="C859" s="88" t="s">
        <v>171</v>
      </c>
      <c r="D859" s="89" t="s">
        <v>172</v>
      </c>
      <c r="E859" s="106"/>
      <c r="F859" s="115"/>
      <c r="G859" s="97"/>
      <c r="H859" s="92"/>
      <c r="I859"/>
      <c r="J859"/>
      <c r="K859"/>
      <c r="L859"/>
      <c r="M859"/>
      <c r="N859"/>
      <c r="O859"/>
      <c r="P859"/>
      <c r="Q859"/>
      <c r="R859"/>
      <c r="S859"/>
      <c r="T859"/>
      <c r="U859"/>
      <c r="V859"/>
      <c r="W859"/>
      <c r="X859"/>
      <c r="Y859"/>
      <c r="Z859"/>
      <c r="AA859"/>
      <c r="AB859"/>
      <c r="AC859"/>
      <c r="AD859"/>
      <c r="AE859"/>
      <c r="AF859"/>
      <c r="AG859"/>
    </row>
    <row r="860" spans="1:33" s="96" customFormat="1" ht="34.5" customHeight="1">
      <c r="A860" s="95" t="s">
        <v>173</v>
      </c>
      <c r="B860" s="99" t="s">
        <v>113</v>
      </c>
      <c r="C860" s="88" t="s">
        <v>174</v>
      </c>
      <c r="D860" s="89"/>
      <c r="E860" s="90"/>
      <c r="F860" s="91"/>
      <c r="G860" s="97"/>
      <c r="H860" s="92"/>
      <c r="I860"/>
      <c r="J860"/>
      <c r="K860"/>
      <c r="L860"/>
      <c r="M860"/>
      <c r="N860"/>
      <c r="O860"/>
      <c r="P860"/>
      <c r="Q860"/>
      <c r="R860"/>
      <c r="S860"/>
      <c r="T860"/>
      <c r="U860"/>
      <c r="V860"/>
      <c r="W860"/>
      <c r="X860"/>
      <c r="Y860"/>
      <c r="Z860"/>
      <c r="AA860"/>
      <c r="AB860"/>
      <c r="AC860"/>
      <c r="AD860"/>
      <c r="AE860"/>
      <c r="AF860"/>
      <c r="AG860"/>
    </row>
    <row r="861" spans="1:33" s="96" customFormat="1" ht="34.5" customHeight="1">
      <c r="A861" s="95" t="s">
        <v>175</v>
      </c>
      <c r="B861" s="151"/>
      <c r="C861" s="88" t="s">
        <v>180</v>
      </c>
      <c r="D861" s="89"/>
      <c r="E861" s="90" t="s">
        <v>98</v>
      </c>
      <c r="F861" s="91">
        <v>300</v>
      </c>
      <c r="G861" s="148"/>
      <c r="H861" s="92">
        <f>F861*ROUND(G861,2)</f>
        <v>0</v>
      </c>
      <c r="I861"/>
      <c r="J861"/>
      <c r="K861"/>
      <c r="L861"/>
      <c r="M861"/>
      <c r="N861"/>
      <c r="O861"/>
      <c r="P861"/>
      <c r="Q861"/>
      <c r="R861"/>
      <c r="S861"/>
      <c r="T861"/>
      <c r="U861"/>
      <c r="V861"/>
      <c r="W861"/>
      <c r="X861"/>
      <c r="Y861"/>
      <c r="Z861"/>
      <c r="AA861"/>
      <c r="AB861"/>
      <c r="AC861"/>
      <c r="AD861"/>
      <c r="AE861"/>
      <c r="AF861"/>
      <c r="AG861"/>
    </row>
    <row r="862" spans="1:33" s="107" customFormat="1" ht="34.5" customHeight="1">
      <c r="A862" s="95" t="s">
        <v>181</v>
      </c>
      <c r="B862" s="87" t="s">
        <v>762</v>
      </c>
      <c r="C862" s="88" t="s">
        <v>183</v>
      </c>
      <c r="D862" s="89" t="s">
        <v>184</v>
      </c>
      <c r="E862" s="90"/>
      <c r="F862" s="91"/>
      <c r="G862" s="97"/>
      <c r="H862" s="92"/>
      <c r="I862"/>
      <c r="J862"/>
      <c r="K862"/>
      <c r="L862"/>
      <c r="M862"/>
      <c r="N862"/>
      <c r="O862"/>
      <c r="P862"/>
      <c r="Q862"/>
      <c r="R862"/>
      <c r="S862"/>
      <c r="T862"/>
      <c r="U862"/>
      <c r="V862"/>
      <c r="W862"/>
      <c r="X862"/>
      <c r="Y862"/>
      <c r="Z862"/>
      <c r="AA862"/>
      <c r="AB862"/>
      <c r="AC862"/>
      <c r="AD862"/>
      <c r="AE862"/>
      <c r="AF862"/>
      <c r="AG862"/>
    </row>
    <row r="863" spans="1:33" s="108" customFormat="1" ht="34.5" customHeight="1">
      <c r="A863" s="95" t="s">
        <v>185</v>
      </c>
      <c r="B863" s="99" t="s">
        <v>113</v>
      </c>
      <c r="C863" s="88" t="s">
        <v>186</v>
      </c>
      <c r="D863" s="89" t="s">
        <v>2</v>
      </c>
      <c r="E863" s="90" t="s">
        <v>105</v>
      </c>
      <c r="F863" s="91">
        <v>50</v>
      </c>
      <c r="G863" s="148"/>
      <c r="H863" s="92">
        <f>F863*ROUND(G863,2)</f>
        <v>0</v>
      </c>
      <c r="I863"/>
      <c r="J863"/>
      <c r="K863"/>
      <c r="L863"/>
      <c r="M863"/>
      <c r="N863"/>
      <c r="O863"/>
      <c r="P863"/>
      <c r="Q863"/>
      <c r="R863"/>
      <c r="S863"/>
      <c r="T863"/>
      <c r="U863"/>
      <c r="V863"/>
      <c r="W863"/>
      <c r="X863"/>
      <c r="Y863"/>
      <c r="Z863"/>
      <c r="AA863"/>
      <c r="AB863"/>
      <c r="AC863"/>
      <c r="AD863"/>
      <c r="AE863"/>
      <c r="AF863"/>
      <c r="AG863"/>
    </row>
    <row r="864" spans="1:33" s="107" customFormat="1" ht="39.75" customHeight="1">
      <c r="A864" s="95" t="s">
        <v>334</v>
      </c>
      <c r="B864" s="87" t="s">
        <v>763</v>
      </c>
      <c r="C864" s="88" t="s">
        <v>336</v>
      </c>
      <c r="D864" s="103" t="s">
        <v>884</v>
      </c>
      <c r="E864" s="90" t="s">
        <v>105</v>
      </c>
      <c r="F864" s="109">
        <v>750</v>
      </c>
      <c r="G864" s="148"/>
      <c r="H864" s="92">
        <f>F864*ROUND(G864,2)</f>
        <v>0</v>
      </c>
      <c r="I864"/>
      <c r="J864"/>
      <c r="K864"/>
      <c r="L864"/>
      <c r="M864"/>
      <c r="N864"/>
      <c r="O864"/>
      <c r="P864"/>
      <c r="Q864"/>
      <c r="R864"/>
      <c r="S864"/>
      <c r="T864"/>
      <c r="U864"/>
      <c r="V864"/>
      <c r="W864"/>
      <c r="X864"/>
      <c r="Y864"/>
      <c r="Z864"/>
      <c r="AA864"/>
      <c r="AB864"/>
      <c r="AC864"/>
      <c r="AD864"/>
      <c r="AE864"/>
      <c r="AF864"/>
      <c r="AG864"/>
    </row>
    <row r="865" spans="1:33" s="96" customFormat="1" ht="34.5" customHeight="1">
      <c r="A865" s="86" t="s">
        <v>323</v>
      </c>
      <c r="B865" s="87" t="s">
        <v>764</v>
      </c>
      <c r="C865" s="88" t="s">
        <v>325</v>
      </c>
      <c r="D865" s="103" t="s">
        <v>330</v>
      </c>
      <c r="E865" s="90" t="s">
        <v>105</v>
      </c>
      <c r="F865" s="91">
        <v>200</v>
      </c>
      <c r="G865" s="148"/>
      <c r="H865" s="92">
        <f>F865*ROUND(G865,2)</f>
        <v>0</v>
      </c>
      <c r="I865"/>
      <c r="J865"/>
      <c r="K865"/>
      <c r="L865"/>
      <c r="M865"/>
      <c r="N865"/>
      <c r="O865"/>
      <c r="P865"/>
      <c r="Q865"/>
      <c r="R865"/>
      <c r="S865"/>
      <c r="T865"/>
      <c r="U865"/>
      <c r="V865"/>
      <c r="W865"/>
      <c r="X865"/>
      <c r="Y865"/>
      <c r="Z865"/>
      <c r="AA865"/>
      <c r="AB865"/>
      <c r="AC865"/>
      <c r="AD865"/>
      <c r="AE865"/>
      <c r="AF865"/>
      <c r="AG865"/>
    </row>
    <row r="866" spans="1:8" ht="34.5" customHeight="1">
      <c r="A866" s="22"/>
      <c r="B866" s="153"/>
      <c r="C866" s="149" t="s">
        <v>23</v>
      </c>
      <c r="D866" s="144"/>
      <c r="E866" s="154"/>
      <c r="F866" s="221"/>
      <c r="G866" s="146"/>
      <c r="H866" s="147"/>
    </row>
    <row r="867" spans="1:33" s="93" customFormat="1" ht="34.5" customHeight="1">
      <c r="A867" s="86" t="s">
        <v>206</v>
      </c>
      <c r="B867" s="87" t="s">
        <v>765</v>
      </c>
      <c r="C867" s="88" t="s">
        <v>208</v>
      </c>
      <c r="D867" s="89" t="s">
        <v>209</v>
      </c>
      <c r="E867" s="90" t="s">
        <v>109</v>
      </c>
      <c r="F867" s="109">
        <v>250</v>
      </c>
      <c r="G867" s="148"/>
      <c r="H867" s="92">
        <f>F867*ROUND(G867,2)</f>
        <v>0</v>
      </c>
      <c r="I867"/>
      <c r="J867"/>
      <c r="K867"/>
      <c r="L867"/>
      <c r="M867"/>
      <c r="N867"/>
      <c r="O867"/>
      <c r="P867"/>
      <c r="Q867"/>
      <c r="R867"/>
      <c r="S867"/>
      <c r="T867"/>
      <c r="U867"/>
      <c r="V867"/>
      <c r="W867"/>
      <c r="X867"/>
      <c r="Y867"/>
      <c r="Z867"/>
      <c r="AA867"/>
      <c r="AB867"/>
      <c r="AC867"/>
      <c r="AD867"/>
      <c r="AE867"/>
      <c r="AF867"/>
      <c r="AG867"/>
    </row>
    <row r="868" spans="1:8" ht="39.75" customHeight="1">
      <c r="A868" s="22"/>
      <c r="B868" s="153"/>
      <c r="C868" s="149" t="s">
        <v>24</v>
      </c>
      <c r="D868" s="144"/>
      <c r="E868" s="154"/>
      <c r="F868" s="221"/>
      <c r="G868" s="146"/>
      <c r="H868" s="147"/>
    </row>
    <row r="869" spans="1:33" s="85" customFormat="1" ht="34.5" customHeight="1">
      <c r="A869" s="84" t="s">
        <v>215</v>
      </c>
      <c r="B869" s="101" t="s">
        <v>766</v>
      </c>
      <c r="C869" s="102" t="s">
        <v>217</v>
      </c>
      <c r="D869" s="103" t="s">
        <v>886</v>
      </c>
      <c r="E869" s="104"/>
      <c r="F869" s="110"/>
      <c r="G869" s="97"/>
      <c r="H869" s="92"/>
      <c r="I869"/>
      <c r="J869"/>
      <c r="K869"/>
      <c r="L869"/>
      <c r="M869"/>
      <c r="N869"/>
      <c r="O869"/>
      <c r="P869"/>
      <c r="Q869"/>
      <c r="R869"/>
      <c r="S869"/>
      <c r="T869"/>
      <c r="U869"/>
      <c r="V869"/>
      <c r="W869"/>
      <c r="X869"/>
      <c r="Y869"/>
      <c r="Z869"/>
      <c r="AA869"/>
      <c r="AB869"/>
      <c r="AC869"/>
      <c r="AD869"/>
      <c r="AE869"/>
      <c r="AF869"/>
      <c r="AG869"/>
    </row>
    <row r="870" spans="1:33" s="93" customFormat="1" ht="34.5" customHeight="1">
      <c r="A870" s="86" t="s">
        <v>218</v>
      </c>
      <c r="B870" s="99" t="s">
        <v>113</v>
      </c>
      <c r="C870" s="88" t="s">
        <v>219</v>
      </c>
      <c r="D870" s="89"/>
      <c r="E870" s="90" t="s">
        <v>124</v>
      </c>
      <c r="F870" s="109">
        <v>4</v>
      </c>
      <c r="G870" s="148"/>
      <c r="H870" s="92">
        <f>F870*ROUND(G870,2)</f>
        <v>0</v>
      </c>
      <c r="I870"/>
      <c r="J870"/>
      <c r="K870"/>
      <c r="L870"/>
      <c r="M870"/>
      <c r="N870"/>
      <c r="O870"/>
      <c r="P870"/>
      <c r="Q870"/>
      <c r="R870"/>
      <c r="S870"/>
      <c r="T870"/>
      <c r="U870"/>
      <c r="V870"/>
      <c r="W870"/>
      <c r="X870"/>
      <c r="Y870"/>
      <c r="Z870"/>
      <c r="AA870"/>
      <c r="AB870"/>
      <c r="AC870"/>
      <c r="AD870"/>
      <c r="AE870"/>
      <c r="AF870"/>
      <c r="AG870"/>
    </row>
    <row r="871" spans="1:33" s="108" customFormat="1" ht="34.5" customHeight="1">
      <c r="A871" s="86" t="s">
        <v>228</v>
      </c>
      <c r="B871" s="87" t="s">
        <v>767</v>
      </c>
      <c r="C871" s="88" t="s">
        <v>230</v>
      </c>
      <c r="D871" s="89" t="s">
        <v>223</v>
      </c>
      <c r="E871" s="90" t="s">
        <v>109</v>
      </c>
      <c r="F871" s="109">
        <v>5</v>
      </c>
      <c r="G871" s="148"/>
      <c r="H871" s="92">
        <f>F871*ROUND(G871,2)</f>
        <v>0</v>
      </c>
      <c r="I871"/>
      <c r="J871"/>
      <c r="K871"/>
      <c r="L871"/>
      <c r="M871"/>
      <c r="N871"/>
      <c r="O871"/>
      <c r="P871"/>
      <c r="Q871"/>
      <c r="R871"/>
      <c r="S871"/>
      <c r="T871"/>
      <c r="U871"/>
      <c r="V871"/>
      <c r="W871"/>
      <c r="X871"/>
      <c r="Y871"/>
      <c r="Z871"/>
      <c r="AA871"/>
      <c r="AB871"/>
      <c r="AC871"/>
      <c r="AD871"/>
      <c r="AE871"/>
      <c r="AF871"/>
      <c r="AG871"/>
    </row>
    <row r="872" spans="1:33" s="113" customFormat="1" ht="34.5" customHeight="1">
      <c r="A872" s="86" t="s">
        <v>300</v>
      </c>
      <c r="B872" s="87" t="s">
        <v>768</v>
      </c>
      <c r="C872" s="112" t="s">
        <v>302</v>
      </c>
      <c r="D872" s="89" t="s">
        <v>223</v>
      </c>
      <c r="E872" s="90"/>
      <c r="F872" s="109"/>
      <c r="G872" s="97"/>
      <c r="H872" s="92"/>
      <c r="I872"/>
      <c r="J872"/>
      <c r="K872"/>
      <c r="L872"/>
      <c r="M872"/>
      <c r="N872"/>
      <c r="O872"/>
      <c r="P872"/>
      <c r="Q872"/>
      <c r="R872"/>
      <c r="S872"/>
      <c r="T872"/>
      <c r="U872"/>
      <c r="V872"/>
      <c r="W872"/>
      <c r="X872"/>
      <c r="Y872"/>
      <c r="Z872"/>
      <c r="AA872"/>
      <c r="AB872"/>
      <c r="AC872"/>
      <c r="AD872"/>
      <c r="AE872"/>
      <c r="AF872"/>
      <c r="AG872"/>
    </row>
    <row r="873" spans="1:33" s="96" customFormat="1" ht="39.75" customHeight="1">
      <c r="A873" s="86" t="s">
        <v>231</v>
      </c>
      <c r="B873" s="99" t="s">
        <v>113</v>
      </c>
      <c r="C873" s="88" t="s">
        <v>232</v>
      </c>
      <c r="D873" s="89"/>
      <c r="E873" s="90" t="s">
        <v>124</v>
      </c>
      <c r="F873" s="109">
        <v>1</v>
      </c>
      <c r="G873" s="148"/>
      <c r="H873" s="92">
        <f>F873*ROUND(G873,2)</f>
        <v>0</v>
      </c>
      <c r="I873"/>
      <c r="J873"/>
      <c r="K873"/>
      <c r="L873"/>
      <c r="M873"/>
      <c r="N873"/>
      <c r="O873"/>
      <c r="P873"/>
      <c r="Q873"/>
      <c r="R873"/>
      <c r="S873"/>
      <c r="T873"/>
      <c r="U873"/>
      <c r="V873"/>
      <c r="W873"/>
      <c r="X873"/>
      <c r="Y873"/>
      <c r="Z873"/>
      <c r="AA873"/>
      <c r="AB873"/>
      <c r="AC873"/>
      <c r="AD873"/>
      <c r="AE873"/>
      <c r="AF873"/>
      <c r="AG873"/>
    </row>
    <row r="874" spans="1:33" s="96" customFormat="1" ht="39.75" customHeight="1">
      <c r="A874" s="86" t="s">
        <v>233</v>
      </c>
      <c r="B874" s="218" t="s">
        <v>177</v>
      </c>
      <c r="C874" s="212" t="s">
        <v>234</v>
      </c>
      <c r="D874" s="217"/>
      <c r="E874" s="213" t="s">
        <v>124</v>
      </c>
      <c r="F874" s="224">
        <v>1</v>
      </c>
      <c r="G874" s="209"/>
      <c r="H874" s="210">
        <f>F874*ROUND(G874,2)</f>
        <v>0</v>
      </c>
      <c r="I874"/>
      <c r="J874"/>
      <c r="K874"/>
      <c r="L874"/>
      <c r="M874"/>
      <c r="N874"/>
      <c r="O874"/>
      <c r="P874"/>
      <c r="Q874"/>
      <c r="R874"/>
      <c r="S874"/>
      <c r="T874"/>
      <c r="U874"/>
      <c r="V874"/>
      <c r="W874"/>
      <c r="X874"/>
      <c r="Y874"/>
      <c r="Z874"/>
      <c r="AA874"/>
      <c r="AB874"/>
      <c r="AC874"/>
      <c r="AD874"/>
      <c r="AE874"/>
      <c r="AF874"/>
      <c r="AG874"/>
    </row>
    <row r="875" spans="1:33" s="113" customFormat="1" ht="34.5" customHeight="1">
      <c r="A875" s="86" t="s">
        <v>235</v>
      </c>
      <c r="B875" s="87" t="s">
        <v>769</v>
      </c>
      <c r="C875" s="112" t="s">
        <v>237</v>
      </c>
      <c r="D875" s="89" t="s">
        <v>223</v>
      </c>
      <c r="E875" s="90"/>
      <c r="F875" s="109"/>
      <c r="G875" s="97"/>
      <c r="H875" s="92"/>
      <c r="I875"/>
      <c r="J875"/>
      <c r="K875"/>
      <c r="L875"/>
      <c r="M875"/>
      <c r="N875"/>
      <c r="O875"/>
      <c r="P875"/>
      <c r="Q875"/>
      <c r="R875"/>
      <c r="S875"/>
      <c r="T875"/>
      <c r="U875"/>
      <c r="V875"/>
      <c r="W875"/>
      <c r="X875"/>
      <c r="Y875"/>
      <c r="Z875"/>
      <c r="AA875"/>
      <c r="AB875"/>
      <c r="AC875"/>
      <c r="AD875"/>
      <c r="AE875"/>
      <c r="AF875"/>
      <c r="AG875"/>
    </row>
    <row r="876" spans="1:33" s="113" customFormat="1" ht="34.5" customHeight="1">
      <c r="A876" s="86" t="s">
        <v>238</v>
      </c>
      <c r="B876" s="99" t="s">
        <v>113</v>
      </c>
      <c r="C876" s="112" t="s">
        <v>239</v>
      </c>
      <c r="D876" s="89"/>
      <c r="E876" s="90" t="s">
        <v>124</v>
      </c>
      <c r="F876" s="109">
        <v>8</v>
      </c>
      <c r="G876" s="148"/>
      <c r="H876" s="92">
        <f>F876*ROUND(G876,2)</f>
        <v>0</v>
      </c>
      <c r="I876"/>
      <c r="J876"/>
      <c r="K876"/>
      <c r="L876"/>
      <c r="M876"/>
      <c r="N876"/>
      <c r="O876"/>
      <c r="P876"/>
      <c r="Q876"/>
      <c r="R876"/>
      <c r="S876"/>
      <c r="T876"/>
      <c r="U876"/>
      <c r="V876"/>
      <c r="W876"/>
      <c r="X876"/>
      <c r="Y876"/>
      <c r="Z876"/>
      <c r="AA876"/>
      <c r="AB876"/>
      <c r="AC876"/>
      <c r="AD876"/>
      <c r="AE876"/>
      <c r="AF876"/>
      <c r="AG876"/>
    </row>
    <row r="877" spans="1:33" s="96" customFormat="1" ht="34.5" customHeight="1">
      <c r="A877" s="86" t="s">
        <v>250</v>
      </c>
      <c r="B877" s="87" t="s">
        <v>770</v>
      </c>
      <c r="C877" s="88" t="s">
        <v>251</v>
      </c>
      <c r="D877" s="89" t="s">
        <v>223</v>
      </c>
      <c r="E877" s="90" t="s">
        <v>124</v>
      </c>
      <c r="F877" s="109">
        <v>4</v>
      </c>
      <c r="G877" s="148"/>
      <c r="H877" s="92">
        <f>F877*ROUND(G877,2)</f>
        <v>0</v>
      </c>
      <c r="I877"/>
      <c r="J877"/>
      <c r="K877"/>
      <c r="L877"/>
      <c r="M877"/>
      <c r="N877"/>
      <c r="O877"/>
      <c r="P877"/>
      <c r="Q877"/>
      <c r="R877"/>
      <c r="S877"/>
      <c r="T877"/>
      <c r="U877"/>
      <c r="V877"/>
      <c r="W877"/>
      <c r="X877"/>
      <c r="Y877"/>
      <c r="Z877"/>
      <c r="AA877"/>
      <c r="AB877"/>
      <c r="AC877"/>
      <c r="AD877"/>
      <c r="AE877"/>
      <c r="AF877"/>
      <c r="AG877"/>
    </row>
    <row r="878" spans="1:8" ht="34.5" customHeight="1">
      <c r="A878" s="22"/>
      <c r="B878" s="155"/>
      <c r="C878" s="149" t="s">
        <v>25</v>
      </c>
      <c r="D878" s="144"/>
      <c r="E878" s="154"/>
      <c r="F878" s="221"/>
      <c r="G878" s="146"/>
      <c r="H878" s="147"/>
    </row>
    <row r="879" spans="1:33" s="96" customFormat="1" ht="39.75" customHeight="1">
      <c r="A879" s="86" t="s">
        <v>252</v>
      </c>
      <c r="B879" s="87" t="s">
        <v>771</v>
      </c>
      <c r="C879" s="88" t="s">
        <v>254</v>
      </c>
      <c r="D879" s="89" t="s">
        <v>255</v>
      </c>
      <c r="E879" s="90" t="s">
        <v>124</v>
      </c>
      <c r="F879" s="109">
        <v>1</v>
      </c>
      <c r="G879" s="148"/>
      <c r="H879" s="92">
        <f>F879*ROUND(G879,2)</f>
        <v>0</v>
      </c>
      <c r="I879"/>
      <c r="J879"/>
      <c r="K879"/>
      <c r="L879"/>
      <c r="M879"/>
      <c r="N879"/>
      <c r="O879"/>
      <c r="P879"/>
      <c r="Q879"/>
      <c r="R879"/>
      <c r="S879"/>
      <c r="T879"/>
      <c r="U879"/>
      <c r="V879"/>
      <c r="W879"/>
      <c r="X879"/>
      <c r="Y879"/>
      <c r="Z879"/>
      <c r="AA879"/>
      <c r="AB879"/>
      <c r="AC879"/>
      <c r="AD879"/>
      <c r="AE879"/>
      <c r="AF879"/>
      <c r="AG879"/>
    </row>
    <row r="880" spans="1:33" s="100" customFormat="1" ht="34.5" customHeight="1">
      <c r="A880" s="84" t="s">
        <v>305</v>
      </c>
      <c r="B880" s="101" t="s">
        <v>772</v>
      </c>
      <c r="C880" s="102" t="s">
        <v>307</v>
      </c>
      <c r="D880" s="103" t="s">
        <v>223</v>
      </c>
      <c r="E880" s="104"/>
      <c r="F880" s="110"/>
      <c r="G880" s="97"/>
      <c r="H880" s="105">
        <f>F880*ROUND(G880,2)</f>
        <v>0</v>
      </c>
      <c r="I880"/>
      <c r="J880"/>
      <c r="K880"/>
      <c r="L880"/>
      <c r="M880"/>
      <c r="N880"/>
      <c r="O880"/>
      <c r="P880"/>
      <c r="Q880"/>
      <c r="R880"/>
      <c r="S880"/>
      <c r="T880"/>
      <c r="U880"/>
      <c r="V880"/>
      <c r="W880"/>
      <c r="X880"/>
      <c r="Y880"/>
      <c r="Z880"/>
      <c r="AA880"/>
      <c r="AB880"/>
      <c r="AC880"/>
      <c r="AD880"/>
      <c r="AE880"/>
      <c r="AF880"/>
      <c r="AG880"/>
    </row>
    <row r="881" spans="1:33" s="111" customFormat="1" ht="34.5" customHeight="1">
      <c r="A881" s="84" t="s">
        <v>256</v>
      </c>
      <c r="B881" s="156" t="s">
        <v>113</v>
      </c>
      <c r="C881" s="102" t="s">
        <v>430</v>
      </c>
      <c r="D881" s="103"/>
      <c r="E881" s="104" t="s">
        <v>257</v>
      </c>
      <c r="F881" s="227">
        <v>0.6</v>
      </c>
      <c r="G881" s="157"/>
      <c r="H881" s="105">
        <f>F881*ROUND(G881,2)</f>
        <v>0</v>
      </c>
      <c r="I881"/>
      <c r="J881"/>
      <c r="K881"/>
      <c r="L881"/>
      <c r="M881"/>
      <c r="N881"/>
      <c r="O881"/>
      <c r="P881"/>
      <c r="Q881"/>
      <c r="R881"/>
      <c r="S881"/>
      <c r="T881"/>
      <c r="U881"/>
      <c r="V881"/>
      <c r="W881"/>
      <c r="X881"/>
      <c r="Y881"/>
      <c r="Z881"/>
      <c r="AA881"/>
      <c r="AB881"/>
      <c r="AC881"/>
      <c r="AD881"/>
      <c r="AE881"/>
      <c r="AF881"/>
      <c r="AG881"/>
    </row>
    <row r="882" spans="1:33" s="93" customFormat="1" ht="34.5" customHeight="1">
      <c r="A882" s="86" t="s">
        <v>258</v>
      </c>
      <c r="B882" s="87" t="s">
        <v>773</v>
      </c>
      <c r="C882" s="88" t="s">
        <v>260</v>
      </c>
      <c r="D882" s="89" t="s">
        <v>255</v>
      </c>
      <c r="E882" s="90"/>
      <c r="F882" s="109"/>
      <c r="G882" s="97"/>
      <c r="H882" s="92"/>
      <c r="I882"/>
      <c r="J882"/>
      <c r="K882"/>
      <c r="L882"/>
      <c r="M882"/>
      <c r="N882"/>
      <c r="O882"/>
      <c r="P882"/>
      <c r="Q882"/>
      <c r="R882"/>
      <c r="S882"/>
      <c r="T882"/>
      <c r="U882"/>
      <c r="V882"/>
      <c r="W882"/>
      <c r="X882"/>
      <c r="Y882"/>
      <c r="Z882"/>
      <c r="AA882"/>
      <c r="AB882"/>
      <c r="AC882"/>
      <c r="AD882"/>
      <c r="AE882"/>
      <c r="AF882"/>
      <c r="AG882"/>
    </row>
    <row r="883" spans="1:33" s="96" customFormat="1" ht="34.5" customHeight="1">
      <c r="A883" s="86" t="s">
        <v>261</v>
      </c>
      <c r="B883" s="99" t="s">
        <v>113</v>
      </c>
      <c r="C883" s="88" t="s">
        <v>262</v>
      </c>
      <c r="D883" s="89"/>
      <c r="E883" s="90" t="s">
        <v>124</v>
      </c>
      <c r="F883" s="109">
        <v>2</v>
      </c>
      <c r="G883" s="148"/>
      <c r="H883" s="92">
        <f aca="true" t="shared" si="11" ref="H883:H888">F883*ROUND(G883,2)</f>
        <v>0</v>
      </c>
      <c r="I883"/>
      <c r="J883"/>
      <c r="K883"/>
      <c r="L883"/>
      <c r="M883"/>
      <c r="N883"/>
      <c r="O883"/>
      <c r="P883"/>
      <c r="Q883"/>
      <c r="R883"/>
      <c r="S883"/>
      <c r="T883"/>
      <c r="U883"/>
      <c r="V883"/>
      <c r="W883"/>
      <c r="X883"/>
      <c r="Y883"/>
      <c r="Z883"/>
      <c r="AA883"/>
      <c r="AB883"/>
      <c r="AC883"/>
      <c r="AD883"/>
      <c r="AE883"/>
      <c r="AF883"/>
      <c r="AG883"/>
    </row>
    <row r="884" spans="1:33" s="96" customFormat="1" ht="34.5" customHeight="1">
      <c r="A884" s="86" t="s">
        <v>355</v>
      </c>
      <c r="B884" s="99" t="s">
        <v>177</v>
      </c>
      <c r="C884" s="88" t="s">
        <v>356</v>
      </c>
      <c r="D884" s="89"/>
      <c r="E884" s="90" t="s">
        <v>124</v>
      </c>
      <c r="F884" s="109">
        <v>2</v>
      </c>
      <c r="G884" s="148"/>
      <c r="H884" s="92">
        <f t="shared" si="11"/>
        <v>0</v>
      </c>
      <c r="I884"/>
      <c r="J884"/>
      <c r="K884"/>
      <c r="L884"/>
      <c r="M884"/>
      <c r="N884"/>
      <c r="O884"/>
      <c r="P884"/>
      <c r="Q884"/>
      <c r="R884"/>
      <c r="S884"/>
      <c r="T884"/>
      <c r="U884"/>
      <c r="V884"/>
      <c r="W884"/>
      <c r="X884"/>
      <c r="Y884"/>
      <c r="Z884"/>
      <c r="AA884"/>
      <c r="AB884"/>
      <c r="AC884"/>
      <c r="AD884"/>
      <c r="AE884"/>
      <c r="AF884"/>
      <c r="AG884"/>
    </row>
    <row r="885" spans="1:33" s="93" customFormat="1" ht="34.5" customHeight="1">
      <c r="A885" s="86" t="s">
        <v>263</v>
      </c>
      <c r="B885" s="87" t="s">
        <v>774</v>
      </c>
      <c r="C885" s="88" t="s">
        <v>265</v>
      </c>
      <c r="D885" s="89" t="s">
        <v>255</v>
      </c>
      <c r="E885" s="90" t="s">
        <v>124</v>
      </c>
      <c r="F885" s="109">
        <v>2</v>
      </c>
      <c r="G885" s="148"/>
      <c r="H885" s="92">
        <f t="shared" si="11"/>
        <v>0</v>
      </c>
      <c r="I885"/>
      <c r="J885"/>
      <c r="K885"/>
      <c r="L885"/>
      <c r="M885"/>
      <c r="N885"/>
      <c r="O885"/>
      <c r="P885"/>
      <c r="Q885"/>
      <c r="R885"/>
      <c r="S885"/>
      <c r="T885"/>
      <c r="U885"/>
      <c r="V885"/>
      <c r="W885"/>
      <c r="X885"/>
      <c r="Y885"/>
      <c r="Z885"/>
      <c r="AA885"/>
      <c r="AB885"/>
      <c r="AC885"/>
      <c r="AD885"/>
      <c r="AE885"/>
      <c r="AF885"/>
      <c r="AG885"/>
    </row>
    <row r="886" spans="1:33" s="93" customFormat="1" ht="34.5" customHeight="1">
      <c r="A886" s="86" t="s">
        <v>266</v>
      </c>
      <c r="B886" s="87" t="s">
        <v>775</v>
      </c>
      <c r="C886" s="88" t="s">
        <v>268</v>
      </c>
      <c r="D886" s="89" t="s">
        <v>255</v>
      </c>
      <c r="E886" s="90" t="s">
        <v>124</v>
      </c>
      <c r="F886" s="109">
        <v>1</v>
      </c>
      <c r="G886" s="148"/>
      <c r="H886" s="92">
        <f t="shared" si="11"/>
        <v>0</v>
      </c>
      <c r="I886"/>
      <c r="J886"/>
      <c r="K886"/>
      <c r="L886"/>
      <c r="M886"/>
      <c r="N886"/>
      <c r="O886"/>
      <c r="P886"/>
      <c r="Q886"/>
      <c r="R886"/>
      <c r="S886"/>
      <c r="T886"/>
      <c r="U886"/>
      <c r="V886"/>
      <c r="W886"/>
      <c r="X886"/>
      <c r="Y886"/>
      <c r="Z886"/>
      <c r="AA886"/>
      <c r="AB886"/>
      <c r="AC886"/>
      <c r="AD886"/>
      <c r="AE886"/>
      <c r="AF886"/>
      <c r="AG886"/>
    </row>
    <row r="887" spans="1:33" s="114" customFormat="1" ht="34.5" customHeight="1">
      <c r="A887" s="86" t="s">
        <v>269</v>
      </c>
      <c r="B887" s="87" t="s">
        <v>776</v>
      </c>
      <c r="C887" s="88" t="s">
        <v>271</v>
      </c>
      <c r="D887" s="89" t="s">
        <v>255</v>
      </c>
      <c r="E887" s="90" t="s">
        <v>124</v>
      </c>
      <c r="F887" s="109">
        <v>10</v>
      </c>
      <c r="G887" s="148"/>
      <c r="H887" s="92">
        <f t="shared" si="11"/>
        <v>0</v>
      </c>
      <c r="I887"/>
      <c r="J887"/>
      <c r="K887"/>
      <c r="L887"/>
      <c r="M887"/>
      <c r="N887"/>
      <c r="O887"/>
      <c r="P887"/>
      <c r="Q887"/>
      <c r="R887"/>
      <c r="S887"/>
      <c r="T887"/>
      <c r="U887"/>
      <c r="V887"/>
      <c r="W887"/>
      <c r="X887"/>
      <c r="Y887"/>
      <c r="Z887"/>
      <c r="AA887"/>
      <c r="AB887"/>
      <c r="AC887"/>
      <c r="AD887"/>
      <c r="AE887"/>
      <c r="AF887"/>
      <c r="AG887"/>
    </row>
    <row r="888" spans="1:33" s="96" customFormat="1" ht="34.5" customHeight="1">
      <c r="A888" s="86" t="s">
        <v>272</v>
      </c>
      <c r="B888" s="87" t="s">
        <v>777</v>
      </c>
      <c r="C888" s="88" t="s">
        <v>274</v>
      </c>
      <c r="D888" s="89" t="s">
        <v>255</v>
      </c>
      <c r="E888" s="90" t="s">
        <v>124</v>
      </c>
      <c r="F888" s="109">
        <v>5</v>
      </c>
      <c r="G888" s="148"/>
      <c r="H888" s="92">
        <f t="shared" si="11"/>
        <v>0</v>
      </c>
      <c r="I888"/>
      <c r="J888"/>
      <c r="K888"/>
      <c r="L888"/>
      <c r="M888"/>
      <c r="N888"/>
      <c r="O888"/>
      <c r="P888"/>
      <c r="Q888"/>
      <c r="R888"/>
      <c r="S888"/>
      <c r="T888"/>
      <c r="U888"/>
      <c r="V888"/>
      <c r="W888"/>
      <c r="X888"/>
      <c r="Y888"/>
      <c r="Z888"/>
      <c r="AA888"/>
      <c r="AB888"/>
      <c r="AC888"/>
      <c r="AD888"/>
      <c r="AE888"/>
      <c r="AF888"/>
      <c r="AG888"/>
    </row>
    <row r="889" spans="1:8" ht="34.5" customHeight="1">
      <c r="A889" s="22"/>
      <c r="B889" s="142"/>
      <c r="C889" s="149" t="s">
        <v>26</v>
      </c>
      <c r="D889" s="144"/>
      <c r="E889" s="150"/>
      <c r="F889" s="222"/>
      <c r="G889" s="146"/>
      <c r="H889" s="147"/>
    </row>
    <row r="890" spans="1:33" s="93" customFormat="1" ht="34.5" customHeight="1">
      <c r="A890" s="95" t="s">
        <v>275</v>
      </c>
      <c r="B890" s="87" t="s">
        <v>778</v>
      </c>
      <c r="C890" s="88" t="s">
        <v>277</v>
      </c>
      <c r="D890" s="89" t="s">
        <v>278</v>
      </c>
      <c r="E890" s="90"/>
      <c r="F890" s="91"/>
      <c r="G890" s="97"/>
      <c r="H890" s="97"/>
      <c r="I890"/>
      <c r="J890"/>
      <c r="K890"/>
      <c r="L890"/>
      <c r="M890"/>
      <c r="N890"/>
      <c r="O890"/>
      <c r="P890"/>
      <c r="Q890"/>
      <c r="R890"/>
      <c r="S890"/>
      <c r="T890"/>
      <c r="U890"/>
      <c r="V890"/>
      <c r="W890"/>
      <c r="X890"/>
      <c r="Y890"/>
      <c r="Z890"/>
      <c r="AA890"/>
      <c r="AB890"/>
      <c r="AC890"/>
      <c r="AD890"/>
      <c r="AE890"/>
      <c r="AF890"/>
      <c r="AG890"/>
    </row>
    <row r="891" spans="1:33" s="96" customFormat="1" ht="34.5" customHeight="1">
      <c r="A891" s="95" t="s">
        <v>279</v>
      </c>
      <c r="B891" s="99" t="s">
        <v>113</v>
      </c>
      <c r="C891" s="88" t="s">
        <v>280</v>
      </c>
      <c r="D891" s="89"/>
      <c r="E891" s="90" t="s">
        <v>105</v>
      </c>
      <c r="F891" s="91">
        <v>50</v>
      </c>
      <c r="G891" s="148"/>
      <c r="H891" s="92">
        <f>F891*ROUND(G891,2)</f>
        <v>0</v>
      </c>
      <c r="I891"/>
      <c r="J891"/>
      <c r="K891"/>
      <c r="L891"/>
      <c r="M891"/>
      <c r="N891"/>
      <c r="O891"/>
      <c r="P891"/>
      <c r="Q891"/>
      <c r="R891"/>
      <c r="S891"/>
      <c r="T891"/>
      <c r="U891"/>
      <c r="V891"/>
      <c r="W891"/>
      <c r="X891"/>
      <c r="Y891"/>
      <c r="Z891"/>
      <c r="AA891"/>
      <c r="AB891"/>
      <c r="AC891"/>
      <c r="AD891"/>
      <c r="AE891"/>
      <c r="AF891"/>
      <c r="AG891"/>
    </row>
    <row r="892" spans="1:33" s="96" customFormat="1" ht="34.5" customHeight="1">
      <c r="A892" s="95" t="s">
        <v>281</v>
      </c>
      <c r="B892" s="99" t="s">
        <v>177</v>
      </c>
      <c r="C892" s="88" t="s">
        <v>282</v>
      </c>
      <c r="D892" s="89"/>
      <c r="E892" s="90" t="s">
        <v>105</v>
      </c>
      <c r="F892" s="91">
        <v>550</v>
      </c>
      <c r="G892" s="148"/>
      <c r="H892" s="92">
        <f>F892*ROUND(G892,2)</f>
        <v>0</v>
      </c>
      <c r="I892"/>
      <c r="J892"/>
      <c r="K892"/>
      <c r="L892"/>
      <c r="M892"/>
      <c r="N892"/>
      <c r="O892"/>
      <c r="P892"/>
      <c r="Q892"/>
      <c r="R892"/>
      <c r="S892"/>
      <c r="T892"/>
      <c r="U892"/>
      <c r="V892"/>
      <c r="W892"/>
      <c r="X892"/>
      <c r="Y892"/>
      <c r="Z892"/>
      <c r="AA892"/>
      <c r="AB892"/>
      <c r="AC892"/>
      <c r="AD892"/>
      <c r="AE892"/>
      <c r="AF892"/>
      <c r="AG892"/>
    </row>
    <row r="893" spans="1:33" s="47" customFormat="1" ht="34.5" customHeight="1" thickBot="1">
      <c r="A893" s="46"/>
      <c r="B893" s="158" t="str">
        <f>B830</f>
        <v>M</v>
      </c>
      <c r="C893" s="272" t="str">
        <f>C830</f>
        <v>Rupertsland Av. Major Rehabilitation; Arlington St. - Parr St.</v>
      </c>
      <c r="D893" s="273"/>
      <c r="E893" s="273"/>
      <c r="F893" s="274"/>
      <c r="G893" s="160" t="s">
        <v>17</v>
      </c>
      <c r="H893" s="160">
        <f>SUM(H830:H892)</f>
        <v>0</v>
      </c>
      <c r="I893"/>
      <c r="J893"/>
      <c r="K893"/>
      <c r="L893"/>
      <c r="M893"/>
      <c r="N893"/>
      <c r="O893"/>
      <c r="P893"/>
      <c r="Q893"/>
      <c r="R893"/>
      <c r="S893"/>
      <c r="T893"/>
      <c r="U893"/>
      <c r="V893"/>
      <c r="W893"/>
      <c r="X893"/>
      <c r="Y893"/>
      <c r="Z893"/>
      <c r="AA893"/>
      <c r="AB893"/>
      <c r="AC893"/>
      <c r="AD893"/>
      <c r="AE893"/>
      <c r="AF893"/>
      <c r="AG893"/>
    </row>
    <row r="894" spans="1:33" s="47" customFormat="1" ht="34.5" customHeight="1" thickTop="1">
      <c r="A894" s="49"/>
      <c r="B894" s="139" t="s">
        <v>83</v>
      </c>
      <c r="C894" s="269" t="s">
        <v>84</v>
      </c>
      <c r="D894" s="249"/>
      <c r="E894" s="200"/>
      <c r="F894" s="232"/>
      <c r="G894" s="167"/>
      <c r="H894" s="168"/>
      <c r="I894"/>
      <c r="J894"/>
      <c r="K894"/>
      <c r="L894"/>
      <c r="M894"/>
      <c r="N894"/>
      <c r="O894"/>
      <c r="P894"/>
      <c r="Q894"/>
      <c r="R894"/>
      <c r="S894"/>
      <c r="T894"/>
      <c r="U894"/>
      <c r="V894"/>
      <c r="W894"/>
      <c r="X894"/>
      <c r="Y894"/>
      <c r="Z894"/>
      <c r="AA894"/>
      <c r="AB894"/>
      <c r="AC894"/>
      <c r="AD894"/>
      <c r="AE894"/>
      <c r="AF894"/>
      <c r="AG894"/>
    </row>
    <row r="895" spans="1:33" s="85" customFormat="1" ht="34.5" customHeight="1">
      <c r="A895" s="84" t="s">
        <v>88</v>
      </c>
      <c r="B895" s="101" t="s">
        <v>779</v>
      </c>
      <c r="C895" s="102" t="s">
        <v>90</v>
      </c>
      <c r="D895" s="103" t="s">
        <v>91</v>
      </c>
      <c r="E895" s="104" t="s">
        <v>92</v>
      </c>
      <c r="F895" s="91">
        <v>15</v>
      </c>
      <c r="G895" s="148"/>
      <c r="H895" s="92">
        <f>F895*ROUND(G895,2)</f>
        <v>0</v>
      </c>
      <c r="I895"/>
      <c r="J895"/>
      <c r="K895"/>
      <c r="L895"/>
      <c r="M895"/>
      <c r="N895"/>
      <c r="O895"/>
      <c r="P895"/>
      <c r="Q895"/>
      <c r="R895"/>
      <c r="S895"/>
      <c r="T895"/>
      <c r="U895"/>
      <c r="V895"/>
      <c r="W895"/>
      <c r="X895"/>
      <c r="Y895"/>
      <c r="Z895"/>
      <c r="AA895"/>
      <c r="AB895"/>
      <c r="AC895"/>
      <c r="AD895"/>
      <c r="AE895"/>
      <c r="AF895"/>
      <c r="AG895"/>
    </row>
    <row r="896" spans="1:33" s="85" customFormat="1" ht="34.5" customHeight="1">
      <c r="A896" s="94" t="s">
        <v>99</v>
      </c>
      <c r="B896" s="101" t="s">
        <v>780</v>
      </c>
      <c r="C896" s="102" t="s">
        <v>101</v>
      </c>
      <c r="D896" s="103" t="s">
        <v>91</v>
      </c>
      <c r="E896" s="104" t="s">
        <v>92</v>
      </c>
      <c r="F896" s="115">
        <v>15</v>
      </c>
      <c r="G896" s="148"/>
      <c r="H896" s="92">
        <f>F896*ROUND(G896,2)</f>
        <v>0</v>
      </c>
      <c r="I896"/>
      <c r="J896"/>
      <c r="K896"/>
      <c r="L896"/>
      <c r="M896"/>
      <c r="N896"/>
      <c r="O896"/>
      <c r="P896"/>
      <c r="Q896"/>
      <c r="R896"/>
      <c r="S896"/>
      <c r="T896"/>
      <c r="U896"/>
      <c r="V896"/>
      <c r="W896"/>
      <c r="X896"/>
      <c r="Y896"/>
      <c r="Z896"/>
      <c r="AA896"/>
      <c r="AB896"/>
      <c r="AC896"/>
      <c r="AD896"/>
      <c r="AE896"/>
      <c r="AF896"/>
      <c r="AG896"/>
    </row>
    <row r="897" spans="1:33" s="96" customFormat="1" ht="34.5" customHeight="1">
      <c r="A897" s="95" t="s">
        <v>102</v>
      </c>
      <c r="B897" s="87" t="s">
        <v>781</v>
      </c>
      <c r="C897" s="88" t="s">
        <v>104</v>
      </c>
      <c r="D897" s="89" t="s">
        <v>91</v>
      </c>
      <c r="E897" s="90" t="s">
        <v>105</v>
      </c>
      <c r="F897" s="91">
        <v>1100</v>
      </c>
      <c r="G897" s="148"/>
      <c r="H897" s="92">
        <f>F897*ROUND(G897,2)</f>
        <v>0</v>
      </c>
      <c r="I897"/>
      <c r="J897"/>
      <c r="K897"/>
      <c r="L897"/>
      <c r="M897"/>
      <c r="N897"/>
      <c r="O897"/>
      <c r="P897"/>
      <c r="Q897"/>
      <c r="R897"/>
      <c r="S897"/>
      <c r="T897"/>
      <c r="U897"/>
      <c r="V897"/>
      <c r="W897"/>
      <c r="X897"/>
      <c r="Y897"/>
      <c r="Z897"/>
      <c r="AA897"/>
      <c r="AB897"/>
      <c r="AC897"/>
      <c r="AD897"/>
      <c r="AE897"/>
      <c r="AF897"/>
      <c r="AG897"/>
    </row>
    <row r="898" spans="1:33" s="96" customFormat="1" ht="34.5" customHeight="1">
      <c r="A898" s="86" t="s">
        <v>106</v>
      </c>
      <c r="B898" s="87" t="s">
        <v>782</v>
      </c>
      <c r="C898" s="88" t="s">
        <v>107</v>
      </c>
      <c r="D898" s="89" t="s">
        <v>108</v>
      </c>
      <c r="E898" s="90" t="s">
        <v>109</v>
      </c>
      <c r="F898" s="109">
        <v>48</v>
      </c>
      <c r="G898" s="148"/>
      <c r="H898" s="92">
        <f>F898*ROUND(G898,2)</f>
        <v>0</v>
      </c>
      <c r="I898"/>
      <c r="J898"/>
      <c r="K898"/>
      <c r="L898"/>
      <c r="M898"/>
      <c r="N898"/>
      <c r="O898"/>
      <c r="P898"/>
      <c r="Q898"/>
      <c r="R898"/>
      <c r="S898"/>
      <c r="T898"/>
      <c r="U898"/>
      <c r="V898"/>
      <c r="W898"/>
      <c r="X898"/>
      <c r="Y898"/>
      <c r="Z898"/>
      <c r="AA898"/>
      <c r="AB898"/>
      <c r="AC898"/>
      <c r="AD898"/>
      <c r="AE898"/>
      <c r="AF898"/>
      <c r="AG898"/>
    </row>
    <row r="899" spans="1:8" ht="34.5" customHeight="1">
      <c r="A899" s="22"/>
      <c r="B899" s="142"/>
      <c r="C899" s="149" t="s">
        <v>442</v>
      </c>
      <c r="D899" s="144"/>
      <c r="E899" s="150"/>
      <c r="F899" s="222"/>
      <c r="G899" s="146"/>
      <c r="H899" s="147"/>
    </row>
    <row r="900" spans="1:33" s="93" customFormat="1" ht="34.5" customHeight="1">
      <c r="A900" s="95" t="s">
        <v>115</v>
      </c>
      <c r="B900" s="87" t="s">
        <v>783</v>
      </c>
      <c r="C900" s="88" t="s">
        <v>117</v>
      </c>
      <c r="D900" s="89" t="s">
        <v>91</v>
      </c>
      <c r="E900" s="90"/>
      <c r="F900" s="91"/>
      <c r="G900" s="97"/>
      <c r="H900" s="97"/>
      <c r="I900"/>
      <c r="J900"/>
      <c r="K900"/>
      <c r="L900"/>
      <c r="M900"/>
      <c r="N900"/>
      <c r="O900"/>
      <c r="P900"/>
      <c r="Q900"/>
      <c r="R900"/>
      <c r="S900"/>
      <c r="T900"/>
      <c r="U900"/>
      <c r="V900"/>
      <c r="W900"/>
      <c r="X900"/>
      <c r="Y900"/>
      <c r="Z900"/>
      <c r="AA900"/>
      <c r="AB900"/>
      <c r="AC900"/>
      <c r="AD900"/>
      <c r="AE900"/>
      <c r="AF900"/>
      <c r="AG900"/>
    </row>
    <row r="901" spans="1:33" s="96" customFormat="1" ht="34.5" customHeight="1">
      <c r="A901" s="95" t="s">
        <v>112</v>
      </c>
      <c r="B901" s="99" t="s">
        <v>113</v>
      </c>
      <c r="C901" s="88" t="s">
        <v>114</v>
      </c>
      <c r="D901" s="89" t="s">
        <v>2</v>
      </c>
      <c r="E901" s="90" t="s">
        <v>105</v>
      </c>
      <c r="F901" s="91">
        <v>165</v>
      </c>
      <c r="G901" s="148"/>
      <c r="H901" s="92">
        <f>F901*ROUND(G901,2)</f>
        <v>0</v>
      </c>
      <c r="I901"/>
      <c r="J901"/>
      <c r="K901"/>
      <c r="L901"/>
      <c r="M901"/>
      <c r="N901"/>
      <c r="O901"/>
      <c r="P901"/>
      <c r="Q901"/>
      <c r="R901"/>
      <c r="S901"/>
      <c r="T901"/>
      <c r="U901"/>
      <c r="V901"/>
      <c r="W901"/>
      <c r="X901"/>
      <c r="Y901"/>
      <c r="Z901"/>
      <c r="AA901"/>
      <c r="AB901"/>
      <c r="AC901"/>
      <c r="AD901"/>
      <c r="AE901"/>
      <c r="AF901"/>
      <c r="AG901"/>
    </row>
    <row r="902" spans="1:33" s="93" customFormat="1" ht="34.5" customHeight="1">
      <c r="A902" s="95" t="s">
        <v>125</v>
      </c>
      <c r="B902" s="87" t="s">
        <v>784</v>
      </c>
      <c r="C902" s="88" t="s">
        <v>127</v>
      </c>
      <c r="D902" s="89" t="s">
        <v>128</v>
      </c>
      <c r="E902" s="90"/>
      <c r="F902" s="91"/>
      <c r="G902" s="97"/>
      <c r="H902" s="92"/>
      <c r="I902"/>
      <c r="J902"/>
      <c r="K902"/>
      <c r="L902"/>
      <c r="M902"/>
      <c r="N902"/>
      <c r="O902"/>
      <c r="P902"/>
      <c r="Q902"/>
      <c r="R902"/>
      <c r="S902"/>
      <c r="T902"/>
      <c r="U902"/>
      <c r="V902"/>
      <c r="W902"/>
      <c r="X902"/>
      <c r="Y902"/>
      <c r="Z902"/>
      <c r="AA902"/>
      <c r="AB902"/>
      <c r="AC902"/>
      <c r="AD902"/>
      <c r="AE902"/>
      <c r="AF902"/>
      <c r="AG902"/>
    </row>
    <row r="903" spans="1:33" s="96" customFormat="1" ht="34.5" customHeight="1">
      <c r="A903" s="95" t="s">
        <v>129</v>
      </c>
      <c r="B903" s="99" t="s">
        <v>113</v>
      </c>
      <c r="C903" s="88" t="s">
        <v>131</v>
      </c>
      <c r="D903" s="89" t="s">
        <v>2</v>
      </c>
      <c r="E903" s="90" t="s">
        <v>105</v>
      </c>
      <c r="F903" s="91">
        <v>340</v>
      </c>
      <c r="G903" s="148"/>
      <c r="H903" s="92">
        <f>F903*ROUND(G903,2)</f>
        <v>0</v>
      </c>
      <c r="I903"/>
      <c r="J903"/>
      <c r="K903"/>
      <c r="L903"/>
      <c r="M903"/>
      <c r="N903"/>
      <c r="O903"/>
      <c r="P903"/>
      <c r="Q903"/>
      <c r="R903"/>
      <c r="S903"/>
      <c r="T903"/>
      <c r="U903"/>
      <c r="V903"/>
      <c r="W903"/>
      <c r="X903"/>
      <c r="Y903"/>
      <c r="Z903"/>
      <c r="AA903"/>
      <c r="AB903"/>
      <c r="AC903"/>
      <c r="AD903"/>
      <c r="AE903"/>
      <c r="AF903"/>
      <c r="AG903"/>
    </row>
    <row r="904" spans="1:33" s="93" customFormat="1" ht="34.5" customHeight="1">
      <c r="A904" s="95" t="s">
        <v>132</v>
      </c>
      <c r="B904" s="87" t="s">
        <v>785</v>
      </c>
      <c r="C904" s="98" t="s">
        <v>134</v>
      </c>
      <c r="D904" s="89" t="s">
        <v>128</v>
      </c>
      <c r="E904" s="90"/>
      <c r="F904" s="91"/>
      <c r="G904" s="97"/>
      <c r="H904" s="92"/>
      <c r="I904"/>
      <c r="J904"/>
      <c r="K904"/>
      <c r="L904"/>
      <c r="M904"/>
      <c r="N904"/>
      <c r="O904"/>
      <c r="P904"/>
      <c r="Q904"/>
      <c r="R904"/>
      <c r="S904"/>
      <c r="T904"/>
      <c r="U904"/>
      <c r="V904"/>
      <c r="W904"/>
      <c r="X904"/>
      <c r="Y904"/>
      <c r="Z904"/>
      <c r="AA904"/>
      <c r="AB904"/>
      <c r="AC904"/>
      <c r="AD904"/>
      <c r="AE904"/>
      <c r="AF904"/>
      <c r="AG904"/>
    </row>
    <row r="905" spans="1:33" s="96" customFormat="1" ht="34.5" customHeight="1">
      <c r="A905" s="95" t="s">
        <v>135</v>
      </c>
      <c r="B905" s="99" t="s">
        <v>113</v>
      </c>
      <c r="C905" s="88" t="s">
        <v>131</v>
      </c>
      <c r="D905" s="89" t="s">
        <v>136</v>
      </c>
      <c r="E905" s="90" t="s">
        <v>105</v>
      </c>
      <c r="F905" s="91">
        <v>425</v>
      </c>
      <c r="G905" s="148"/>
      <c r="H905" s="92">
        <f>F905*ROUND(G905,2)</f>
        <v>0</v>
      </c>
      <c r="I905"/>
      <c r="J905"/>
      <c r="K905"/>
      <c r="L905"/>
      <c r="M905"/>
      <c r="N905"/>
      <c r="O905"/>
      <c r="P905"/>
      <c r="Q905"/>
      <c r="R905"/>
      <c r="S905"/>
      <c r="T905"/>
      <c r="U905"/>
      <c r="V905"/>
      <c r="W905"/>
      <c r="X905"/>
      <c r="Y905"/>
      <c r="Z905"/>
      <c r="AA905"/>
      <c r="AB905"/>
      <c r="AC905"/>
      <c r="AD905"/>
      <c r="AE905"/>
      <c r="AF905"/>
      <c r="AG905"/>
    </row>
    <row r="906" spans="1:33" s="93" customFormat="1" ht="34.5" customHeight="1">
      <c r="A906" s="95" t="s">
        <v>137</v>
      </c>
      <c r="B906" s="87" t="s">
        <v>786</v>
      </c>
      <c r="C906" s="88" t="s">
        <v>139</v>
      </c>
      <c r="D906" s="89" t="s">
        <v>128</v>
      </c>
      <c r="E906" s="90"/>
      <c r="F906" s="91"/>
      <c r="G906" s="97"/>
      <c r="H906" s="92"/>
      <c r="I906"/>
      <c r="J906"/>
      <c r="K906"/>
      <c r="L906"/>
      <c r="M906"/>
      <c r="N906"/>
      <c r="O906"/>
      <c r="P906"/>
      <c r="Q906"/>
      <c r="R906"/>
      <c r="S906"/>
      <c r="T906"/>
      <c r="U906"/>
      <c r="V906"/>
      <c r="W906"/>
      <c r="X906"/>
      <c r="Y906"/>
      <c r="Z906"/>
      <c r="AA906"/>
      <c r="AB906"/>
      <c r="AC906"/>
      <c r="AD906"/>
      <c r="AE906"/>
      <c r="AF906"/>
      <c r="AG906"/>
    </row>
    <row r="907" spans="1:33" s="96" customFormat="1" ht="34.5" customHeight="1">
      <c r="A907" s="95" t="s">
        <v>140</v>
      </c>
      <c r="B907" s="99" t="s">
        <v>97</v>
      </c>
      <c r="C907" s="88" t="s">
        <v>131</v>
      </c>
      <c r="D907" s="89" t="s">
        <v>136</v>
      </c>
      <c r="E907" s="90"/>
      <c r="F907" s="91"/>
      <c r="G907" s="97"/>
      <c r="H907" s="92"/>
      <c r="I907"/>
      <c r="J907"/>
      <c r="K907"/>
      <c r="L907"/>
      <c r="M907"/>
      <c r="N907"/>
      <c r="O907"/>
      <c r="P907"/>
      <c r="Q907"/>
      <c r="R907"/>
      <c r="S907"/>
      <c r="T907"/>
      <c r="U907"/>
      <c r="V907"/>
      <c r="W907"/>
      <c r="X907"/>
      <c r="Y907"/>
      <c r="Z907"/>
      <c r="AA907"/>
      <c r="AB907"/>
      <c r="AC907"/>
      <c r="AD907"/>
      <c r="AE907"/>
      <c r="AF907"/>
      <c r="AG907"/>
    </row>
    <row r="908" spans="1:33" s="96" customFormat="1" ht="34.5" customHeight="1">
      <c r="A908" s="95" t="s">
        <v>141</v>
      </c>
      <c r="B908" s="151"/>
      <c r="C908" s="88" t="s">
        <v>142</v>
      </c>
      <c r="D908" s="89"/>
      <c r="E908" s="90" t="s">
        <v>105</v>
      </c>
      <c r="F908" s="91">
        <v>20</v>
      </c>
      <c r="G908" s="148"/>
      <c r="H908" s="92">
        <f aca="true" t="shared" si="12" ref="H908:H913">F908*ROUND(G908,2)</f>
        <v>0</v>
      </c>
      <c r="I908"/>
      <c r="J908"/>
      <c r="K908"/>
      <c r="L908"/>
      <c r="M908"/>
      <c r="N908"/>
      <c r="O908"/>
      <c r="P908"/>
      <c r="Q908"/>
      <c r="R908"/>
      <c r="S908"/>
      <c r="T908"/>
      <c r="U908"/>
      <c r="V908"/>
      <c r="W908"/>
      <c r="X908"/>
      <c r="Y908"/>
      <c r="Z908"/>
      <c r="AA908"/>
      <c r="AB908"/>
      <c r="AC908"/>
      <c r="AD908"/>
      <c r="AE908"/>
      <c r="AF908"/>
      <c r="AG908"/>
    </row>
    <row r="909" spans="1:33" s="100" customFormat="1" ht="34.5" customHeight="1">
      <c r="A909" s="94" t="s">
        <v>143</v>
      </c>
      <c r="B909" s="161"/>
      <c r="C909" s="102" t="s">
        <v>144</v>
      </c>
      <c r="D909" s="103"/>
      <c r="E909" s="104" t="s">
        <v>105</v>
      </c>
      <c r="F909" s="115">
        <v>20</v>
      </c>
      <c r="G909" s="148"/>
      <c r="H909" s="92">
        <f t="shared" si="12"/>
        <v>0</v>
      </c>
      <c r="I909"/>
      <c r="J909"/>
      <c r="K909"/>
      <c r="L909"/>
      <c r="M909"/>
      <c r="N909"/>
      <c r="O909"/>
      <c r="P909"/>
      <c r="Q909"/>
      <c r="R909"/>
      <c r="S909"/>
      <c r="T909"/>
      <c r="U909"/>
      <c r="V909"/>
      <c r="W909"/>
      <c r="X909"/>
      <c r="Y909"/>
      <c r="Z909"/>
      <c r="AA909"/>
      <c r="AB909"/>
      <c r="AC909"/>
      <c r="AD909"/>
      <c r="AE909"/>
      <c r="AF909"/>
      <c r="AG909"/>
    </row>
    <row r="910" spans="1:33" s="96" customFormat="1" ht="34.5" customHeight="1">
      <c r="A910" s="95" t="s">
        <v>145</v>
      </c>
      <c r="B910" s="151"/>
      <c r="C910" s="88" t="s">
        <v>146</v>
      </c>
      <c r="D910" s="89" t="s">
        <v>2</v>
      </c>
      <c r="E910" s="90" t="s">
        <v>105</v>
      </c>
      <c r="F910" s="91">
        <v>435</v>
      </c>
      <c r="G910" s="148"/>
      <c r="H910" s="92">
        <f t="shared" si="12"/>
        <v>0</v>
      </c>
      <c r="I910"/>
      <c r="J910"/>
      <c r="K910"/>
      <c r="L910"/>
      <c r="M910"/>
      <c r="N910"/>
      <c r="O910"/>
      <c r="P910"/>
      <c r="Q910"/>
      <c r="R910"/>
      <c r="S910"/>
      <c r="T910"/>
      <c r="U910"/>
      <c r="V910"/>
      <c r="W910"/>
      <c r="X910"/>
      <c r="Y910"/>
      <c r="Z910"/>
      <c r="AA910"/>
      <c r="AB910"/>
      <c r="AC910"/>
      <c r="AD910"/>
      <c r="AE910"/>
      <c r="AF910"/>
      <c r="AG910"/>
    </row>
    <row r="911" spans="1:33" s="85" customFormat="1" ht="34.5" customHeight="1">
      <c r="A911" s="94" t="s">
        <v>147</v>
      </c>
      <c r="B911" s="101" t="s">
        <v>787</v>
      </c>
      <c r="C911" s="102" t="s">
        <v>149</v>
      </c>
      <c r="D911" s="103" t="s">
        <v>150</v>
      </c>
      <c r="E911" s="104" t="s">
        <v>105</v>
      </c>
      <c r="F911" s="110">
        <v>10</v>
      </c>
      <c r="G911" s="148"/>
      <c r="H911" s="92">
        <f t="shared" si="12"/>
        <v>0</v>
      </c>
      <c r="I911"/>
      <c r="J911"/>
      <c r="K911"/>
      <c r="L911"/>
      <c r="M911"/>
      <c r="N911"/>
      <c r="O911"/>
      <c r="P911"/>
      <c r="Q911"/>
      <c r="R911"/>
      <c r="S911"/>
      <c r="T911"/>
      <c r="U911"/>
      <c r="V911"/>
      <c r="W911"/>
      <c r="X911"/>
      <c r="Y911"/>
      <c r="Z911"/>
      <c r="AA911"/>
      <c r="AB911"/>
      <c r="AC911"/>
      <c r="AD911"/>
      <c r="AE911"/>
      <c r="AF911"/>
      <c r="AG911"/>
    </row>
    <row r="912" spans="1:33" s="96" customFormat="1" ht="34.5" customHeight="1">
      <c r="A912" s="95" t="s">
        <v>151</v>
      </c>
      <c r="B912" s="87" t="s">
        <v>788</v>
      </c>
      <c r="C912" s="88" t="s">
        <v>153</v>
      </c>
      <c r="D912" s="89" t="s">
        <v>128</v>
      </c>
      <c r="E912" s="90" t="s">
        <v>105</v>
      </c>
      <c r="F912" s="91">
        <v>5</v>
      </c>
      <c r="G912" s="148"/>
      <c r="H912" s="92">
        <f t="shared" si="12"/>
        <v>0</v>
      </c>
      <c r="I912"/>
      <c r="J912"/>
      <c r="K912"/>
      <c r="L912"/>
      <c r="M912"/>
      <c r="N912"/>
      <c r="O912"/>
      <c r="P912"/>
      <c r="Q912"/>
      <c r="R912"/>
      <c r="S912"/>
      <c r="T912"/>
      <c r="U912"/>
      <c r="V912"/>
      <c r="W912"/>
      <c r="X912"/>
      <c r="Y912"/>
      <c r="Z912"/>
      <c r="AA912"/>
      <c r="AB912"/>
      <c r="AC912"/>
      <c r="AD912"/>
      <c r="AE912"/>
      <c r="AF912"/>
      <c r="AG912"/>
    </row>
    <row r="913" spans="1:33" s="100" customFormat="1" ht="34.5" customHeight="1">
      <c r="A913" s="94" t="s">
        <v>154</v>
      </c>
      <c r="B913" s="101" t="s">
        <v>789</v>
      </c>
      <c r="C913" s="102" t="s">
        <v>155</v>
      </c>
      <c r="D913" s="103" t="s">
        <v>128</v>
      </c>
      <c r="E913" s="104" t="s">
        <v>105</v>
      </c>
      <c r="F913" s="115">
        <v>2</v>
      </c>
      <c r="G913" s="148"/>
      <c r="H913" s="105">
        <f t="shared" si="12"/>
        <v>0</v>
      </c>
      <c r="I913"/>
      <c r="J913"/>
      <c r="K913"/>
      <c r="L913"/>
      <c r="M913"/>
      <c r="N913"/>
      <c r="O913"/>
      <c r="P913"/>
      <c r="Q913"/>
      <c r="R913"/>
      <c r="S913"/>
      <c r="T913"/>
      <c r="U913"/>
      <c r="V913"/>
      <c r="W913"/>
      <c r="X913"/>
      <c r="Y913"/>
      <c r="Z913"/>
      <c r="AA913"/>
      <c r="AB913"/>
      <c r="AC913"/>
      <c r="AD913"/>
      <c r="AE913"/>
      <c r="AF913"/>
      <c r="AG913"/>
    </row>
    <row r="914" spans="1:33" s="85" customFormat="1" ht="34.5" customHeight="1">
      <c r="A914" s="94" t="s">
        <v>357</v>
      </c>
      <c r="B914" s="101" t="s">
        <v>790</v>
      </c>
      <c r="C914" s="102" t="s">
        <v>359</v>
      </c>
      <c r="D914" s="103" t="s">
        <v>159</v>
      </c>
      <c r="E914" s="104"/>
      <c r="F914" s="115"/>
      <c r="G914" s="97"/>
      <c r="H914" s="92"/>
      <c r="I914"/>
      <c r="J914"/>
      <c r="K914"/>
      <c r="L914"/>
      <c r="M914"/>
      <c r="N914"/>
      <c r="O914"/>
      <c r="P914"/>
      <c r="Q914"/>
      <c r="R914"/>
      <c r="S914"/>
      <c r="T914"/>
      <c r="U914"/>
      <c r="V914"/>
      <c r="W914"/>
      <c r="X914"/>
      <c r="Y914"/>
      <c r="Z914"/>
      <c r="AA914"/>
      <c r="AB914"/>
      <c r="AC914"/>
      <c r="AD914"/>
      <c r="AE914"/>
      <c r="AF914"/>
      <c r="AG914"/>
    </row>
    <row r="915" spans="1:33" s="100" customFormat="1" ht="34.5" customHeight="1">
      <c r="A915" s="94" t="s">
        <v>360</v>
      </c>
      <c r="B915" s="205" t="s">
        <v>113</v>
      </c>
      <c r="C915" s="206" t="s">
        <v>426</v>
      </c>
      <c r="D915" s="207" t="s">
        <v>2</v>
      </c>
      <c r="E915" s="208" t="s">
        <v>109</v>
      </c>
      <c r="F915" s="223">
        <v>15</v>
      </c>
      <c r="G915" s="209"/>
      <c r="H915" s="210">
        <f>F915*ROUND(G915,2)</f>
        <v>0</v>
      </c>
      <c r="I915"/>
      <c r="J915"/>
      <c r="K915"/>
      <c r="L915"/>
      <c r="M915"/>
      <c r="N915"/>
      <c r="O915"/>
      <c r="P915"/>
      <c r="Q915"/>
      <c r="R915"/>
      <c r="S915"/>
      <c r="T915"/>
      <c r="U915"/>
      <c r="V915"/>
      <c r="W915"/>
      <c r="X915"/>
      <c r="Y915"/>
      <c r="Z915"/>
      <c r="AA915"/>
      <c r="AB915"/>
      <c r="AC915"/>
      <c r="AD915"/>
      <c r="AE915"/>
      <c r="AF915"/>
      <c r="AG915"/>
    </row>
    <row r="916" spans="1:33" s="96" customFormat="1" ht="34.5" customHeight="1">
      <c r="A916" s="95" t="s">
        <v>309</v>
      </c>
      <c r="B916" s="87" t="s">
        <v>791</v>
      </c>
      <c r="C916" s="88" t="s">
        <v>311</v>
      </c>
      <c r="D916" s="89" t="s">
        <v>312</v>
      </c>
      <c r="E916" s="90"/>
      <c r="F916" s="91"/>
      <c r="G916" s="97"/>
      <c r="H916" s="92"/>
      <c r="I916"/>
      <c r="J916"/>
      <c r="K916"/>
      <c r="L916"/>
      <c r="M916"/>
      <c r="N916"/>
      <c r="O916"/>
      <c r="P916"/>
      <c r="Q916"/>
      <c r="R916"/>
      <c r="S916"/>
      <c r="T916"/>
      <c r="U916"/>
      <c r="V916"/>
      <c r="W916"/>
      <c r="X916"/>
      <c r="Y916"/>
      <c r="Z916"/>
      <c r="AA916"/>
      <c r="AB916"/>
      <c r="AC916"/>
      <c r="AD916"/>
      <c r="AE916"/>
      <c r="AF916"/>
      <c r="AG916"/>
    </row>
    <row r="917" spans="1:33" s="96" customFormat="1" ht="34.5" customHeight="1">
      <c r="A917" s="95" t="s">
        <v>318</v>
      </c>
      <c r="B917" s="99" t="s">
        <v>113</v>
      </c>
      <c r="C917" s="88" t="s">
        <v>385</v>
      </c>
      <c r="D917" s="89" t="s">
        <v>200</v>
      </c>
      <c r="E917" s="90" t="s">
        <v>109</v>
      </c>
      <c r="F917" s="91">
        <v>15</v>
      </c>
      <c r="G917" s="148"/>
      <c r="H917" s="92">
        <f>F917*ROUND(G917,2)</f>
        <v>0</v>
      </c>
      <c r="I917"/>
      <c r="J917"/>
      <c r="K917"/>
      <c r="L917"/>
      <c r="M917"/>
      <c r="N917"/>
      <c r="O917"/>
      <c r="P917"/>
      <c r="Q917"/>
      <c r="R917"/>
      <c r="S917"/>
      <c r="T917"/>
      <c r="U917"/>
      <c r="V917"/>
      <c r="W917"/>
      <c r="X917"/>
      <c r="Y917"/>
      <c r="Z917"/>
      <c r="AA917"/>
      <c r="AB917"/>
      <c r="AC917"/>
      <c r="AD917"/>
      <c r="AE917"/>
      <c r="AF917"/>
      <c r="AG917"/>
    </row>
    <row r="918" spans="1:33" s="93" customFormat="1" ht="49.5" customHeight="1">
      <c r="A918" s="95" t="s">
        <v>313</v>
      </c>
      <c r="B918" s="99" t="s">
        <v>177</v>
      </c>
      <c r="C918" s="102" t="s">
        <v>315</v>
      </c>
      <c r="D918" s="89" t="s">
        <v>314</v>
      </c>
      <c r="E918" s="90" t="s">
        <v>109</v>
      </c>
      <c r="F918" s="109">
        <v>545</v>
      </c>
      <c r="G918" s="148"/>
      <c r="H918" s="92">
        <f>F918*ROUND(G918,2)</f>
        <v>0</v>
      </c>
      <c r="I918"/>
      <c r="J918"/>
      <c r="K918"/>
      <c r="L918"/>
      <c r="M918"/>
      <c r="N918"/>
      <c r="O918"/>
      <c r="P918"/>
      <c r="Q918"/>
      <c r="R918"/>
      <c r="S918"/>
      <c r="T918"/>
      <c r="U918"/>
      <c r="V918"/>
      <c r="W918"/>
      <c r="X918"/>
      <c r="Y918"/>
      <c r="Z918"/>
      <c r="AA918"/>
      <c r="AB918"/>
      <c r="AC918"/>
      <c r="AD918"/>
      <c r="AE918"/>
      <c r="AF918"/>
      <c r="AG918"/>
    </row>
    <row r="919" spans="1:33" s="96" customFormat="1" ht="34.5" customHeight="1">
      <c r="A919" s="95" t="s">
        <v>156</v>
      </c>
      <c r="B919" s="87" t="s">
        <v>792</v>
      </c>
      <c r="C919" s="88" t="s">
        <v>158</v>
      </c>
      <c r="D919" s="89" t="s">
        <v>159</v>
      </c>
      <c r="E919" s="90"/>
      <c r="F919" s="91"/>
      <c r="G919" s="97"/>
      <c r="H919" s="92"/>
      <c r="I919"/>
      <c r="J919"/>
      <c r="K919"/>
      <c r="L919"/>
      <c r="M919"/>
      <c r="N919"/>
      <c r="O919"/>
      <c r="P919"/>
      <c r="Q919"/>
      <c r="R919"/>
      <c r="S919"/>
      <c r="T919"/>
      <c r="U919"/>
      <c r="V919"/>
      <c r="W919"/>
      <c r="X919"/>
      <c r="Y919"/>
      <c r="Z919"/>
      <c r="AA919"/>
      <c r="AB919"/>
      <c r="AC919"/>
      <c r="AD919"/>
      <c r="AE919"/>
      <c r="AF919"/>
      <c r="AG919"/>
    </row>
    <row r="920" spans="1:33" s="96" customFormat="1" ht="34.5" customHeight="1">
      <c r="A920" s="95" t="s">
        <v>160</v>
      </c>
      <c r="B920" s="99" t="s">
        <v>113</v>
      </c>
      <c r="C920" s="88" t="s">
        <v>162</v>
      </c>
      <c r="D920" s="89" t="s">
        <v>161</v>
      </c>
      <c r="E920" s="90"/>
      <c r="F920" s="91"/>
      <c r="G920" s="97"/>
      <c r="H920" s="92"/>
      <c r="I920"/>
      <c r="J920"/>
      <c r="K920"/>
      <c r="L920"/>
      <c r="M920"/>
      <c r="N920"/>
      <c r="O920"/>
      <c r="P920"/>
      <c r="Q920"/>
      <c r="R920"/>
      <c r="S920"/>
      <c r="T920"/>
      <c r="U920"/>
      <c r="V920"/>
      <c r="W920"/>
      <c r="X920"/>
      <c r="Y920"/>
      <c r="Z920"/>
      <c r="AA920"/>
      <c r="AB920"/>
      <c r="AC920"/>
      <c r="AD920"/>
      <c r="AE920"/>
      <c r="AF920"/>
      <c r="AG920"/>
    </row>
    <row r="921" spans="1:33" s="96" customFormat="1" ht="34.5" customHeight="1">
      <c r="A921" s="95" t="s">
        <v>163</v>
      </c>
      <c r="B921" s="151"/>
      <c r="C921" s="88" t="s">
        <v>164</v>
      </c>
      <c r="D921" s="89"/>
      <c r="E921" s="90" t="s">
        <v>109</v>
      </c>
      <c r="F921" s="91">
        <v>10</v>
      </c>
      <c r="G921" s="148"/>
      <c r="H921" s="92">
        <f>F921*ROUND(G921,2)</f>
        <v>0</v>
      </c>
      <c r="I921"/>
      <c r="J921"/>
      <c r="K921"/>
      <c r="L921"/>
      <c r="M921"/>
      <c r="N921"/>
      <c r="O921"/>
      <c r="P921"/>
      <c r="Q921"/>
      <c r="R921"/>
      <c r="S921"/>
      <c r="T921"/>
      <c r="U921"/>
      <c r="V921"/>
      <c r="W921"/>
      <c r="X921"/>
      <c r="Y921"/>
      <c r="Z921"/>
      <c r="AA921"/>
      <c r="AB921"/>
      <c r="AC921"/>
      <c r="AD921"/>
      <c r="AE921"/>
      <c r="AF921"/>
      <c r="AG921"/>
    </row>
    <row r="922" spans="1:33" s="100" customFormat="1" ht="34.5" customHeight="1">
      <c r="A922" s="94" t="s">
        <v>322</v>
      </c>
      <c r="B922" s="152" t="s">
        <v>177</v>
      </c>
      <c r="C922" s="102" t="s">
        <v>321</v>
      </c>
      <c r="D922" s="103" t="s">
        <v>205</v>
      </c>
      <c r="E922" s="104" t="s">
        <v>109</v>
      </c>
      <c r="F922" s="115">
        <v>25</v>
      </c>
      <c r="G922" s="148"/>
      <c r="H922" s="92">
        <f>F922*ROUND(G922,2)</f>
        <v>0</v>
      </c>
      <c r="I922"/>
      <c r="J922"/>
      <c r="K922"/>
      <c r="L922"/>
      <c r="M922"/>
      <c r="N922"/>
      <c r="O922"/>
      <c r="P922"/>
      <c r="Q922"/>
      <c r="R922"/>
      <c r="S922"/>
      <c r="T922"/>
      <c r="U922"/>
      <c r="V922"/>
      <c r="W922"/>
      <c r="X922"/>
      <c r="Y922"/>
      <c r="Z922"/>
      <c r="AA922"/>
      <c r="AB922"/>
      <c r="AC922"/>
      <c r="AD922"/>
      <c r="AE922"/>
      <c r="AF922"/>
      <c r="AG922"/>
    </row>
    <row r="923" spans="1:33" s="96" customFormat="1" ht="34.5" customHeight="1">
      <c r="A923" s="95" t="s">
        <v>169</v>
      </c>
      <c r="B923" s="87" t="s">
        <v>793</v>
      </c>
      <c r="C923" s="88" t="s">
        <v>171</v>
      </c>
      <c r="D923" s="89" t="s">
        <v>172</v>
      </c>
      <c r="E923" s="106"/>
      <c r="F923" s="115"/>
      <c r="G923" s="97"/>
      <c r="H923" s="92"/>
      <c r="I923"/>
      <c r="J923"/>
      <c r="K923"/>
      <c r="L923"/>
      <c r="M923"/>
      <c r="N923"/>
      <c r="O923"/>
      <c r="P923"/>
      <c r="Q923"/>
      <c r="R923"/>
      <c r="S923"/>
      <c r="T923"/>
      <c r="U923"/>
      <c r="V923"/>
      <c r="W923"/>
      <c r="X923"/>
      <c r="Y923"/>
      <c r="Z923"/>
      <c r="AA923"/>
      <c r="AB923"/>
      <c r="AC923"/>
      <c r="AD923"/>
      <c r="AE923"/>
      <c r="AF923"/>
      <c r="AG923"/>
    </row>
    <row r="924" spans="1:33" s="96" customFormat="1" ht="34.5" customHeight="1">
      <c r="A924" s="95" t="s">
        <v>173</v>
      </c>
      <c r="B924" s="99" t="s">
        <v>113</v>
      </c>
      <c r="C924" s="88" t="s">
        <v>174</v>
      </c>
      <c r="D924" s="89"/>
      <c r="E924" s="90"/>
      <c r="F924" s="91"/>
      <c r="G924" s="97"/>
      <c r="H924" s="92"/>
      <c r="I924"/>
      <c r="J924"/>
      <c r="K924"/>
      <c r="L924"/>
      <c r="M924"/>
      <c r="N924"/>
      <c r="O924"/>
      <c r="P924"/>
      <c r="Q924"/>
      <c r="R924"/>
      <c r="S924"/>
      <c r="T924"/>
      <c r="U924"/>
      <c r="V924"/>
      <c r="W924"/>
      <c r="X924"/>
      <c r="Y924"/>
      <c r="Z924"/>
      <c r="AA924"/>
      <c r="AB924"/>
      <c r="AC924"/>
      <c r="AD924"/>
      <c r="AE924"/>
      <c r="AF924"/>
      <c r="AG924"/>
    </row>
    <row r="925" spans="1:33" s="96" customFormat="1" ht="34.5" customHeight="1">
      <c r="A925" s="95" t="s">
        <v>175</v>
      </c>
      <c r="B925" s="151"/>
      <c r="C925" s="88" t="s">
        <v>180</v>
      </c>
      <c r="D925" s="89"/>
      <c r="E925" s="90" t="s">
        <v>98</v>
      </c>
      <c r="F925" s="91">
        <v>605</v>
      </c>
      <c r="G925" s="148"/>
      <c r="H925" s="92">
        <f>F925*ROUND(G925,2)</f>
        <v>0</v>
      </c>
      <c r="I925"/>
      <c r="J925"/>
      <c r="K925"/>
      <c r="L925"/>
      <c r="M925"/>
      <c r="N925"/>
      <c r="O925"/>
      <c r="P925"/>
      <c r="Q925"/>
      <c r="R925"/>
      <c r="S925"/>
      <c r="T925"/>
      <c r="U925"/>
      <c r="V925"/>
      <c r="W925"/>
      <c r="X925"/>
      <c r="Y925"/>
      <c r="Z925"/>
      <c r="AA925"/>
      <c r="AB925"/>
      <c r="AC925"/>
      <c r="AD925"/>
      <c r="AE925"/>
      <c r="AF925"/>
      <c r="AG925"/>
    </row>
    <row r="926" spans="1:33" s="96" customFormat="1" ht="34.5" customHeight="1">
      <c r="A926" s="95" t="s">
        <v>176</v>
      </c>
      <c r="B926" s="99" t="s">
        <v>177</v>
      </c>
      <c r="C926" s="88" t="s">
        <v>178</v>
      </c>
      <c r="D926" s="89"/>
      <c r="E926" s="90"/>
      <c r="F926" s="91"/>
      <c r="G926" s="97"/>
      <c r="H926" s="92"/>
      <c r="I926"/>
      <c r="J926"/>
      <c r="K926"/>
      <c r="L926"/>
      <c r="M926"/>
      <c r="N926"/>
      <c r="O926"/>
      <c r="P926"/>
      <c r="Q926"/>
      <c r="R926"/>
      <c r="S926"/>
      <c r="T926"/>
      <c r="U926"/>
      <c r="V926"/>
      <c r="W926"/>
      <c r="X926"/>
      <c r="Y926"/>
      <c r="Z926"/>
      <c r="AA926"/>
      <c r="AB926"/>
      <c r="AC926"/>
      <c r="AD926"/>
      <c r="AE926"/>
      <c r="AF926"/>
      <c r="AG926"/>
    </row>
    <row r="927" spans="1:33" s="96" customFormat="1" ht="34.5" customHeight="1">
      <c r="A927" s="95" t="s">
        <v>179</v>
      </c>
      <c r="B927" s="151"/>
      <c r="C927" s="88" t="s">
        <v>180</v>
      </c>
      <c r="D927" s="89"/>
      <c r="E927" s="90" t="s">
        <v>98</v>
      </c>
      <c r="F927" s="91">
        <v>20</v>
      </c>
      <c r="G927" s="148"/>
      <c r="H927" s="92">
        <f>F927*ROUND(G927,2)</f>
        <v>0</v>
      </c>
      <c r="I927"/>
      <c r="J927"/>
      <c r="K927"/>
      <c r="L927"/>
      <c r="M927"/>
      <c r="N927"/>
      <c r="O927"/>
      <c r="P927"/>
      <c r="Q927"/>
      <c r="R927"/>
      <c r="S927"/>
      <c r="T927"/>
      <c r="U927"/>
      <c r="V927"/>
      <c r="W927"/>
      <c r="X927"/>
      <c r="Y927"/>
      <c r="Z927"/>
      <c r="AA927"/>
      <c r="AB927"/>
      <c r="AC927"/>
      <c r="AD927"/>
      <c r="AE927"/>
      <c r="AF927"/>
      <c r="AG927"/>
    </row>
    <row r="928" spans="1:33" s="107" customFormat="1" ht="34.5" customHeight="1">
      <c r="A928" s="95" t="s">
        <v>181</v>
      </c>
      <c r="B928" s="87" t="s">
        <v>794</v>
      </c>
      <c r="C928" s="88" t="s">
        <v>183</v>
      </c>
      <c r="D928" s="89" t="s">
        <v>184</v>
      </c>
      <c r="E928" s="90"/>
      <c r="F928" s="91"/>
      <c r="G928" s="97"/>
      <c r="H928" s="92"/>
      <c r="I928"/>
      <c r="J928"/>
      <c r="K928"/>
      <c r="L928"/>
      <c r="M928"/>
      <c r="N928"/>
      <c r="O928"/>
      <c r="P928"/>
      <c r="Q928"/>
      <c r="R928"/>
      <c r="S928"/>
      <c r="T928"/>
      <c r="U928"/>
      <c r="V928"/>
      <c r="W928"/>
      <c r="X928"/>
      <c r="Y928"/>
      <c r="Z928"/>
      <c r="AA928"/>
      <c r="AB928"/>
      <c r="AC928"/>
      <c r="AD928"/>
      <c r="AE928"/>
      <c r="AF928"/>
      <c r="AG928"/>
    </row>
    <row r="929" spans="1:33" s="108" customFormat="1" ht="34.5" customHeight="1">
      <c r="A929" s="95" t="s">
        <v>185</v>
      </c>
      <c r="B929" s="99" t="s">
        <v>113</v>
      </c>
      <c r="C929" s="88" t="s">
        <v>186</v>
      </c>
      <c r="D929" s="89" t="s">
        <v>2</v>
      </c>
      <c r="E929" s="90" t="s">
        <v>105</v>
      </c>
      <c r="F929" s="91">
        <v>160</v>
      </c>
      <c r="G929" s="148"/>
      <c r="H929" s="92">
        <f>F929*ROUND(G929,2)</f>
        <v>0</v>
      </c>
      <c r="I929"/>
      <c r="J929"/>
      <c r="K929"/>
      <c r="L929"/>
      <c r="M929"/>
      <c r="N929"/>
      <c r="O929"/>
      <c r="P929"/>
      <c r="Q929"/>
      <c r="R929"/>
      <c r="S929"/>
      <c r="T929"/>
      <c r="U929"/>
      <c r="V929"/>
      <c r="W929"/>
      <c r="X929"/>
      <c r="Y929"/>
      <c r="Z929"/>
      <c r="AA929"/>
      <c r="AB929"/>
      <c r="AC929"/>
      <c r="AD929"/>
      <c r="AE929"/>
      <c r="AF929"/>
      <c r="AG929"/>
    </row>
    <row r="930" spans="1:33" s="107" customFormat="1" ht="39.75" customHeight="1">
      <c r="A930" s="95" t="s">
        <v>334</v>
      </c>
      <c r="B930" s="87" t="s">
        <v>795</v>
      </c>
      <c r="C930" s="88" t="s">
        <v>336</v>
      </c>
      <c r="D930" s="103" t="s">
        <v>884</v>
      </c>
      <c r="E930" s="90" t="s">
        <v>105</v>
      </c>
      <c r="F930" s="109">
        <v>2070</v>
      </c>
      <c r="G930" s="148"/>
      <c r="H930" s="92">
        <f>F930*ROUND(G930,2)</f>
        <v>0</v>
      </c>
      <c r="I930"/>
      <c r="J930"/>
      <c r="K930"/>
      <c r="L930"/>
      <c r="M930"/>
      <c r="N930"/>
      <c r="O930"/>
      <c r="P930"/>
      <c r="Q930"/>
      <c r="R930"/>
      <c r="S930"/>
      <c r="T930"/>
      <c r="U930"/>
      <c r="V930"/>
      <c r="W930"/>
      <c r="X930"/>
      <c r="Y930"/>
      <c r="Z930"/>
      <c r="AA930"/>
      <c r="AB930"/>
      <c r="AC930"/>
      <c r="AD930"/>
      <c r="AE930"/>
      <c r="AF930"/>
      <c r="AG930"/>
    </row>
    <row r="931" spans="1:33" s="96" customFormat="1" ht="34.5" customHeight="1">
      <c r="A931" s="86" t="s">
        <v>323</v>
      </c>
      <c r="B931" s="87" t="s">
        <v>796</v>
      </c>
      <c r="C931" s="88" t="s">
        <v>325</v>
      </c>
      <c r="D931" s="103" t="s">
        <v>330</v>
      </c>
      <c r="E931" s="90" t="s">
        <v>105</v>
      </c>
      <c r="F931" s="91">
        <v>300</v>
      </c>
      <c r="G931" s="148"/>
      <c r="H931" s="92">
        <f>F931*ROUND(G931,2)</f>
        <v>0</v>
      </c>
      <c r="I931"/>
      <c r="J931"/>
      <c r="K931"/>
      <c r="L931"/>
      <c r="M931"/>
      <c r="N931"/>
      <c r="O931"/>
      <c r="P931"/>
      <c r="Q931"/>
      <c r="R931"/>
      <c r="S931"/>
      <c r="T931"/>
      <c r="U931"/>
      <c r="V931"/>
      <c r="W931"/>
      <c r="X931"/>
      <c r="Y931"/>
      <c r="Z931"/>
      <c r="AA931"/>
      <c r="AB931"/>
      <c r="AC931"/>
      <c r="AD931"/>
      <c r="AE931"/>
      <c r="AF931"/>
      <c r="AG931"/>
    </row>
    <row r="932" spans="1:8" ht="34.5" customHeight="1">
      <c r="A932" s="22"/>
      <c r="B932" s="153"/>
      <c r="C932" s="149" t="s">
        <v>23</v>
      </c>
      <c r="D932" s="144"/>
      <c r="E932" s="154"/>
      <c r="F932" s="221"/>
      <c r="G932" s="146"/>
      <c r="H932" s="147"/>
    </row>
    <row r="933" spans="1:33" s="93" customFormat="1" ht="34.5" customHeight="1">
      <c r="A933" s="86" t="s">
        <v>206</v>
      </c>
      <c r="B933" s="211" t="s">
        <v>797</v>
      </c>
      <c r="C933" s="212" t="s">
        <v>208</v>
      </c>
      <c r="D933" s="217" t="s">
        <v>209</v>
      </c>
      <c r="E933" s="213" t="s">
        <v>109</v>
      </c>
      <c r="F933" s="224">
        <v>500</v>
      </c>
      <c r="G933" s="209"/>
      <c r="H933" s="210">
        <f>F933*ROUND(G933,2)</f>
        <v>0</v>
      </c>
      <c r="I933"/>
      <c r="J933"/>
      <c r="K933"/>
      <c r="L933"/>
      <c r="M933"/>
      <c r="N933"/>
      <c r="O933"/>
      <c r="P933"/>
      <c r="Q933"/>
      <c r="R933"/>
      <c r="S933"/>
      <c r="T933"/>
      <c r="U933"/>
      <c r="V933"/>
      <c r="W933"/>
      <c r="X933"/>
      <c r="Y933"/>
      <c r="Z933"/>
      <c r="AA933"/>
      <c r="AB933"/>
      <c r="AC933"/>
      <c r="AD933"/>
      <c r="AE933"/>
      <c r="AF933"/>
      <c r="AG933"/>
    </row>
    <row r="934" spans="1:8" ht="39.75" customHeight="1">
      <c r="A934" s="22"/>
      <c r="B934" s="153"/>
      <c r="C934" s="149" t="s">
        <v>24</v>
      </c>
      <c r="D934" s="144"/>
      <c r="E934" s="154"/>
      <c r="F934" s="221"/>
      <c r="G934" s="146"/>
      <c r="H934" s="147"/>
    </row>
    <row r="935" spans="1:33" s="85" customFormat="1" ht="34.5" customHeight="1">
      <c r="A935" s="84" t="s">
        <v>210</v>
      </c>
      <c r="B935" s="101" t="s">
        <v>798</v>
      </c>
      <c r="C935" s="102" t="s">
        <v>212</v>
      </c>
      <c r="D935" s="103" t="s">
        <v>886</v>
      </c>
      <c r="E935" s="104"/>
      <c r="F935" s="110"/>
      <c r="G935" s="97"/>
      <c r="H935" s="92"/>
      <c r="I935"/>
      <c r="J935"/>
      <c r="K935"/>
      <c r="L935"/>
      <c r="M935"/>
      <c r="N935"/>
      <c r="O935"/>
      <c r="P935"/>
      <c r="Q935"/>
      <c r="R935"/>
      <c r="S935"/>
      <c r="T935"/>
      <c r="U935"/>
      <c r="V935"/>
      <c r="W935"/>
      <c r="X935"/>
      <c r="Y935"/>
      <c r="Z935"/>
      <c r="AA935"/>
      <c r="AB935"/>
      <c r="AC935"/>
      <c r="AD935"/>
      <c r="AE935"/>
      <c r="AF935"/>
      <c r="AG935"/>
    </row>
    <row r="936" spans="1:33" s="93" customFormat="1" ht="34.5" customHeight="1">
      <c r="A936" s="86" t="s">
        <v>213</v>
      </c>
      <c r="B936" s="99" t="s">
        <v>113</v>
      </c>
      <c r="C936" s="88" t="s">
        <v>214</v>
      </c>
      <c r="D936" s="89"/>
      <c r="E936" s="90" t="s">
        <v>124</v>
      </c>
      <c r="F936" s="109">
        <v>1</v>
      </c>
      <c r="G936" s="148"/>
      <c r="H936" s="92">
        <f>F936*ROUND(G936,2)</f>
        <v>0</v>
      </c>
      <c r="I936"/>
      <c r="J936"/>
      <c r="K936"/>
      <c r="L936"/>
      <c r="M936"/>
      <c r="N936"/>
      <c r="O936"/>
      <c r="P936"/>
      <c r="Q936"/>
      <c r="R936"/>
      <c r="S936"/>
      <c r="T936"/>
      <c r="U936"/>
      <c r="V936"/>
      <c r="W936"/>
      <c r="X936"/>
      <c r="Y936"/>
      <c r="Z936"/>
      <c r="AA936"/>
      <c r="AB936"/>
      <c r="AC936"/>
      <c r="AD936"/>
      <c r="AE936"/>
      <c r="AF936"/>
      <c r="AG936"/>
    </row>
    <row r="937" spans="1:33" s="85" customFormat="1" ht="34.5" customHeight="1">
      <c r="A937" s="84" t="s">
        <v>215</v>
      </c>
      <c r="B937" s="101" t="s">
        <v>799</v>
      </c>
      <c r="C937" s="102" t="s">
        <v>217</v>
      </c>
      <c r="D937" s="103" t="s">
        <v>886</v>
      </c>
      <c r="E937" s="104"/>
      <c r="F937" s="110"/>
      <c r="G937" s="97"/>
      <c r="H937" s="92"/>
      <c r="I937"/>
      <c r="J937"/>
      <c r="K937"/>
      <c r="L937"/>
      <c r="M937"/>
      <c r="N937"/>
      <c r="O937"/>
      <c r="P937"/>
      <c r="Q937"/>
      <c r="R937"/>
      <c r="S937"/>
      <c r="T937"/>
      <c r="U937"/>
      <c r="V937"/>
      <c r="W937"/>
      <c r="X937"/>
      <c r="Y937"/>
      <c r="Z937"/>
      <c r="AA937"/>
      <c r="AB937"/>
      <c r="AC937"/>
      <c r="AD937"/>
      <c r="AE937"/>
      <c r="AF937"/>
      <c r="AG937"/>
    </row>
    <row r="938" spans="1:33" s="93" customFormat="1" ht="34.5" customHeight="1">
      <c r="A938" s="86" t="s">
        <v>218</v>
      </c>
      <c r="B938" s="99" t="s">
        <v>113</v>
      </c>
      <c r="C938" s="88" t="s">
        <v>219</v>
      </c>
      <c r="D938" s="89"/>
      <c r="E938" s="90" t="s">
        <v>124</v>
      </c>
      <c r="F938" s="109">
        <v>2</v>
      </c>
      <c r="G938" s="148"/>
      <c r="H938" s="92">
        <f>F938*ROUND(G938,2)</f>
        <v>0</v>
      </c>
      <c r="I938"/>
      <c r="J938"/>
      <c r="K938"/>
      <c r="L938"/>
      <c r="M938"/>
      <c r="N938"/>
      <c r="O938"/>
      <c r="P938"/>
      <c r="Q938"/>
      <c r="R938"/>
      <c r="S938"/>
      <c r="T938"/>
      <c r="U938"/>
      <c r="V938"/>
      <c r="W938"/>
      <c r="X938"/>
      <c r="Y938"/>
      <c r="Z938"/>
      <c r="AA938"/>
      <c r="AB938"/>
      <c r="AC938"/>
      <c r="AD938"/>
      <c r="AE938"/>
      <c r="AF938"/>
      <c r="AG938"/>
    </row>
    <row r="939" spans="1:33" s="108" customFormat="1" ht="34.5" customHeight="1">
      <c r="A939" s="86" t="s">
        <v>220</v>
      </c>
      <c r="B939" s="87" t="s">
        <v>800</v>
      </c>
      <c r="C939" s="88" t="s">
        <v>222</v>
      </c>
      <c r="D939" s="89" t="s">
        <v>223</v>
      </c>
      <c r="E939" s="90"/>
      <c r="F939" s="109"/>
      <c r="G939" s="97"/>
      <c r="H939" s="92"/>
      <c r="I939"/>
      <c r="J939"/>
      <c r="K939"/>
      <c r="L939"/>
      <c r="M939"/>
      <c r="N939"/>
      <c r="O939"/>
      <c r="P939"/>
      <c r="Q939"/>
      <c r="R939"/>
      <c r="S939"/>
      <c r="T939"/>
      <c r="U939"/>
      <c r="V939"/>
      <c r="W939"/>
      <c r="X939"/>
      <c r="Y939"/>
      <c r="Z939"/>
      <c r="AA939"/>
      <c r="AB939"/>
      <c r="AC939"/>
      <c r="AD939"/>
      <c r="AE939"/>
      <c r="AF939"/>
      <c r="AG939"/>
    </row>
    <row r="940" spans="1:33" s="108" customFormat="1" ht="34.5" customHeight="1">
      <c r="A940" s="86" t="s">
        <v>226</v>
      </c>
      <c r="B940" s="99" t="s">
        <v>113</v>
      </c>
      <c r="C940" s="88" t="s">
        <v>227</v>
      </c>
      <c r="D940" s="89"/>
      <c r="E940" s="90"/>
      <c r="F940" s="109"/>
      <c r="G940" s="97"/>
      <c r="H940" s="92"/>
      <c r="I940"/>
      <c r="J940"/>
      <c r="K940"/>
      <c r="L940"/>
      <c r="M940"/>
      <c r="N940"/>
      <c r="O940"/>
      <c r="P940"/>
      <c r="Q940"/>
      <c r="R940"/>
      <c r="S940"/>
      <c r="T940"/>
      <c r="U940"/>
      <c r="V940"/>
      <c r="W940"/>
      <c r="X940"/>
      <c r="Y940"/>
      <c r="Z940"/>
      <c r="AA940"/>
      <c r="AB940"/>
      <c r="AC940"/>
      <c r="AD940"/>
      <c r="AE940"/>
      <c r="AF940"/>
      <c r="AG940"/>
    </row>
    <row r="941" spans="1:33" s="111" customFormat="1" ht="39.75" customHeight="1">
      <c r="A941" s="84" t="s">
        <v>224</v>
      </c>
      <c r="B941" s="152"/>
      <c r="C941" s="102" t="s">
        <v>879</v>
      </c>
      <c r="D941" s="103"/>
      <c r="E941" s="104" t="s">
        <v>109</v>
      </c>
      <c r="F941" s="110">
        <v>4</v>
      </c>
      <c r="G941" s="157"/>
      <c r="H941" s="105">
        <f>F941*ROUND(G941,2)</f>
        <v>0</v>
      </c>
      <c r="I941"/>
      <c r="J941"/>
      <c r="K941"/>
      <c r="L941"/>
      <c r="M941"/>
      <c r="N941"/>
      <c r="O941"/>
      <c r="P941"/>
      <c r="Q941"/>
      <c r="R941"/>
      <c r="S941"/>
      <c r="T941"/>
      <c r="U941"/>
      <c r="V941"/>
      <c r="W941"/>
      <c r="X941"/>
      <c r="Y941"/>
      <c r="Z941"/>
      <c r="AA941"/>
      <c r="AB941"/>
      <c r="AC941"/>
      <c r="AD941"/>
      <c r="AE941"/>
      <c r="AF941"/>
      <c r="AG941"/>
    </row>
    <row r="942" spans="1:33" s="108" customFormat="1" ht="34.5" customHeight="1">
      <c r="A942" s="86" t="s">
        <v>228</v>
      </c>
      <c r="B942" s="87" t="s">
        <v>801</v>
      </c>
      <c r="C942" s="88" t="s">
        <v>230</v>
      </c>
      <c r="D942" s="89" t="s">
        <v>223</v>
      </c>
      <c r="E942" s="90" t="s">
        <v>109</v>
      </c>
      <c r="F942" s="109">
        <v>4</v>
      </c>
      <c r="G942" s="148"/>
      <c r="H942" s="92">
        <f>F942*ROUND(G942,2)</f>
        <v>0</v>
      </c>
      <c r="I942"/>
      <c r="J942"/>
      <c r="K942"/>
      <c r="L942"/>
      <c r="M942"/>
      <c r="N942"/>
      <c r="O942"/>
      <c r="P942"/>
      <c r="Q942"/>
      <c r="R942"/>
      <c r="S942"/>
      <c r="T942"/>
      <c r="U942"/>
      <c r="V942"/>
      <c r="W942"/>
      <c r="X942"/>
      <c r="Y942"/>
      <c r="Z942"/>
      <c r="AA942"/>
      <c r="AB942"/>
      <c r="AC942"/>
      <c r="AD942"/>
      <c r="AE942"/>
      <c r="AF942"/>
      <c r="AG942"/>
    </row>
    <row r="943" spans="1:33" s="113" customFormat="1" ht="34.5" customHeight="1">
      <c r="A943" s="86" t="s">
        <v>300</v>
      </c>
      <c r="B943" s="87" t="s">
        <v>802</v>
      </c>
      <c r="C943" s="112" t="s">
        <v>302</v>
      </c>
      <c r="D943" s="89" t="s">
        <v>223</v>
      </c>
      <c r="E943" s="90"/>
      <c r="F943" s="109"/>
      <c r="G943" s="97"/>
      <c r="H943" s="92"/>
      <c r="I943"/>
      <c r="J943"/>
      <c r="K943"/>
      <c r="L943"/>
      <c r="M943"/>
      <c r="N943"/>
      <c r="O943"/>
      <c r="P943"/>
      <c r="Q943"/>
      <c r="R943"/>
      <c r="S943"/>
      <c r="T943"/>
      <c r="U943"/>
      <c r="V943"/>
      <c r="W943"/>
      <c r="X943"/>
      <c r="Y943"/>
      <c r="Z943"/>
      <c r="AA943"/>
      <c r="AB943"/>
      <c r="AC943"/>
      <c r="AD943"/>
      <c r="AE943"/>
      <c r="AF943"/>
      <c r="AG943"/>
    </row>
    <row r="944" spans="1:33" s="96" customFormat="1" ht="39.75" customHeight="1">
      <c r="A944" s="86" t="s">
        <v>231</v>
      </c>
      <c r="B944" s="99" t="s">
        <v>113</v>
      </c>
      <c r="C944" s="88" t="s">
        <v>232</v>
      </c>
      <c r="D944" s="89"/>
      <c r="E944" s="90" t="s">
        <v>124</v>
      </c>
      <c r="F944" s="109">
        <v>1</v>
      </c>
      <c r="G944" s="148"/>
      <c r="H944" s="92">
        <f>F944*ROUND(G944,2)</f>
        <v>0</v>
      </c>
      <c r="I944"/>
      <c r="J944"/>
      <c r="K944"/>
      <c r="L944"/>
      <c r="M944"/>
      <c r="N944"/>
      <c r="O944"/>
      <c r="P944"/>
      <c r="Q944"/>
      <c r="R944"/>
      <c r="S944"/>
      <c r="T944"/>
      <c r="U944"/>
      <c r="V944"/>
      <c r="W944"/>
      <c r="X944"/>
      <c r="Y944"/>
      <c r="Z944"/>
      <c r="AA944"/>
      <c r="AB944"/>
      <c r="AC944"/>
      <c r="AD944"/>
      <c r="AE944"/>
      <c r="AF944"/>
      <c r="AG944"/>
    </row>
    <row r="945" spans="1:33" s="96" customFormat="1" ht="39.75" customHeight="1">
      <c r="A945" s="86" t="s">
        <v>233</v>
      </c>
      <c r="B945" s="99" t="s">
        <v>177</v>
      </c>
      <c r="C945" s="88" t="s">
        <v>234</v>
      </c>
      <c r="D945" s="89"/>
      <c r="E945" s="90" t="s">
        <v>124</v>
      </c>
      <c r="F945" s="109">
        <v>1</v>
      </c>
      <c r="G945" s="148"/>
      <c r="H945" s="92">
        <f>F945*ROUND(G945,2)</f>
        <v>0</v>
      </c>
      <c r="I945"/>
      <c r="J945"/>
      <c r="K945"/>
      <c r="L945"/>
      <c r="M945"/>
      <c r="N945"/>
      <c r="O945"/>
      <c r="P945"/>
      <c r="Q945"/>
      <c r="R945"/>
      <c r="S945"/>
      <c r="T945"/>
      <c r="U945"/>
      <c r="V945"/>
      <c r="W945"/>
      <c r="X945"/>
      <c r="Y945"/>
      <c r="Z945"/>
      <c r="AA945"/>
      <c r="AB945"/>
      <c r="AC945"/>
      <c r="AD945"/>
      <c r="AE945"/>
      <c r="AF945"/>
      <c r="AG945"/>
    </row>
    <row r="946" spans="1:33" s="113" customFormat="1" ht="34.5" customHeight="1">
      <c r="A946" s="86" t="s">
        <v>235</v>
      </c>
      <c r="B946" s="87" t="s">
        <v>803</v>
      </c>
      <c r="C946" s="112" t="s">
        <v>237</v>
      </c>
      <c r="D946" s="89" t="s">
        <v>223</v>
      </c>
      <c r="E946" s="90"/>
      <c r="F946" s="109"/>
      <c r="G946" s="97"/>
      <c r="H946" s="92"/>
      <c r="I946"/>
      <c r="J946"/>
      <c r="K946"/>
      <c r="L946"/>
      <c r="M946"/>
      <c r="N946"/>
      <c r="O946"/>
      <c r="P946"/>
      <c r="Q946"/>
      <c r="R946"/>
      <c r="S946"/>
      <c r="T946"/>
      <c r="U946"/>
      <c r="V946"/>
      <c r="W946"/>
      <c r="X946"/>
      <c r="Y946"/>
      <c r="Z946"/>
      <c r="AA946"/>
      <c r="AB946"/>
      <c r="AC946"/>
      <c r="AD946"/>
      <c r="AE946"/>
      <c r="AF946"/>
      <c r="AG946"/>
    </row>
    <row r="947" spans="1:33" s="113" customFormat="1" ht="34.5" customHeight="1">
      <c r="A947" s="86" t="s">
        <v>238</v>
      </c>
      <c r="B947" s="99" t="s">
        <v>113</v>
      </c>
      <c r="C947" s="112" t="s">
        <v>239</v>
      </c>
      <c r="D947" s="89"/>
      <c r="E947" s="90" t="s">
        <v>124</v>
      </c>
      <c r="F947" s="109">
        <v>2</v>
      </c>
      <c r="G947" s="148"/>
      <c r="H947" s="92">
        <f>F947*ROUND(G947,2)</f>
        <v>0</v>
      </c>
      <c r="I947"/>
      <c r="J947"/>
      <c r="K947"/>
      <c r="L947"/>
      <c r="M947"/>
      <c r="N947"/>
      <c r="O947"/>
      <c r="P947"/>
      <c r="Q947"/>
      <c r="R947"/>
      <c r="S947"/>
      <c r="T947"/>
      <c r="U947"/>
      <c r="V947"/>
      <c r="W947"/>
      <c r="X947"/>
      <c r="Y947"/>
      <c r="Z947"/>
      <c r="AA947"/>
      <c r="AB947"/>
      <c r="AC947"/>
      <c r="AD947"/>
      <c r="AE947"/>
      <c r="AF947"/>
      <c r="AG947"/>
    </row>
    <row r="948" spans="1:33" s="93" customFormat="1" ht="34.5" customHeight="1">
      <c r="A948" s="86" t="s">
        <v>247</v>
      </c>
      <c r="B948" s="87" t="s">
        <v>804</v>
      </c>
      <c r="C948" s="88" t="s">
        <v>249</v>
      </c>
      <c r="D948" s="89" t="s">
        <v>223</v>
      </c>
      <c r="E948" s="90" t="s">
        <v>124</v>
      </c>
      <c r="F948" s="109">
        <v>1</v>
      </c>
      <c r="G948" s="148"/>
      <c r="H948" s="92">
        <f>F948*ROUND(G948,2)</f>
        <v>0</v>
      </c>
      <c r="I948"/>
      <c r="J948"/>
      <c r="K948"/>
      <c r="L948"/>
      <c r="M948"/>
      <c r="N948"/>
      <c r="O948"/>
      <c r="P948"/>
      <c r="Q948"/>
      <c r="R948"/>
      <c r="S948"/>
      <c r="T948"/>
      <c r="U948"/>
      <c r="V948"/>
      <c r="W948"/>
      <c r="X948"/>
      <c r="Y948"/>
      <c r="Z948"/>
      <c r="AA948"/>
      <c r="AB948"/>
      <c r="AC948"/>
      <c r="AD948"/>
      <c r="AE948"/>
      <c r="AF948"/>
      <c r="AG948"/>
    </row>
    <row r="949" spans="1:33" s="93" customFormat="1" ht="34.5" customHeight="1">
      <c r="A949" s="86" t="s">
        <v>344</v>
      </c>
      <c r="B949" s="87" t="s">
        <v>805</v>
      </c>
      <c r="C949" s="88" t="s">
        <v>346</v>
      </c>
      <c r="D949" s="89" t="s">
        <v>894</v>
      </c>
      <c r="E949" s="90" t="s">
        <v>124</v>
      </c>
      <c r="F949" s="109">
        <v>1</v>
      </c>
      <c r="G949" s="148"/>
      <c r="H949" s="92">
        <f>F949*ROUND(G949,2)</f>
        <v>0</v>
      </c>
      <c r="I949"/>
      <c r="J949"/>
      <c r="K949"/>
      <c r="L949"/>
      <c r="M949"/>
      <c r="N949"/>
      <c r="O949"/>
      <c r="P949"/>
      <c r="Q949"/>
      <c r="R949"/>
      <c r="S949"/>
      <c r="T949"/>
      <c r="U949"/>
      <c r="V949"/>
      <c r="W949"/>
      <c r="X949"/>
      <c r="Y949"/>
      <c r="Z949"/>
      <c r="AA949"/>
      <c r="AB949"/>
      <c r="AC949"/>
      <c r="AD949"/>
      <c r="AE949"/>
      <c r="AF949"/>
      <c r="AG949"/>
    </row>
    <row r="950" spans="1:33" s="96" customFormat="1" ht="34.5" customHeight="1">
      <c r="A950" s="86" t="s">
        <v>250</v>
      </c>
      <c r="B950" s="211" t="s">
        <v>806</v>
      </c>
      <c r="C950" s="212" t="s">
        <v>251</v>
      </c>
      <c r="D950" s="217" t="s">
        <v>223</v>
      </c>
      <c r="E950" s="213" t="s">
        <v>124</v>
      </c>
      <c r="F950" s="224">
        <v>2</v>
      </c>
      <c r="G950" s="209"/>
      <c r="H950" s="210">
        <f>F950*ROUND(G950,2)</f>
        <v>0</v>
      </c>
      <c r="I950"/>
      <c r="J950"/>
      <c r="K950"/>
      <c r="L950"/>
      <c r="M950"/>
      <c r="N950"/>
      <c r="O950"/>
      <c r="P950"/>
      <c r="Q950"/>
      <c r="R950"/>
      <c r="S950"/>
      <c r="T950"/>
      <c r="U950"/>
      <c r="V950"/>
      <c r="W950"/>
      <c r="X950"/>
      <c r="Y950"/>
      <c r="Z950"/>
      <c r="AA950"/>
      <c r="AB950"/>
      <c r="AC950"/>
      <c r="AD950"/>
      <c r="AE950"/>
      <c r="AF950"/>
      <c r="AG950"/>
    </row>
    <row r="951" spans="1:8" ht="34.5" customHeight="1">
      <c r="A951" s="22"/>
      <c r="B951" s="155"/>
      <c r="C951" s="149" t="s">
        <v>25</v>
      </c>
      <c r="D951" s="144"/>
      <c r="E951" s="154"/>
      <c r="F951" s="221"/>
      <c r="G951" s="146"/>
      <c r="H951" s="147"/>
    </row>
    <row r="952" spans="1:33" s="96" customFormat="1" ht="39.75" customHeight="1">
      <c r="A952" s="86" t="s">
        <v>252</v>
      </c>
      <c r="B952" s="87" t="s">
        <v>807</v>
      </c>
      <c r="C952" s="88" t="s">
        <v>254</v>
      </c>
      <c r="D952" s="89" t="s">
        <v>255</v>
      </c>
      <c r="E952" s="90" t="s">
        <v>124</v>
      </c>
      <c r="F952" s="109">
        <v>2</v>
      </c>
      <c r="G952" s="148"/>
      <c r="H952" s="92">
        <f>F952*ROUND(G952,2)</f>
        <v>0</v>
      </c>
      <c r="I952"/>
      <c r="J952"/>
      <c r="K952"/>
      <c r="L952"/>
      <c r="M952"/>
      <c r="N952"/>
      <c r="O952"/>
      <c r="P952"/>
      <c r="Q952"/>
      <c r="R952"/>
      <c r="S952"/>
      <c r="T952"/>
      <c r="U952"/>
      <c r="V952"/>
      <c r="W952"/>
      <c r="X952"/>
      <c r="Y952"/>
      <c r="Z952"/>
      <c r="AA952"/>
      <c r="AB952"/>
      <c r="AC952"/>
      <c r="AD952"/>
      <c r="AE952"/>
      <c r="AF952"/>
      <c r="AG952"/>
    </row>
    <row r="953" spans="1:33" s="100" customFormat="1" ht="34.5" customHeight="1">
      <c r="A953" s="84" t="s">
        <v>305</v>
      </c>
      <c r="B953" s="101" t="s">
        <v>808</v>
      </c>
      <c r="C953" s="102" t="s">
        <v>307</v>
      </c>
      <c r="D953" s="103" t="s">
        <v>223</v>
      </c>
      <c r="E953" s="104"/>
      <c r="F953" s="110"/>
      <c r="G953" s="97"/>
      <c r="H953" s="105">
        <f>F953*ROUND(G953,2)</f>
        <v>0</v>
      </c>
      <c r="I953"/>
      <c r="J953"/>
      <c r="K953"/>
      <c r="L953"/>
      <c r="M953"/>
      <c r="N953"/>
      <c r="O953"/>
      <c r="P953"/>
      <c r="Q953"/>
      <c r="R953"/>
      <c r="S953"/>
      <c r="T953"/>
      <c r="U953"/>
      <c r="V953"/>
      <c r="W953"/>
      <c r="X953"/>
      <c r="Y953"/>
      <c r="Z953"/>
      <c r="AA953"/>
      <c r="AB953"/>
      <c r="AC953"/>
      <c r="AD953"/>
      <c r="AE953"/>
      <c r="AF953"/>
      <c r="AG953"/>
    </row>
    <row r="954" spans="1:33" s="111" customFormat="1" ht="34.5" customHeight="1">
      <c r="A954" s="84" t="s">
        <v>256</v>
      </c>
      <c r="B954" s="156" t="s">
        <v>113</v>
      </c>
      <c r="C954" s="102" t="s">
        <v>430</v>
      </c>
      <c r="D954" s="103"/>
      <c r="E954" s="104" t="s">
        <v>257</v>
      </c>
      <c r="F954" s="110">
        <v>1</v>
      </c>
      <c r="G954" s="157"/>
      <c r="H954" s="105">
        <f>F954*ROUND(G954,2)</f>
        <v>0</v>
      </c>
      <c r="I954"/>
      <c r="J954"/>
      <c r="K954"/>
      <c r="L954"/>
      <c r="M954"/>
      <c r="N954"/>
      <c r="O954"/>
      <c r="P954"/>
      <c r="Q954"/>
      <c r="R954"/>
      <c r="S954"/>
      <c r="T954"/>
      <c r="U954"/>
      <c r="V954"/>
      <c r="W954"/>
      <c r="X954"/>
      <c r="Y954"/>
      <c r="Z954"/>
      <c r="AA954"/>
      <c r="AB954"/>
      <c r="AC954"/>
      <c r="AD954"/>
      <c r="AE954"/>
      <c r="AF954"/>
      <c r="AG954"/>
    </row>
    <row r="955" spans="1:33" s="93" customFormat="1" ht="34.5" customHeight="1">
      <c r="A955" s="86" t="s">
        <v>258</v>
      </c>
      <c r="B955" s="87" t="s">
        <v>809</v>
      </c>
      <c r="C955" s="88" t="s">
        <v>260</v>
      </c>
      <c r="D955" s="89" t="s">
        <v>255</v>
      </c>
      <c r="E955" s="90"/>
      <c r="F955" s="109"/>
      <c r="G955" s="97"/>
      <c r="H955" s="92"/>
      <c r="I955"/>
      <c r="J955"/>
      <c r="K955"/>
      <c r="L955"/>
      <c r="M955"/>
      <c r="N955"/>
      <c r="O955"/>
      <c r="P955"/>
      <c r="Q955"/>
      <c r="R955"/>
      <c r="S955"/>
      <c r="T955"/>
      <c r="U955"/>
      <c r="V955"/>
      <c r="W955"/>
      <c r="X955"/>
      <c r="Y955"/>
      <c r="Z955"/>
      <c r="AA955"/>
      <c r="AB955"/>
      <c r="AC955"/>
      <c r="AD955"/>
      <c r="AE955"/>
      <c r="AF955"/>
      <c r="AG955"/>
    </row>
    <row r="956" spans="1:33" s="96" customFormat="1" ht="34.5" customHeight="1">
      <c r="A956" s="86" t="s">
        <v>363</v>
      </c>
      <c r="B956" s="99" t="s">
        <v>113</v>
      </c>
      <c r="C956" s="88" t="s">
        <v>362</v>
      </c>
      <c r="D956" s="89"/>
      <c r="E956" s="90" t="s">
        <v>124</v>
      </c>
      <c r="F956" s="109">
        <v>1</v>
      </c>
      <c r="G956" s="148"/>
      <c r="H956" s="92">
        <f aca="true" t="shared" si="13" ref="H956:H963">F956*ROUND(G956,2)</f>
        <v>0</v>
      </c>
      <c r="I956"/>
      <c r="J956"/>
      <c r="K956"/>
      <c r="L956"/>
      <c r="M956"/>
      <c r="N956"/>
      <c r="O956"/>
      <c r="P956"/>
      <c r="Q956"/>
      <c r="R956"/>
      <c r="S956"/>
      <c r="T956"/>
      <c r="U956"/>
      <c r="V956"/>
      <c r="W956"/>
      <c r="X956"/>
      <c r="Y956"/>
      <c r="Z956"/>
      <c r="AA956"/>
      <c r="AB956"/>
      <c r="AC956"/>
      <c r="AD956"/>
      <c r="AE956"/>
      <c r="AF956"/>
      <c r="AG956"/>
    </row>
    <row r="957" spans="1:33" s="96" customFormat="1" ht="34.5" customHeight="1">
      <c r="A957" s="86" t="s">
        <v>261</v>
      </c>
      <c r="B957" s="99" t="s">
        <v>177</v>
      </c>
      <c r="C957" s="88" t="s">
        <v>262</v>
      </c>
      <c r="D957" s="89"/>
      <c r="E957" s="90" t="s">
        <v>124</v>
      </c>
      <c r="F957" s="109">
        <v>1</v>
      </c>
      <c r="G957" s="148"/>
      <c r="H957" s="92">
        <f t="shared" si="13"/>
        <v>0</v>
      </c>
      <c r="I957"/>
      <c r="J957"/>
      <c r="K957"/>
      <c r="L957"/>
      <c r="M957"/>
      <c r="N957"/>
      <c r="O957"/>
      <c r="P957"/>
      <c r="Q957"/>
      <c r="R957"/>
      <c r="S957"/>
      <c r="T957"/>
      <c r="U957"/>
      <c r="V957"/>
      <c r="W957"/>
      <c r="X957"/>
      <c r="Y957"/>
      <c r="Z957"/>
      <c r="AA957"/>
      <c r="AB957"/>
      <c r="AC957"/>
      <c r="AD957"/>
      <c r="AE957"/>
      <c r="AF957"/>
      <c r="AG957"/>
    </row>
    <row r="958" spans="1:33" s="96" customFormat="1" ht="34.5" customHeight="1">
      <c r="A958" s="86" t="s">
        <v>352</v>
      </c>
      <c r="B958" s="99" t="s">
        <v>353</v>
      </c>
      <c r="C958" s="88" t="s">
        <v>354</v>
      </c>
      <c r="D958" s="89"/>
      <c r="E958" s="90" t="s">
        <v>124</v>
      </c>
      <c r="F958" s="109">
        <v>1</v>
      </c>
      <c r="G958" s="148"/>
      <c r="H958" s="92">
        <f t="shared" si="13"/>
        <v>0</v>
      </c>
      <c r="I958"/>
      <c r="J958"/>
      <c r="K958"/>
      <c r="L958"/>
      <c r="M958"/>
      <c r="N958"/>
      <c r="O958"/>
      <c r="P958"/>
      <c r="Q958"/>
      <c r="R958"/>
      <c r="S958"/>
      <c r="T958"/>
      <c r="U958"/>
      <c r="V958"/>
      <c r="W958"/>
      <c r="X958"/>
      <c r="Y958"/>
      <c r="Z958"/>
      <c r="AA958"/>
      <c r="AB958"/>
      <c r="AC958"/>
      <c r="AD958"/>
      <c r="AE958"/>
      <c r="AF958"/>
      <c r="AG958"/>
    </row>
    <row r="959" spans="1:33" s="96" customFormat="1" ht="34.5" customHeight="1">
      <c r="A959" s="86" t="s">
        <v>355</v>
      </c>
      <c r="B959" s="99" t="s">
        <v>130</v>
      </c>
      <c r="C959" s="88" t="s">
        <v>356</v>
      </c>
      <c r="D959" s="89"/>
      <c r="E959" s="90" t="s">
        <v>124</v>
      </c>
      <c r="F959" s="109">
        <v>1</v>
      </c>
      <c r="G959" s="148"/>
      <c r="H959" s="92">
        <f t="shared" si="13"/>
        <v>0</v>
      </c>
      <c r="I959"/>
      <c r="J959"/>
      <c r="K959"/>
      <c r="L959"/>
      <c r="M959"/>
      <c r="N959"/>
      <c r="O959"/>
      <c r="P959"/>
      <c r="Q959"/>
      <c r="R959"/>
      <c r="S959"/>
      <c r="T959"/>
      <c r="U959"/>
      <c r="V959"/>
      <c r="W959"/>
      <c r="X959"/>
      <c r="Y959"/>
      <c r="Z959"/>
      <c r="AA959"/>
      <c r="AB959"/>
      <c r="AC959"/>
      <c r="AD959"/>
      <c r="AE959"/>
      <c r="AF959"/>
      <c r="AG959"/>
    </row>
    <row r="960" spans="1:33" s="93" customFormat="1" ht="34.5" customHeight="1">
      <c r="A960" s="86" t="s">
        <v>263</v>
      </c>
      <c r="B960" s="87" t="s">
        <v>810</v>
      </c>
      <c r="C960" s="88" t="s">
        <v>265</v>
      </c>
      <c r="D960" s="89" t="s">
        <v>255</v>
      </c>
      <c r="E960" s="90" t="s">
        <v>124</v>
      </c>
      <c r="F960" s="109">
        <v>3</v>
      </c>
      <c r="G960" s="148"/>
      <c r="H960" s="92">
        <f t="shared" si="13"/>
        <v>0</v>
      </c>
      <c r="I960"/>
      <c r="J960"/>
      <c r="K960"/>
      <c r="L960"/>
      <c r="M960"/>
      <c r="N960"/>
      <c r="O960"/>
      <c r="P960"/>
      <c r="Q960"/>
      <c r="R960"/>
      <c r="S960"/>
      <c r="T960"/>
      <c r="U960"/>
      <c r="V960"/>
      <c r="W960"/>
      <c r="X960"/>
      <c r="Y960"/>
      <c r="Z960"/>
      <c r="AA960"/>
      <c r="AB960"/>
      <c r="AC960"/>
      <c r="AD960"/>
      <c r="AE960"/>
      <c r="AF960"/>
      <c r="AG960"/>
    </row>
    <row r="961" spans="1:33" s="93" customFormat="1" ht="34.5" customHeight="1">
      <c r="A961" s="86" t="s">
        <v>266</v>
      </c>
      <c r="B961" s="87" t="s">
        <v>811</v>
      </c>
      <c r="C961" s="88" t="s">
        <v>268</v>
      </c>
      <c r="D961" s="89" t="s">
        <v>255</v>
      </c>
      <c r="E961" s="90" t="s">
        <v>124</v>
      </c>
      <c r="F961" s="109">
        <v>1</v>
      </c>
      <c r="G961" s="148"/>
      <c r="H961" s="92">
        <f t="shared" si="13"/>
        <v>0</v>
      </c>
      <c r="I961"/>
      <c r="J961"/>
      <c r="K961"/>
      <c r="L961"/>
      <c r="M961"/>
      <c r="N961"/>
      <c r="O961"/>
      <c r="P961"/>
      <c r="Q961"/>
      <c r="R961"/>
      <c r="S961"/>
      <c r="T961"/>
      <c r="U961"/>
      <c r="V961"/>
      <c r="W961"/>
      <c r="X961"/>
      <c r="Y961"/>
      <c r="Z961"/>
      <c r="AA961"/>
      <c r="AB961"/>
      <c r="AC961"/>
      <c r="AD961"/>
      <c r="AE961"/>
      <c r="AF961"/>
      <c r="AG961"/>
    </row>
    <row r="962" spans="1:33" s="114" customFormat="1" ht="34.5" customHeight="1">
      <c r="A962" s="86" t="s">
        <v>269</v>
      </c>
      <c r="B962" s="87" t="s">
        <v>812</v>
      </c>
      <c r="C962" s="88" t="s">
        <v>271</v>
      </c>
      <c r="D962" s="89" t="s">
        <v>255</v>
      </c>
      <c r="E962" s="90" t="s">
        <v>124</v>
      </c>
      <c r="F962" s="109">
        <v>15</v>
      </c>
      <c r="G962" s="148"/>
      <c r="H962" s="92">
        <f t="shared" si="13"/>
        <v>0</v>
      </c>
      <c r="I962"/>
      <c r="J962"/>
      <c r="K962"/>
      <c r="L962"/>
      <c r="M962"/>
      <c r="N962"/>
      <c r="O962"/>
      <c r="P962"/>
      <c r="Q962"/>
      <c r="R962"/>
      <c r="S962"/>
      <c r="T962"/>
      <c r="U962"/>
      <c r="V962"/>
      <c r="W962"/>
      <c r="X962"/>
      <c r="Y962"/>
      <c r="Z962"/>
      <c r="AA962"/>
      <c r="AB962"/>
      <c r="AC962"/>
      <c r="AD962"/>
      <c r="AE962"/>
      <c r="AF962"/>
      <c r="AG962"/>
    </row>
    <row r="963" spans="1:33" s="96" customFormat="1" ht="34.5" customHeight="1">
      <c r="A963" s="86" t="s">
        <v>272</v>
      </c>
      <c r="B963" s="87" t="s">
        <v>813</v>
      </c>
      <c r="C963" s="88" t="s">
        <v>274</v>
      </c>
      <c r="D963" s="89" t="s">
        <v>255</v>
      </c>
      <c r="E963" s="90" t="s">
        <v>124</v>
      </c>
      <c r="F963" s="109">
        <v>7</v>
      </c>
      <c r="G963" s="148"/>
      <c r="H963" s="92">
        <f t="shared" si="13"/>
        <v>0</v>
      </c>
      <c r="I963"/>
      <c r="J963"/>
      <c r="K963"/>
      <c r="L963"/>
      <c r="M963"/>
      <c r="N963"/>
      <c r="O963"/>
      <c r="P963"/>
      <c r="Q963"/>
      <c r="R963"/>
      <c r="S963"/>
      <c r="T963"/>
      <c r="U963"/>
      <c r="V963"/>
      <c r="W963"/>
      <c r="X963"/>
      <c r="Y963"/>
      <c r="Z963"/>
      <c r="AA963"/>
      <c r="AB963"/>
      <c r="AC963"/>
      <c r="AD963"/>
      <c r="AE963"/>
      <c r="AF963"/>
      <c r="AG963"/>
    </row>
    <row r="964" spans="1:8" ht="34.5" customHeight="1">
      <c r="A964" s="22"/>
      <c r="B964" s="142"/>
      <c r="C964" s="149" t="s">
        <v>26</v>
      </c>
      <c r="D964" s="144"/>
      <c r="E964" s="150"/>
      <c r="F964" s="222"/>
      <c r="G964" s="146"/>
      <c r="H964" s="147"/>
    </row>
    <row r="965" spans="1:33" s="93" customFormat="1" ht="34.5" customHeight="1">
      <c r="A965" s="95" t="s">
        <v>275</v>
      </c>
      <c r="B965" s="87" t="s">
        <v>814</v>
      </c>
      <c r="C965" s="88" t="s">
        <v>277</v>
      </c>
      <c r="D965" s="89" t="s">
        <v>278</v>
      </c>
      <c r="E965" s="90"/>
      <c r="F965" s="91"/>
      <c r="G965" s="97"/>
      <c r="H965" s="97"/>
      <c r="I965"/>
      <c r="J965"/>
      <c r="K965"/>
      <c r="L965"/>
      <c r="M965"/>
      <c r="N965"/>
      <c r="O965"/>
      <c r="P965"/>
      <c r="Q965"/>
      <c r="R965"/>
      <c r="S965"/>
      <c r="T965"/>
      <c r="U965"/>
      <c r="V965"/>
      <c r="W965"/>
      <c r="X965"/>
      <c r="Y965"/>
      <c r="Z965"/>
      <c r="AA965"/>
      <c r="AB965"/>
      <c r="AC965"/>
      <c r="AD965"/>
      <c r="AE965"/>
      <c r="AF965"/>
      <c r="AG965"/>
    </row>
    <row r="966" spans="1:33" s="96" customFormat="1" ht="34.5" customHeight="1">
      <c r="A966" s="95" t="s">
        <v>279</v>
      </c>
      <c r="B966" s="99" t="s">
        <v>113</v>
      </c>
      <c r="C966" s="88" t="s">
        <v>280</v>
      </c>
      <c r="D966" s="89"/>
      <c r="E966" s="90" t="s">
        <v>105</v>
      </c>
      <c r="F966" s="91">
        <v>10</v>
      </c>
      <c r="G966" s="148"/>
      <c r="H966" s="92">
        <f>F966*ROUND(G966,2)</f>
        <v>0</v>
      </c>
      <c r="I966"/>
      <c r="J966"/>
      <c r="K966"/>
      <c r="L966"/>
      <c r="M966"/>
      <c r="N966"/>
      <c r="O966"/>
      <c r="P966"/>
      <c r="Q966"/>
      <c r="R966"/>
      <c r="S966"/>
      <c r="T966"/>
      <c r="U966"/>
      <c r="V966"/>
      <c r="W966"/>
      <c r="X966"/>
      <c r="Y966"/>
      <c r="Z966"/>
      <c r="AA966"/>
      <c r="AB966"/>
      <c r="AC966"/>
      <c r="AD966"/>
      <c r="AE966"/>
      <c r="AF966"/>
      <c r="AG966"/>
    </row>
    <row r="967" spans="1:33" s="96" customFormat="1" ht="34.5" customHeight="1">
      <c r="A967" s="95" t="s">
        <v>281</v>
      </c>
      <c r="B967" s="99" t="s">
        <v>177</v>
      </c>
      <c r="C967" s="88" t="s">
        <v>282</v>
      </c>
      <c r="D967" s="89"/>
      <c r="E967" s="90" t="s">
        <v>105</v>
      </c>
      <c r="F967" s="91">
        <v>1435</v>
      </c>
      <c r="G967" s="148"/>
      <c r="H967" s="92">
        <f>F967*ROUND(G967,2)</f>
        <v>0</v>
      </c>
      <c r="I967"/>
      <c r="J967"/>
      <c r="K967"/>
      <c r="L967"/>
      <c r="M967"/>
      <c r="N967"/>
      <c r="O967"/>
      <c r="P967"/>
      <c r="Q967"/>
      <c r="R967"/>
      <c r="S967"/>
      <c r="T967"/>
      <c r="U967"/>
      <c r="V967"/>
      <c r="W967"/>
      <c r="X967"/>
      <c r="Y967"/>
      <c r="Z967"/>
      <c r="AA967"/>
      <c r="AB967"/>
      <c r="AC967"/>
      <c r="AD967"/>
      <c r="AE967"/>
      <c r="AF967"/>
      <c r="AG967"/>
    </row>
    <row r="968" spans="1:33" s="47" customFormat="1" ht="34.5" customHeight="1" thickBot="1">
      <c r="A968" s="46"/>
      <c r="B968" s="158" t="str">
        <f>B894</f>
        <v>N</v>
      </c>
      <c r="C968" s="272" t="str">
        <f>C894</f>
        <v>Elgin Av. West Major Rehabilitation; Cecil St. - Worth St.</v>
      </c>
      <c r="D968" s="273"/>
      <c r="E968" s="273"/>
      <c r="F968" s="274"/>
      <c r="G968" s="160" t="s">
        <v>17</v>
      </c>
      <c r="H968" s="160">
        <f>SUM(H894:H967)</f>
        <v>0</v>
      </c>
      <c r="I968"/>
      <c r="J968"/>
      <c r="K968"/>
      <c r="L968"/>
      <c r="M968"/>
      <c r="N968"/>
      <c r="O968"/>
      <c r="P968"/>
      <c r="Q968"/>
      <c r="R968"/>
      <c r="S968"/>
      <c r="T968"/>
      <c r="U968"/>
      <c r="V968"/>
      <c r="W968"/>
      <c r="X968"/>
      <c r="Y968"/>
      <c r="Z968"/>
      <c r="AA968"/>
      <c r="AB968"/>
      <c r="AC968"/>
      <c r="AD968"/>
      <c r="AE968"/>
      <c r="AF968"/>
      <c r="AG968"/>
    </row>
    <row r="969" spans="1:33" s="47" customFormat="1" ht="39.75" customHeight="1" thickTop="1">
      <c r="A969" s="49"/>
      <c r="B969" s="139" t="s">
        <v>85</v>
      </c>
      <c r="C969" s="269" t="s">
        <v>87</v>
      </c>
      <c r="D969" s="270"/>
      <c r="E969" s="270"/>
      <c r="F969" s="271"/>
      <c r="G969" s="167"/>
      <c r="H969" s="168"/>
      <c r="I969"/>
      <c r="J969"/>
      <c r="K969"/>
      <c r="L969"/>
      <c r="M969"/>
      <c r="N969"/>
      <c r="O969"/>
      <c r="P969"/>
      <c r="Q969"/>
      <c r="R969"/>
      <c r="S969"/>
      <c r="T969"/>
      <c r="U969"/>
      <c r="V969"/>
      <c r="W969"/>
      <c r="X969"/>
      <c r="Y969"/>
      <c r="Z969"/>
      <c r="AA969"/>
      <c r="AB969"/>
      <c r="AC969"/>
      <c r="AD969"/>
      <c r="AE969"/>
      <c r="AF969"/>
      <c r="AG969"/>
    </row>
    <row r="970" spans="1:33" s="85" customFormat="1" ht="34.5" customHeight="1">
      <c r="A970" s="84" t="s">
        <v>88</v>
      </c>
      <c r="B970" s="101" t="s">
        <v>815</v>
      </c>
      <c r="C970" s="102" t="s">
        <v>90</v>
      </c>
      <c r="D970" s="103" t="s">
        <v>91</v>
      </c>
      <c r="E970" s="104" t="s">
        <v>92</v>
      </c>
      <c r="F970" s="91">
        <v>15</v>
      </c>
      <c r="G970" s="148"/>
      <c r="H970" s="92">
        <f>F970*ROUND(G970,2)</f>
        <v>0</v>
      </c>
      <c r="I970"/>
      <c r="J970"/>
      <c r="K970"/>
      <c r="L970"/>
      <c r="M970"/>
      <c r="N970"/>
      <c r="O970"/>
      <c r="P970"/>
      <c r="Q970"/>
      <c r="R970"/>
      <c r="S970"/>
      <c r="T970"/>
      <c r="U970"/>
      <c r="V970"/>
      <c r="W970"/>
      <c r="X970"/>
      <c r="Y970"/>
      <c r="Z970"/>
      <c r="AA970"/>
      <c r="AB970"/>
      <c r="AC970"/>
      <c r="AD970"/>
      <c r="AE970"/>
      <c r="AF970"/>
      <c r="AG970"/>
    </row>
    <row r="971" spans="1:33" s="85" customFormat="1" ht="34.5" customHeight="1">
      <c r="A971" s="94" t="s">
        <v>99</v>
      </c>
      <c r="B971" s="101" t="s">
        <v>816</v>
      </c>
      <c r="C971" s="102" t="s">
        <v>101</v>
      </c>
      <c r="D971" s="103" t="s">
        <v>91</v>
      </c>
      <c r="E971" s="104" t="s">
        <v>92</v>
      </c>
      <c r="F971" s="115">
        <v>15</v>
      </c>
      <c r="G971" s="148"/>
      <c r="H971" s="92">
        <f>F971*ROUND(G971,2)</f>
        <v>0</v>
      </c>
      <c r="I971"/>
      <c r="J971"/>
      <c r="K971"/>
      <c r="L971"/>
      <c r="M971"/>
      <c r="N971"/>
      <c r="O971"/>
      <c r="P971"/>
      <c r="Q971"/>
      <c r="R971"/>
      <c r="S971"/>
      <c r="T971"/>
      <c r="U971"/>
      <c r="V971"/>
      <c r="W971"/>
      <c r="X971"/>
      <c r="Y971"/>
      <c r="Z971"/>
      <c r="AA971"/>
      <c r="AB971"/>
      <c r="AC971"/>
      <c r="AD971"/>
      <c r="AE971"/>
      <c r="AF971"/>
      <c r="AG971"/>
    </row>
    <row r="972" spans="1:33" s="96" customFormat="1" ht="34.5" customHeight="1">
      <c r="A972" s="95" t="s">
        <v>102</v>
      </c>
      <c r="B972" s="87" t="s">
        <v>817</v>
      </c>
      <c r="C972" s="88" t="s">
        <v>104</v>
      </c>
      <c r="D972" s="89" t="s">
        <v>91</v>
      </c>
      <c r="E972" s="90" t="s">
        <v>105</v>
      </c>
      <c r="F972" s="91">
        <v>400</v>
      </c>
      <c r="G972" s="148"/>
      <c r="H972" s="92">
        <f>F972*ROUND(G972,2)</f>
        <v>0</v>
      </c>
      <c r="I972"/>
      <c r="J972"/>
      <c r="K972"/>
      <c r="L972"/>
      <c r="M972"/>
      <c r="N972"/>
      <c r="O972"/>
      <c r="P972"/>
      <c r="Q972"/>
      <c r="R972"/>
      <c r="S972"/>
      <c r="T972"/>
      <c r="U972"/>
      <c r="V972"/>
      <c r="W972"/>
      <c r="X972"/>
      <c r="Y972"/>
      <c r="Z972"/>
      <c r="AA972"/>
      <c r="AB972"/>
      <c r="AC972"/>
      <c r="AD972"/>
      <c r="AE972"/>
      <c r="AF972"/>
      <c r="AG972"/>
    </row>
    <row r="973" spans="1:8" ht="34.5" customHeight="1">
      <c r="A973" s="22"/>
      <c r="B973" s="142"/>
      <c r="C973" s="149" t="s">
        <v>442</v>
      </c>
      <c r="D973" s="144"/>
      <c r="E973" s="150"/>
      <c r="F973" s="222"/>
      <c r="G973" s="146"/>
      <c r="H973" s="147"/>
    </row>
    <row r="974" spans="1:33" s="100" customFormat="1" ht="34.5" customHeight="1">
      <c r="A974" s="94" t="s">
        <v>283</v>
      </c>
      <c r="B974" s="101" t="s">
        <v>818</v>
      </c>
      <c r="C974" s="102" t="s">
        <v>285</v>
      </c>
      <c r="D974" s="103" t="s">
        <v>121</v>
      </c>
      <c r="E974" s="104"/>
      <c r="F974" s="115"/>
      <c r="G974" s="97"/>
      <c r="H974" s="92"/>
      <c r="I974"/>
      <c r="J974"/>
      <c r="K974"/>
      <c r="L974"/>
      <c r="M974"/>
      <c r="N974"/>
      <c r="O974"/>
      <c r="P974"/>
      <c r="Q974"/>
      <c r="R974"/>
      <c r="S974"/>
      <c r="T974"/>
      <c r="U974"/>
      <c r="V974"/>
      <c r="W974"/>
      <c r="X974"/>
      <c r="Y974"/>
      <c r="Z974"/>
      <c r="AA974"/>
      <c r="AB974"/>
      <c r="AC974"/>
      <c r="AD974"/>
      <c r="AE974"/>
      <c r="AF974"/>
      <c r="AG974"/>
    </row>
    <row r="975" spans="1:33" s="96" customFormat="1" ht="34.5" customHeight="1">
      <c r="A975" s="95" t="s">
        <v>286</v>
      </c>
      <c r="B975" s="99" t="s">
        <v>113</v>
      </c>
      <c r="C975" s="88" t="s">
        <v>287</v>
      </c>
      <c r="D975" s="89" t="s">
        <v>2</v>
      </c>
      <c r="E975" s="90" t="s">
        <v>105</v>
      </c>
      <c r="F975" s="91">
        <v>105</v>
      </c>
      <c r="G975" s="148"/>
      <c r="H975" s="92">
        <f>F975*ROUND(G975,2)</f>
        <v>0</v>
      </c>
      <c r="I975"/>
      <c r="J975"/>
      <c r="K975"/>
      <c r="L975"/>
      <c r="M975"/>
      <c r="N975"/>
      <c r="O975"/>
      <c r="P975"/>
      <c r="Q975"/>
      <c r="R975"/>
      <c r="S975"/>
      <c r="T975"/>
      <c r="U975"/>
      <c r="V975"/>
      <c r="W975"/>
      <c r="X975"/>
      <c r="Y975"/>
      <c r="Z975"/>
      <c r="AA975"/>
      <c r="AB975"/>
      <c r="AC975"/>
      <c r="AD975"/>
      <c r="AE975"/>
      <c r="AF975"/>
      <c r="AG975"/>
    </row>
    <row r="976" spans="1:33" s="100" customFormat="1" ht="34.5" customHeight="1">
      <c r="A976" s="94" t="s">
        <v>288</v>
      </c>
      <c r="B976" s="101" t="s">
        <v>819</v>
      </c>
      <c r="C976" s="102" t="s">
        <v>290</v>
      </c>
      <c r="D976" s="103" t="s">
        <v>121</v>
      </c>
      <c r="E976" s="104"/>
      <c r="F976" s="115"/>
      <c r="G976" s="97"/>
      <c r="H976" s="92"/>
      <c r="I976"/>
      <c r="J976"/>
      <c r="K976"/>
      <c r="L976"/>
      <c r="M976"/>
      <c r="N976"/>
      <c r="O976"/>
      <c r="P976"/>
      <c r="Q976"/>
      <c r="R976"/>
      <c r="S976"/>
      <c r="T976"/>
      <c r="U976"/>
      <c r="V976"/>
      <c r="W976"/>
      <c r="X976"/>
      <c r="Y976"/>
      <c r="Z976"/>
      <c r="AA976"/>
      <c r="AB976"/>
      <c r="AC976"/>
      <c r="AD976"/>
      <c r="AE976"/>
      <c r="AF976"/>
      <c r="AG976"/>
    </row>
    <row r="977" spans="1:33" s="96" customFormat="1" ht="34.5" customHeight="1">
      <c r="A977" s="95" t="s">
        <v>337</v>
      </c>
      <c r="B977" s="99" t="s">
        <v>113</v>
      </c>
      <c r="C977" s="88" t="s">
        <v>338</v>
      </c>
      <c r="D977" s="89" t="s">
        <v>2</v>
      </c>
      <c r="E977" s="90" t="s">
        <v>105</v>
      </c>
      <c r="F977" s="91">
        <v>80</v>
      </c>
      <c r="G977" s="148"/>
      <c r="H977" s="92">
        <f>F977*ROUND(G977,2)</f>
        <v>0</v>
      </c>
      <c r="I977"/>
      <c r="J977"/>
      <c r="K977"/>
      <c r="L977"/>
      <c r="M977"/>
      <c r="N977"/>
      <c r="O977"/>
      <c r="P977"/>
      <c r="Q977"/>
      <c r="R977"/>
      <c r="S977"/>
      <c r="T977"/>
      <c r="U977"/>
      <c r="V977"/>
      <c r="W977"/>
      <c r="X977"/>
      <c r="Y977"/>
      <c r="Z977"/>
      <c r="AA977"/>
      <c r="AB977"/>
      <c r="AC977"/>
      <c r="AD977"/>
      <c r="AE977"/>
      <c r="AF977"/>
      <c r="AG977"/>
    </row>
    <row r="978" spans="1:33" s="96" customFormat="1" ht="34.5" customHeight="1">
      <c r="A978" s="95" t="s">
        <v>339</v>
      </c>
      <c r="B978" s="99" t="s">
        <v>177</v>
      </c>
      <c r="C978" s="88" t="s">
        <v>340</v>
      </c>
      <c r="D978" s="89" t="s">
        <v>2</v>
      </c>
      <c r="E978" s="90" t="s">
        <v>105</v>
      </c>
      <c r="F978" s="91">
        <v>10</v>
      </c>
      <c r="G978" s="148"/>
      <c r="H978" s="92">
        <f>F978*ROUND(G978,2)</f>
        <v>0</v>
      </c>
      <c r="I978"/>
      <c r="J978"/>
      <c r="K978"/>
      <c r="L978"/>
      <c r="M978"/>
      <c r="N978"/>
      <c r="O978"/>
      <c r="P978"/>
      <c r="Q978"/>
      <c r="R978"/>
      <c r="S978"/>
      <c r="T978"/>
      <c r="U978"/>
      <c r="V978"/>
      <c r="W978"/>
      <c r="X978"/>
      <c r="Y978"/>
      <c r="Z978"/>
      <c r="AA978"/>
      <c r="AB978"/>
      <c r="AC978"/>
      <c r="AD978"/>
      <c r="AE978"/>
      <c r="AF978"/>
      <c r="AG978"/>
    </row>
    <row r="979" spans="1:33" s="96" customFormat="1" ht="34.5" customHeight="1">
      <c r="A979" s="95" t="s">
        <v>291</v>
      </c>
      <c r="B979" s="99" t="s">
        <v>353</v>
      </c>
      <c r="C979" s="88" t="s">
        <v>292</v>
      </c>
      <c r="D979" s="89" t="s">
        <v>2</v>
      </c>
      <c r="E979" s="90" t="s">
        <v>105</v>
      </c>
      <c r="F979" s="91">
        <v>75</v>
      </c>
      <c r="G979" s="148"/>
      <c r="H979" s="92">
        <f>F979*ROUND(G979,2)</f>
        <v>0</v>
      </c>
      <c r="I979"/>
      <c r="J979"/>
      <c r="K979"/>
      <c r="L979"/>
      <c r="M979"/>
      <c r="N979"/>
      <c r="O979"/>
      <c r="P979"/>
      <c r="Q979"/>
      <c r="R979"/>
      <c r="S979"/>
      <c r="T979"/>
      <c r="U979"/>
      <c r="V979"/>
      <c r="W979"/>
      <c r="X979"/>
      <c r="Y979"/>
      <c r="Z979"/>
      <c r="AA979"/>
      <c r="AB979"/>
      <c r="AC979"/>
      <c r="AD979"/>
      <c r="AE979"/>
      <c r="AF979"/>
      <c r="AG979"/>
    </row>
    <row r="980" spans="1:33" s="96" customFormat="1" ht="34.5" customHeight="1">
      <c r="A980" s="95" t="s">
        <v>378</v>
      </c>
      <c r="B980" s="87" t="s">
        <v>820</v>
      </c>
      <c r="C980" s="88" t="s">
        <v>380</v>
      </c>
      <c r="D980" s="89" t="s">
        <v>121</v>
      </c>
      <c r="E980" s="90"/>
      <c r="F980" s="91"/>
      <c r="G980" s="97"/>
      <c r="H980" s="92"/>
      <c r="I980"/>
      <c r="J980"/>
      <c r="K980"/>
      <c r="L980"/>
      <c r="M980"/>
      <c r="N980"/>
      <c r="O980"/>
      <c r="P980"/>
      <c r="Q980"/>
      <c r="R980"/>
      <c r="S980"/>
      <c r="T980"/>
      <c r="U980"/>
      <c r="V980"/>
      <c r="W980"/>
      <c r="X980"/>
      <c r="Y980"/>
      <c r="Z980"/>
      <c r="AA980"/>
      <c r="AB980"/>
      <c r="AC980"/>
      <c r="AD980"/>
      <c r="AE980"/>
      <c r="AF980"/>
      <c r="AG980"/>
    </row>
    <row r="981" spans="1:33" s="96" customFormat="1" ht="34.5" customHeight="1">
      <c r="A981" s="95" t="s">
        <v>381</v>
      </c>
      <c r="B981" s="99" t="s">
        <v>113</v>
      </c>
      <c r="C981" s="88" t="s">
        <v>382</v>
      </c>
      <c r="D981" s="89" t="s">
        <v>2</v>
      </c>
      <c r="E981" s="90" t="s">
        <v>124</v>
      </c>
      <c r="F981" s="91">
        <v>100</v>
      </c>
      <c r="G981" s="148"/>
      <c r="H981" s="92">
        <f>F981*ROUND(G981,2)</f>
        <v>0</v>
      </c>
      <c r="I981"/>
      <c r="J981"/>
      <c r="K981"/>
      <c r="L981"/>
      <c r="M981"/>
      <c r="N981"/>
      <c r="O981"/>
      <c r="P981"/>
      <c r="Q981"/>
      <c r="R981"/>
      <c r="S981"/>
      <c r="T981"/>
      <c r="U981"/>
      <c r="V981"/>
      <c r="W981"/>
      <c r="X981"/>
      <c r="Y981"/>
      <c r="Z981"/>
      <c r="AA981"/>
      <c r="AB981"/>
      <c r="AC981"/>
      <c r="AD981"/>
      <c r="AE981"/>
      <c r="AF981"/>
      <c r="AG981"/>
    </row>
    <row r="982" spans="1:33" s="96" customFormat="1" ht="34.5" customHeight="1">
      <c r="A982" s="95" t="s">
        <v>118</v>
      </c>
      <c r="B982" s="87" t="s">
        <v>821</v>
      </c>
      <c r="C982" s="88" t="s">
        <v>120</v>
      </c>
      <c r="D982" s="89" t="s">
        <v>121</v>
      </c>
      <c r="E982" s="90"/>
      <c r="F982" s="91"/>
      <c r="G982" s="97"/>
      <c r="H982" s="92"/>
      <c r="I982"/>
      <c r="J982"/>
      <c r="K982"/>
      <c r="L982"/>
      <c r="M982"/>
      <c r="N982"/>
      <c r="O982"/>
      <c r="P982"/>
      <c r="Q982"/>
      <c r="R982"/>
      <c r="S982"/>
      <c r="T982"/>
      <c r="U982"/>
      <c r="V982"/>
      <c r="W982"/>
      <c r="X982"/>
      <c r="Y982"/>
      <c r="Z982"/>
      <c r="AA982"/>
      <c r="AB982"/>
      <c r="AC982"/>
      <c r="AD982"/>
      <c r="AE982"/>
      <c r="AF982"/>
      <c r="AG982"/>
    </row>
    <row r="983" spans="1:33" s="96" customFormat="1" ht="34.5" customHeight="1">
      <c r="A983" s="95" t="s">
        <v>122</v>
      </c>
      <c r="B983" s="99" t="s">
        <v>113</v>
      </c>
      <c r="C983" s="88" t="s">
        <v>123</v>
      </c>
      <c r="D983" s="89" t="s">
        <v>2</v>
      </c>
      <c r="E983" s="90" t="s">
        <v>124</v>
      </c>
      <c r="F983" s="91">
        <v>100</v>
      </c>
      <c r="G983" s="148"/>
      <c r="H983" s="92">
        <f>F983*ROUND(G983,2)</f>
        <v>0</v>
      </c>
      <c r="I983"/>
      <c r="J983"/>
      <c r="K983"/>
      <c r="L983"/>
      <c r="M983"/>
      <c r="N983"/>
      <c r="O983"/>
      <c r="P983"/>
      <c r="Q983"/>
      <c r="R983"/>
      <c r="S983"/>
      <c r="T983"/>
      <c r="U983"/>
      <c r="V983"/>
      <c r="W983"/>
      <c r="X983"/>
      <c r="Y983"/>
      <c r="Z983"/>
      <c r="AA983"/>
      <c r="AB983"/>
      <c r="AC983"/>
      <c r="AD983"/>
      <c r="AE983"/>
      <c r="AF983"/>
      <c r="AG983"/>
    </row>
    <row r="984" spans="1:33" s="93" customFormat="1" ht="34.5" customHeight="1">
      <c r="A984" s="95" t="s">
        <v>137</v>
      </c>
      <c r="B984" s="87" t="s">
        <v>822</v>
      </c>
      <c r="C984" s="88" t="s">
        <v>139</v>
      </c>
      <c r="D984" s="89" t="s">
        <v>128</v>
      </c>
      <c r="E984" s="90"/>
      <c r="F984" s="91"/>
      <c r="G984" s="97"/>
      <c r="H984" s="92"/>
      <c r="I984"/>
      <c r="J984"/>
      <c r="K984"/>
      <c r="L984"/>
      <c r="M984"/>
      <c r="N984"/>
      <c r="O984"/>
      <c r="P984"/>
      <c r="Q984"/>
      <c r="R984"/>
      <c r="S984"/>
      <c r="T984"/>
      <c r="U984"/>
      <c r="V984"/>
      <c r="W984"/>
      <c r="X984"/>
      <c r="Y984"/>
      <c r="Z984"/>
      <c r="AA984"/>
      <c r="AB984"/>
      <c r="AC984"/>
      <c r="AD984"/>
      <c r="AE984"/>
      <c r="AF984"/>
      <c r="AG984"/>
    </row>
    <row r="985" spans="1:33" s="96" customFormat="1" ht="34.5" customHeight="1">
      <c r="A985" s="95" t="s">
        <v>140</v>
      </c>
      <c r="B985" s="99" t="s">
        <v>97</v>
      </c>
      <c r="C985" s="88" t="s">
        <v>131</v>
      </c>
      <c r="D985" s="89" t="s">
        <v>136</v>
      </c>
      <c r="E985" s="90"/>
      <c r="F985" s="91"/>
      <c r="G985" s="97"/>
      <c r="H985" s="92"/>
      <c r="I985"/>
      <c r="J985"/>
      <c r="K985"/>
      <c r="L985"/>
      <c r="M985"/>
      <c r="N985"/>
      <c r="O985"/>
      <c r="P985"/>
      <c r="Q985"/>
      <c r="R985"/>
      <c r="S985"/>
      <c r="T985"/>
      <c r="U985"/>
      <c r="V985"/>
      <c r="W985"/>
      <c r="X985"/>
      <c r="Y985"/>
      <c r="Z985"/>
      <c r="AA985"/>
      <c r="AB985"/>
      <c r="AC985"/>
      <c r="AD985"/>
      <c r="AE985"/>
      <c r="AF985"/>
      <c r="AG985"/>
    </row>
    <row r="986" spans="1:33" s="96" customFormat="1" ht="34.5" customHeight="1">
      <c r="A986" s="95" t="s">
        <v>141</v>
      </c>
      <c r="B986" s="151"/>
      <c r="C986" s="88" t="s">
        <v>142</v>
      </c>
      <c r="D986" s="89"/>
      <c r="E986" s="90" t="s">
        <v>105</v>
      </c>
      <c r="F986" s="91">
        <v>5</v>
      </c>
      <c r="G986" s="148"/>
      <c r="H986" s="92">
        <f aca="true" t="shared" si="14" ref="H986:H991">F986*ROUND(G986,2)</f>
        <v>0</v>
      </c>
      <c r="I986"/>
      <c r="J986"/>
      <c r="K986"/>
      <c r="L986"/>
      <c r="M986"/>
      <c r="N986"/>
      <c r="O986"/>
      <c r="P986"/>
      <c r="Q986"/>
      <c r="R986"/>
      <c r="S986"/>
      <c r="T986"/>
      <c r="U986"/>
      <c r="V986"/>
      <c r="W986"/>
      <c r="X986"/>
      <c r="Y986"/>
      <c r="Z986"/>
      <c r="AA986"/>
      <c r="AB986"/>
      <c r="AC986"/>
      <c r="AD986"/>
      <c r="AE986"/>
      <c r="AF986"/>
      <c r="AG986"/>
    </row>
    <row r="987" spans="1:33" s="100" customFormat="1" ht="34.5" customHeight="1">
      <c r="A987" s="94" t="s">
        <v>143</v>
      </c>
      <c r="B987" s="161"/>
      <c r="C987" s="102" t="s">
        <v>144</v>
      </c>
      <c r="D987" s="103"/>
      <c r="E987" s="104" t="s">
        <v>105</v>
      </c>
      <c r="F987" s="115">
        <v>145</v>
      </c>
      <c r="G987" s="148"/>
      <c r="H987" s="92">
        <f t="shared" si="14"/>
        <v>0</v>
      </c>
      <c r="I987"/>
      <c r="J987"/>
      <c r="K987"/>
      <c r="L987"/>
      <c r="M987"/>
      <c r="N987"/>
      <c r="O987"/>
      <c r="P987"/>
      <c r="Q987"/>
      <c r="R987"/>
      <c r="S987"/>
      <c r="T987"/>
      <c r="U987"/>
      <c r="V987"/>
      <c r="W987"/>
      <c r="X987"/>
      <c r="Y987"/>
      <c r="Z987"/>
      <c r="AA987"/>
      <c r="AB987"/>
      <c r="AC987"/>
      <c r="AD987"/>
      <c r="AE987"/>
      <c r="AF987"/>
      <c r="AG987"/>
    </row>
    <row r="988" spans="1:33" s="96" customFormat="1" ht="34.5" customHeight="1">
      <c r="A988" s="95" t="s">
        <v>145</v>
      </c>
      <c r="B988" s="151"/>
      <c r="C988" s="88" t="s">
        <v>146</v>
      </c>
      <c r="D988" s="89" t="s">
        <v>2</v>
      </c>
      <c r="E988" s="90" t="s">
        <v>105</v>
      </c>
      <c r="F988" s="91">
        <v>100</v>
      </c>
      <c r="G988" s="148"/>
      <c r="H988" s="92">
        <f t="shared" si="14"/>
        <v>0</v>
      </c>
      <c r="I988"/>
      <c r="J988"/>
      <c r="K988"/>
      <c r="L988"/>
      <c r="M988"/>
      <c r="N988"/>
      <c r="O988"/>
      <c r="P988"/>
      <c r="Q988"/>
      <c r="R988"/>
      <c r="S988"/>
      <c r="T988"/>
      <c r="U988"/>
      <c r="V988"/>
      <c r="W988"/>
      <c r="X988"/>
      <c r="Y988"/>
      <c r="Z988"/>
      <c r="AA988"/>
      <c r="AB988"/>
      <c r="AC988"/>
      <c r="AD988"/>
      <c r="AE988"/>
      <c r="AF988"/>
      <c r="AG988"/>
    </row>
    <row r="989" spans="1:33" s="85" customFormat="1" ht="34.5" customHeight="1">
      <c r="A989" s="94" t="s">
        <v>147</v>
      </c>
      <c r="B989" s="101" t="s">
        <v>823</v>
      </c>
      <c r="C989" s="102" t="s">
        <v>149</v>
      </c>
      <c r="D989" s="103" t="s">
        <v>150</v>
      </c>
      <c r="E989" s="104" t="s">
        <v>105</v>
      </c>
      <c r="F989" s="110">
        <v>10</v>
      </c>
      <c r="G989" s="148"/>
      <c r="H989" s="92">
        <f t="shared" si="14"/>
        <v>0</v>
      </c>
      <c r="I989"/>
      <c r="J989"/>
      <c r="K989"/>
      <c r="L989"/>
      <c r="M989"/>
      <c r="N989"/>
      <c r="O989"/>
      <c r="P989"/>
      <c r="Q989"/>
      <c r="R989"/>
      <c r="S989"/>
      <c r="T989"/>
      <c r="U989"/>
      <c r="V989"/>
      <c r="W989"/>
      <c r="X989"/>
      <c r="Y989"/>
      <c r="Z989"/>
      <c r="AA989"/>
      <c r="AB989"/>
      <c r="AC989"/>
      <c r="AD989"/>
      <c r="AE989"/>
      <c r="AF989"/>
      <c r="AG989"/>
    </row>
    <row r="990" spans="1:33" s="96" customFormat="1" ht="34.5" customHeight="1">
      <c r="A990" s="95" t="s">
        <v>151</v>
      </c>
      <c r="B990" s="211" t="s">
        <v>824</v>
      </c>
      <c r="C990" s="212" t="s">
        <v>153</v>
      </c>
      <c r="D990" s="217" t="s">
        <v>128</v>
      </c>
      <c r="E990" s="213" t="s">
        <v>105</v>
      </c>
      <c r="F990" s="226">
        <v>5</v>
      </c>
      <c r="G990" s="209"/>
      <c r="H990" s="210">
        <f t="shared" si="14"/>
        <v>0</v>
      </c>
      <c r="I990"/>
      <c r="J990"/>
      <c r="K990"/>
      <c r="L990"/>
      <c r="M990"/>
      <c r="N990"/>
      <c r="O990"/>
      <c r="P990"/>
      <c r="Q990"/>
      <c r="R990"/>
      <c r="S990"/>
      <c r="T990"/>
      <c r="U990"/>
      <c r="V990"/>
      <c r="W990"/>
      <c r="X990"/>
      <c r="Y990"/>
      <c r="Z990"/>
      <c r="AA990"/>
      <c r="AB990"/>
      <c r="AC990"/>
      <c r="AD990"/>
      <c r="AE990"/>
      <c r="AF990"/>
      <c r="AG990"/>
    </row>
    <row r="991" spans="1:33" s="100" customFormat="1" ht="34.5" customHeight="1">
      <c r="A991" s="94" t="s">
        <v>154</v>
      </c>
      <c r="B991" s="101" t="s">
        <v>825</v>
      </c>
      <c r="C991" s="102" t="s">
        <v>155</v>
      </c>
      <c r="D991" s="103" t="s">
        <v>128</v>
      </c>
      <c r="E991" s="104" t="s">
        <v>105</v>
      </c>
      <c r="F991" s="115">
        <v>10</v>
      </c>
      <c r="G991" s="148"/>
      <c r="H991" s="105">
        <f t="shared" si="14"/>
        <v>0</v>
      </c>
      <c r="I991"/>
      <c r="J991"/>
      <c r="K991"/>
      <c r="L991"/>
      <c r="M991"/>
      <c r="N991"/>
      <c r="O991"/>
      <c r="P991"/>
      <c r="Q991"/>
      <c r="R991"/>
      <c r="S991"/>
      <c r="T991"/>
      <c r="U991"/>
      <c r="V991"/>
      <c r="W991"/>
      <c r="X991"/>
      <c r="Y991"/>
      <c r="Z991"/>
      <c r="AA991"/>
      <c r="AB991"/>
      <c r="AC991"/>
      <c r="AD991"/>
      <c r="AE991"/>
      <c r="AF991"/>
      <c r="AG991"/>
    </row>
    <row r="992" spans="1:33" s="85" customFormat="1" ht="34.5" customHeight="1">
      <c r="A992" s="94" t="s">
        <v>357</v>
      </c>
      <c r="B992" s="101" t="s">
        <v>826</v>
      </c>
      <c r="C992" s="102" t="s">
        <v>359</v>
      </c>
      <c r="D992" s="103" t="s">
        <v>159</v>
      </c>
      <c r="E992" s="104"/>
      <c r="F992" s="115"/>
      <c r="G992" s="97"/>
      <c r="H992" s="92"/>
      <c r="I992"/>
      <c r="J992"/>
      <c r="K992"/>
      <c r="L992"/>
      <c r="M992"/>
      <c r="N992"/>
      <c r="O992"/>
      <c r="P992"/>
      <c r="Q992"/>
      <c r="R992"/>
      <c r="S992"/>
      <c r="T992"/>
      <c r="U992"/>
      <c r="V992"/>
      <c r="W992"/>
      <c r="X992"/>
      <c r="Y992"/>
      <c r="Z992"/>
      <c r="AA992"/>
      <c r="AB992"/>
      <c r="AC992"/>
      <c r="AD992"/>
      <c r="AE992"/>
      <c r="AF992"/>
      <c r="AG992"/>
    </row>
    <row r="993" spans="1:33" s="100" customFormat="1" ht="34.5" customHeight="1">
      <c r="A993" s="94" t="s">
        <v>360</v>
      </c>
      <c r="B993" s="152" t="s">
        <v>113</v>
      </c>
      <c r="C993" s="102" t="s">
        <v>426</v>
      </c>
      <c r="D993" s="103" t="s">
        <v>2</v>
      </c>
      <c r="E993" s="104" t="s">
        <v>109</v>
      </c>
      <c r="F993" s="115">
        <v>45</v>
      </c>
      <c r="G993" s="148"/>
      <c r="H993" s="92">
        <f>F993*ROUND(G993,2)</f>
        <v>0</v>
      </c>
      <c r="I993"/>
      <c r="J993"/>
      <c r="K993"/>
      <c r="L993"/>
      <c r="M993"/>
      <c r="N993"/>
      <c r="O993"/>
      <c r="P993"/>
      <c r="Q993"/>
      <c r="R993"/>
      <c r="S993"/>
      <c r="T993"/>
      <c r="U993"/>
      <c r="V993"/>
      <c r="W993"/>
      <c r="X993"/>
      <c r="Y993"/>
      <c r="Z993"/>
      <c r="AA993"/>
      <c r="AB993"/>
      <c r="AC993"/>
      <c r="AD993"/>
      <c r="AE993"/>
      <c r="AF993"/>
      <c r="AG993"/>
    </row>
    <row r="994" spans="1:33" s="96" customFormat="1" ht="34.5" customHeight="1">
      <c r="A994" s="95" t="s">
        <v>309</v>
      </c>
      <c r="B994" s="87" t="s">
        <v>827</v>
      </c>
      <c r="C994" s="88" t="s">
        <v>311</v>
      </c>
      <c r="D994" s="89" t="s">
        <v>312</v>
      </c>
      <c r="E994" s="90"/>
      <c r="F994" s="91"/>
      <c r="G994" s="97"/>
      <c r="H994" s="92"/>
      <c r="I994"/>
      <c r="J994"/>
      <c r="K994"/>
      <c r="L994"/>
      <c r="M994"/>
      <c r="N994"/>
      <c r="O994"/>
      <c r="P994"/>
      <c r="Q994"/>
      <c r="R994"/>
      <c r="S994"/>
      <c r="T994"/>
      <c r="U994"/>
      <c r="V994"/>
      <c r="W994"/>
      <c r="X994"/>
      <c r="Y994"/>
      <c r="Z994"/>
      <c r="AA994"/>
      <c r="AB994"/>
      <c r="AC994"/>
      <c r="AD994"/>
      <c r="AE994"/>
      <c r="AF994"/>
      <c r="AG994"/>
    </row>
    <row r="995" spans="1:33" s="96" customFormat="1" ht="34.5" customHeight="1">
      <c r="A995" s="95" t="s">
        <v>318</v>
      </c>
      <c r="B995" s="99" t="s">
        <v>113</v>
      </c>
      <c r="C995" s="88" t="s">
        <v>385</v>
      </c>
      <c r="D995" s="89" t="s">
        <v>200</v>
      </c>
      <c r="E995" s="90" t="s">
        <v>109</v>
      </c>
      <c r="F995" s="91">
        <v>45</v>
      </c>
      <c r="G995" s="148"/>
      <c r="H995" s="92">
        <f>F995*ROUND(G995,2)</f>
        <v>0</v>
      </c>
      <c r="I995"/>
      <c r="J995"/>
      <c r="K995"/>
      <c r="L995"/>
      <c r="M995"/>
      <c r="N995"/>
      <c r="O995"/>
      <c r="P995"/>
      <c r="Q995"/>
      <c r="R995"/>
      <c r="S995"/>
      <c r="T995"/>
      <c r="U995"/>
      <c r="V995"/>
      <c r="W995"/>
      <c r="X995"/>
      <c r="Y995"/>
      <c r="Z995"/>
      <c r="AA995"/>
      <c r="AB995"/>
      <c r="AC995"/>
      <c r="AD995"/>
      <c r="AE995"/>
      <c r="AF995"/>
      <c r="AG995"/>
    </row>
    <row r="996" spans="1:33" s="96" customFormat="1" ht="34.5" customHeight="1">
      <c r="A996" s="95" t="s">
        <v>156</v>
      </c>
      <c r="B996" s="87" t="s">
        <v>828</v>
      </c>
      <c r="C996" s="88" t="s">
        <v>158</v>
      </c>
      <c r="D996" s="89" t="s">
        <v>159</v>
      </c>
      <c r="E996" s="90"/>
      <c r="F996" s="91"/>
      <c r="G996" s="97"/>
      <c r="H996" s="92"/>
      <c r="I996"/>
      <c r="J996"/>
      <c r="K996"/>
      <c r="L996"/>
      <c r="M996"/>
      <c r="N996"/>
      <c r="O996"/>
      <c r="P996"/>
      <c r="Q996"/>
      <c r="R996"/>
      <c r="S996"/>
      <c r="T996"/>
      <c r="U996"/>
      <c r="V996"/>
      <c r="W996"/>
      <c r="X996"/>
      <c r="Y996"/>
      <c r="Z996"/>
      <c r="AA996"/>
      <c r="AB996"/>
      <c r="AC996"/>
      <c r="AD996"/>
      <c r="AE996"/>
      <c r="AF996"/>
      <c r="AG996"/>
    </row>
    <row r="997" spans="1:33" s="96" customFormat="1" ht="34.5" customHeight="1">
      <c r="A997" s="95" t="s">
        <v>160</v>
      </c>
      <c r="B997" s="99" t="s">
        <v>113</v>
      </c>
      <c r="C997" s="88" t="s">
        <v>444</v>
      </c>
      <c r="D997" s="89" t="s">
        <v>161</v>
      </c>
      <c r="E997" s="90"/>
      <c r="F997" s="91"/>
      <c r="G997" s="97"/>
      <c r="H997" s="92"/>
      <c r="I997"/>
      <c r="J997"/>
      <c r="K997"/>
      <c r="L997"/>
      <c r="M997"/>
      <c r="N997"/>
      <c r="O997"/>
      <c r="P997"/>
      <c r="Q997"/>
      <c r="R997"/>
      <c r="S997"/>
      <c r="T997"/>
      <c r="U997"/>
      <c r="V997"/>
      <c r="W997"/>
      <c r="X997"/>
      <c r="Y997"/>
      <c r="Z997"/>
      <c r="AA997"/>
      <c r="AB997"/>
      <c r="AC997"/>
      <c r="AD997"/>
      <c r="AE997"/>
      <c r="AF997"/>
      <c r="AG997"/>
    </row>
    <row r="998" spans="1:33" s="96" customFormat="1" ht="34.5" customHeight="1">
      <c r="A998" s="95" t="s">
        <v>163</v>
      </c>
      <c r="B998" s="151"/>
      <c r="C998" s="88" t="s">
        <v>164</v>
      </c>
      <c r="D998" s="89"/>
      <c r="E998" s="90" t="s">
        <v>109</v>
      </c>
      <c r="F998" s="91">
        <v>5</v>
      </c>
      <c r="G998" s="148"/>
      <c r="H998" s="92">
        <f>F998*ROUND(G998,2)</f>
        <v>0</v>
      </c>
      <c r="I998"/>
      <c r="J998"/>
      <c r="K998"/>
      <c r="L998"/>
      <c r="M998"/>
      <c r="N998"/>
      <c r="O998"/>
      <c r="P998"/>
      <c r="Q998"/>
      <c r="R998"/>
      <c r="S998"/>
      <c r="T998"/>
      <c r="U998"/>
      <c r="V998"/>
      <c r="W998"/>
      <c r="X998"/>
      <c r="Y998"/>
      <c r="Z998"/>
      <c r="AA998"/>
      <c r="AB998"/>
      <c r="AC998"/>
      <c r="AD998"/>
      <c r="AE998"/>
      <c r="AF998"/>
      <c r="AG998"/>
    </row>
    <row r="999" spans="1:33" s="96" customFormat="1" ht="34.5" customHeight="1">
      <c r="A999" s="95" t="s">
        <v>372</v>
      </c>
      <c r="B999" s="151"/>
      <c r="C999" s="102" t="s">
        <v>373</v>
      </c>
      <c r="D999" s="89"/>
      <c r="E999" s="90" t="s">
        <v>109</v>
      </c>
      <c r="F999" s="91">
        <v>10</v>
      </c>
      <c r="G999" s="148"/>
      <c r="H999" s="92">
        <f>F999*ROUND(G999,2)</f>
        <v>0</v>
      </c>
      <c r="I999"/>
      <c r="J999"/>
      <c r="K999"/>
      <c r="L999"/>
      <c r="M999"/>
      <c r="N999"/>
      <c r="O999"/>
      <c r="P999"/>
      <c r="Q999"/>
      <c r="R999"/>
      <c r="S999"/>
      <c r="T999"/>
      <c r="U999"/>
      <c r="V999"/>
      <c r="W999"/>
      <c r="X999"/>
      <c r="Y999"/>
      <c r="Z999"/>
      <c r="AA999"/>
      <c r="AB999"/>
      <c r="AC999"/>
      <c r="AD999"/>
      <c r="AE999"/>
      <c r="AF999"/>
      <c r="AG999"/>
    </row>
    <row r="1000" spans="1:33" s="96" customFormat="1" ht="34.5" customHeight="1">
      <c r="A1000" s="95" t="s">
        <v>374</v>
      </c>
      <c r="B1000" s="151"/>
      <c r="C1000" s="88" t="s">
        <v>375</v>
      </c>
      <c r="D1000" s="89" t="s">
        <v>2</v>
      </c>
      <c r="E1000" s="90" t="s">
        <v>109</v>
      </c>
      <c r="F1000" s="91">
        <v>345</v>
      </c>
      <c r="G1000" s="148"/>
      <c r="H1000" s="92">
        <f>F1000*ROUND(G1000,2)</f>
        <v>0</v>
      </c>
      <c r="I1000"/>
      <c r="J1000"/>
      <c r="K1000"/>
      <c r="L1000"/>
      <c r="M1000"/>
      <c r="N1000"/>
      <c r="O1000"/>
      <c r="P1000"/>
      <c r="Q1000"/>
      <c r="R1000"/>
      <c r="S1000"/>
      <c r="T1000"/>
      <c r="U1000"/>
      <c r="V1000"/>
      <c r="W1000"/>
      <c r="X1000"/>
      <c r="Y1000"/>
      <c r="Z1000"/>
      <c r="AA1000"/>
      <c r="AB1000"/>
      <c r="AC1000"/>
      <c r="AD1000"/>
      <c r="AE1000"/>
      <c r="AF1000"/>
      <c r="AG1000"/>
    </row>
    <row r="1001" spans="1:33" s="100" customFormat="1" ht="34.5" customHeight="1">
      <c r="A1001" s="94" t="s">
        <v>322</v>
      </c>
      <c r="B1001" s="152" t="s">
        <v>177</v>
      </c>
      <c r="C1001" s="102" t="s">
        <v>321</v>
      </c>
      <c r="D1001" s="103" t="s">
        <v>205</v>
      </c>
      <c r="E1001" s="104" t="s">
        <v>109</v>
      </c>
      <c r="F1001" s="115">
        <v>35</v>
      </c>
      <c r="G1001" s="148"/>
      <c r="H1001" s="92">
        <f>F1001*ROUND(G1001,2)</f>
        <v>0</v>
      </c>
      <c r="I1001"/>
      <c r="J1001"/>
      <c r="K1001"/>
      <c r="L1001"/>
      <c r="M1001"/>
      <c r="N1001"/>
      <c r="O1001"/>
      <c r="P1001"/>
      <c r="Q1001"/>
      <c r="R1001"/>
      <c r="S1001"/>
      <c r="T1001"/>
      <c r="U1001"/>
      <c r="V1001"/>
      <c r="W1001"/>
      <c r="X1001"/>
      <c r="Y1001"/>
      <c r="Z1001"/>
      <c r="AA1001"/>
      <c r="AB1001"/>
      <c r="AC1001"/>
      <c r="AD1001"/>
      <c r="AE1001"/>
      <c r="AF1001"/>
      <c r="AG1001"/>
    </row>
    <row r="1002" spans="1:33" s="96" customFormat="1" ht="34.5" customHeight="1">
      <c r="A1002" s="95" t="s">
        <v>165</v>
      </c>
      <c r="B1002" s="87" t="s">
        <v>829</v>
      </c>
      <c r="C1002" s="88" t="s">
        <v>167</v>
      </c>
      <c r="D1002" s="89" t="s">
        <v>168</v>
      </c>
      <c r="E1002" s="90" t="s">
        <v>105</v>
      </c>
      <c r="F1002" s="91">
        <v>2</v>
      </c>
      <c r="G1002" s="148"/>
      <c r="H1002" s="92">
        <f>F1002*ROUND(G1002,2)</f>
        <v>0</v>
      </c>
      <c r="I1002"/>
      <c r="J1002"/>
      <c r="K1002"/>
      <c r="L1002"/>
      <c r="M1002"/>
      <c r="N1002"/>
      <c r="O1002"/>
      <c r="P1002"/>
      <c r="Q1002"/>
      <c r="R1002"/>
      <c r="S1002"/>
      <c r="T1002"/>
      <c r="U1002"/>
      <c r="V1002"/>
      <c r="W1002"/>
      <c r="X1002"/>
      <c r="Y1002"/>
      <c r="Z1002"/>
      <c r="AA1002"/>
      <c r="AB1002"/>
      <c r="AC1002"/>
      <c r="AD1002"/>
      <c r="AE1002"/>
      <c r="AF1002"/>
      <c r="AG1002"/>
    </row>
    <row r="1003" spans="1:33" s="96" customFormat="1" ht="34.5" customHeight="1">
      <c r="A1003" s="95" t="s">
        <v>169</v>
      </c>
      <c r="B1003" s="87" t="s">
        <v>830</v>
      </c>
      <c r="C1003" s="88" t="s">
        <v>171</v>
      </c>
      <c r="D1003" s="89" t="s">
        <v>172</v>
      </c>
      <c r="E1003" s="106"/>
      <c r="F1003" s="115"/>
      <c r="G1003" s="97"/>
      <c r="H1003" s="92"/>
      <c r="I1003"/>
      <c r="J1003"/>
      <c r="K1003"/>
      <c r="L1003"/>
      <c r="M1003"/>
      <c r="N1003"/>
      <c r="O1003"/>
      <c r="P1003"/>
      <c r="Q1003"/>
      <c r="R1003"/>
      <c r="S1003"/>
      <c r="T1003"/>
      <c r="U1003"/>
      <c r="V1003"/>
      <c r="W1003"/>
      <c r="X1003"/>
      <c r="Y1003"/>
      <c r="Z1003"/>
      <c r="AA1003"/>
      <c r="AB1003"/>
      <c r="AC1003"/>
      <c r="AD1003"/>
      <c r="AE1003"/>
      <c r="AF1003"/>
      <c r="AG1003"/>
    </row>
    <row r="1004" spans="1:33" s="96" customFormat="1" ht="34.5" customHeight="1">
      <c r="A1004" s="95" t="s">
        <v>173</v>
      </c>
      <c r="B1004" s="99" t="s">
        <v>113</v>
      </c>
      <c r="C1004" s="88" t="s">
        <v>174</v>
      </c>
      <c r="D1004" s="89"/>
      <c r="E1004" s="90"/>
      <c r="F1004" s="91"/>
      <c r="G1004" s="97"/>
      <c r="H1004" s="92"/>
      <c r="I1004"/>
      <c r="J1004"/>
      <c r="K1004"/>
      <c r="L1004"/>
      <c r="M1004"/>
      <c r="N1004"/>
      <c r="O1004"/>
      <c r="P1004"/>
      <c r="Q1004"/>
      <c r="R1004"/>
      <c r="S1004"/>
      <c r="T1004"/>
      <c r="U1004"/>
      <c r="V1004"/>
      <c r="W1004"/>
      <c r="X1004"/>
      <c r="Y1004"/>
      <c r="Z1004"/>
      <c r="AA1004"/>
      <c r="AB1004"/>
      <c r="AC1004"/>
      <c r="AD1004"/>
      <c r="AE1004"/>
      <c r="AF1004"/>
      <c r="AG1004"/>
    </row>
    <row r="1005" spans="1:33" s="96" customFormat="1" ht="34.5" customHeight="1">
      <c r="A1005" s="95" t="s">
        <v>175</v>
      </c>
      <c r="B1005" s="151"/>
      <c r="C1005" s="88" t="s">
        <v>180</v>
      </c>
      <c r="D1005" s="89"/>
      <c r="E1005" s="90" t="s">
        <v>98</v>
      </c>
      <c r="F1005" s="91">
        <v>450</v>
      </c>
      <c r="G1005" s="148"/>
      <c r="H1005" s="92">
        <f>F1005*ROUND(G1005,2)</f>
        <v>0</v>
      </c>
      <c r="I1005"/>
      <c r="J1005"/>
      <c r="K1005"/>
      <c r="L1005"/>
      <c r="M1005"/>
      <c r="N1005"/>
      <c r="O1005"/>
      <c r="P1005"/>
      <c r="Q1005"/>
      <c r="R1005"/>
      <c r="S1005"/>
      <c r="T1005"/>
      <c r="U1005"/>
      <c r="V1005"/>
      <c r="W1005"/>
      <c r="X1005"/>
      <c r="Y1005"/>
      <c r="Z1005"/>
      <c r="AA1005"/>
      <c r="AB1005"/>
      <c r="AC1005"/>
      <c r="AD1005"/>
      <c r="AE1005"/>
      <c r="AF1005"/>
      <c r="AG1005"/>
    </row>
    <row r="1006" spans="1:33" s="96" customFormat="1" ht="34.5" customHeight="1">
      <c r="A1006" s="95" t="s">
        <v>176</v>
      </c>
      <c r="B1006" s="99" t="s">
        <v>177</v>
      </c>
      <c r="C1006" s="88" t="s">
        <v>178</v>
      </c>
      <c r="D1006" s="89"/>
      <c r="E1006" s="90"/>
      <c r="F1006" s="91"/>
      <c r="G1006" s="97"/>
      <c r="H1006" s="92"/>
      <c r="I1006"/>
      <c r="J1006"/>
      <c r="K1006"/>
      <c r="L1006"/>
      <c r="M1006"/>
      <c r="N1006"/>
      <c r="O1006"/>
      <c r="P1006"/>
      <c r="Q1006"/>
      <c r="R1006"/>
      <c r="S1006"/>
      <c r="T1006"/>
      <c r="U1006"/>
      <c r="V1006"/>
      <c r="W1006"/>
      <c r="X1006"/>
      <c r="Y1006"/>
      <c r="Z1006"/>
      <c r="AA1006"/>
      <c r="AB1006"/>
      <c r="AC1006"/>
      <c r="AD1006"/>
      <c r="AE1006"/>
      <c r="AF1006"/>
      <c r="AG1006"/>
    </row>
    <row r="1007" spans="1:33" s="96" customFormat="1" ht="34.5" customHeight="1">
      <c r="A1007" s="95" t="s">
        <v>179</v>
      </c>
      <c r="B1007" s="151"/>
      <c r="C1007" s="88" t="s">
        <v>180</v>
      </c>
      <c r="D1007" s="89"/>
      <c r="E1007" s="90" t="s">
        <v>98</v>
      </c>
      <c r="F1007" s="91">
        <v>5</v>
      </c>
      <c r="G1007" s="148"/>
      <c r="H1007" s="92">
        <f>F1007*ROUND(G1007,2)</f>
        <v>0</v>
      </c>
      <c r="I1007"/>
      <c r="J1007"/>
      <c r="K1007"/>
      <c r="L1007"/>
      <c r="M1007"/>
      <c r="N1007"/>
      <c r="O1007"/>
      <c r="P1007"/>
      <c r="Q1007"/>
      <c r="R1007"/>
      <c r="S1007"/>
      <c r="T1007"/>
      <c r="U1007"/>
      <c r="V1007"/>
      <c r="W1007"/>
      <c r="X1007"/>
      <c r="Y1007"/>
      <c r="Z1007"/>
      <c r="AA1007"/>
      <c r="AB1007"/>
      <c r="AC1007"/>
      <c r="AD1007"/>
      <c r="AE1007"/>
      <c r="AF1007"/>
      <c r="AG1007"/>
    </row>
    <row r="1008" spans="1:33" s="96" customFormat="1" ht="34.5" customHeight="1">
      <c r="A1008" s="95" t="s">
        <v>308</v>
      </c>
      <c r="B1008" s="151"/>
      <c r="C1008" s="88" t="s">
        <v>457</v>
      </c>
      <c r="D1008" s="89"/>
      <c r="E1008" s="90" t="s">
        <v>98</v>
      </c>
      <c r="F1008" s="91">
        <v>5</v>
      </c>
      <c r="G1008" s="148"/>
      <c r="H1008" s="92">
        <f>F1008*ROUND(G1008,2)</f>
        <v>0</v>
      </c>
      <c r="I1008"/>
      <c r="J1008"/>
      <c r="K1008"/>
      <c r="L1008"/>
      <c r="M1008"/>
      <c r="N1008"/>
      <c r="O1008"/>
      <c r="P1008"/>
      <c r="Q1008"/>
      <c r="R1008"/>
      <c r="S1008"/>
      <c r="T1008"/>
      <c r="U1008"/>
      <c r="V1008"/>
      <c r="W1008"/>
      <c r="X1008"/>
      <c r="Y1008"/>
      <c r="Z1008"/>
      <c r="AA1008"/>
      <c r="AB1008"/>
      <c r="AC1008"/>
      <c r="AD1008"/>
      <c r="AE1008"/>
      <c r="AF1008"/>
      <c r="AG1008"/>
    </row>
    <row r="1009" spans="1:33" s="107" customFormat="1" ht="34.5" customHeight="1">
      <c r="A1009" s="95" t="s">
        <v>181</v>
      </c>
      <c r="B1009" s="87" t="s">
        <v>831</v>
      </c>
      <c r="C1009" s="88" t="s">
        <v>183</v>
      </c>
      <c r="D1009" s="89" t="s">
        <v>184</v>
      </c>
      <c r="E1009" s="90"/>
      <c r="F1009" s="91"/>
      <c r="G1009" s="97"/>
      <c r="H1009" s="92"/>
      <c r="I1009"/>
      <c r="J1009"/>
      <c r="K1009"/>
      <c r="L1009"/>
      <c r="M1009"/>
      <c r="N1009"/>
      <c r="O1009"/>
      <c r="P1009"/>
      <c r="Q1009"/>
      <c r="R1009"/>
      <c r="S1009"/>
      <c r="T1009"/>
      <c r="U1009"/>
      <c r="V1009"/>
      <c r="W1009"/>
      <c r="X1009"/>
      <c r="Y1009"/>
      <c r="Z1009"/>
      <c r="AA1009"/>
      <c r="AB1009"/>
      <c r="AC1009"/>
      <c r="AD1009"/>
      <c r="AE1009"/>
      <c r="AF1009"/>
      <c r="AG1009"/>
    </row>
    <row r="1010" spans="1:33" s="108" customFormat="1" ht="34.5" customHeight="1">
      <c r="A1010" s="95" t="s">
        <v>185</v>
      </c>
      <c r="B1010" s="99" t="s">
        <v>113</v>
      </c>
      <c r="C1010" s="88" t="s">
        <v>186</v>
      </c>
      <c r="D1010" s="89" t="s">
        <v>2</v>
      </c>
      <c r="E1010" s="90" t="s">
        <v>105</v>
      </c>
      <c r="F1010" s="91">
        <v>120</v>
      </c>
      <c r="G1010" s="148"/>
      <c r="H1010" s="92">
        <f>F1010*ROUND(G1010,2)</f>
        <v>0</v>
      </c>
      <c r="I1010"/>
      <c r="J1010"/>
      <c r="K1010"/>
      <c r="L1010"/>
      <c r="M1010"/>
      <c r="N1010"/>
      <c r="O1010"/>
      <c r="P1010"/>
      <c r="Q1010"/>
      <c r="R1010"/>
      <c r="S1010"/>
      <c r="T1010"/>
      <c r="U1010"/>
      <c r="V1010"/>
      <c r="W1010"/>
      <c r="X1010"/>
      <c r="Y1010"/>
      <c r="Z1010"/>
      <c r="AA1010"/>
      <c r="AB1010"/>
      <c r="AC1010"/>
      <c r="AD1010"/>
      <c r="AE1010"/>
      <c r="AF1010"/>
      <c r="AG1010"/>
    </row>
    <row r="1011" spans="1:33" s="107" customFormat="1" ht="39.75" customHeight="1">
      <c r="A1011" s="95" t="s">
        <v>334</v>
      </c>
      <c r="B1011" s="87" t="s">
        <v>832</v>
      </c>
      <c r="C1011" s="88" t="s">
        <v>336</v>
      </c>
      <c r="D1011" s="103" t="s">
        <v>884</v>
      </c>
      <c r="E1011" s="90" t="s">
        <v>105</v>
      </c>
      <c r="F1011" s="109">
        <v>910</v>
      </c>
      <c r="G1011" s="148"/>
      <c r="H1011" s="92">
        <f>F1011*ROUND(G1011,2)</f>
        <v>0</v>
      </c>
      <c r="I1011"/>
      <c r="J1011"/>
      <c r="K1011"/>
      <c r="L1011"/>
      <c r="M1011"/>
      <c r="N1011"/>
      <c r="O1011"/>
      <c r="P1011"/>
      <c r="Q1011"/>
      <c r="R1011"/>
      <c r="S1011"/>
      <c r="T1011"/>
      <c r="U1011"/>
      <c r="V1011"/>
      <c r="W1011"/>
      <c r="X1011"/>
      <c r="Y1011"/>
      <c r="Z1011"/>
      <c r="AA1011"/>
      <c r="AB1011"/>
      <c r="AC1011"/>
      <c r="AD1011"/>
      <c r="AE1011"/>
      <c r="AF1011"/>
      <c r="AG1011"/>
    </row>
    <row r="1012" spans="1:8" ht="34.5" customHeight="1">
      <c r="A1012" s="22"/>
      <c r="B1012" s="153"/>
      <c r="C1012" s="149" t="s">
        <v>23</v>
      </c>
      <c r="D1012" s="144"/>
      <c r="E1012" s="154"/>
      <c r="F1012" s="221"/>
      <c r="G1012" s="146"/>
      <c r="H1012" s="147"/>
    </row>
    <row r="1013" spans="1:33" s="93" customFormat="1" ht="34.5" customHeight="1">
      <c r="A1013" s="86" t="s">
        <v>206</v>
      </c>
      <c r="B1013" s="211" t="s">
        <v>833</v>
      </c>
      <c r="C1013" s="212" t="s">
        <v>208</v>
      </c>
      <c r="D1013" s="217" t="s">
        <v>209</v>
      </c>
      <c r="E1013" s="213" t="s">
        <v>109</v>
      </c>
      <c r="F1013" s="224">
        <v>500</v>
      </c>
      <c r="G1013" s="209"/>
      <c r="H1013" s="210">
        <f>F1013*ROUND(G1013,2)</f>
        <v>0</v>
      </c>
      <c r="I1013"/>
      <c r="J1013"/>
      <c r="K1013"/>
      <c r="L1013"/>
      <c r="M1013"/>
      <c r="N1013"/>
      <c r="O1013"/>
      <c r="P1013"/>
      <c r="Q1013"/>
      <c r="R1013"/>
      <c r="S1013"/>
      <c r="T1013"/>
      <c r="U1013"/>
      <c r="V1013"/>
      <c r="W1013"/>
      <c r="X1013"/>
      <c r="Y1013"/>
      <c r="Z1013"/>
      <c r="AA1013"/>
      <c r="AB1013"/>
      <c r="AC1013"/>
      <c r="AD1013"/>
      <c r="AE1013"/>
      <c r="AF1013"/>
      <c r="AG1013"/>
    </row>
    <row r="1014" spans="1:8" ht="39.75" customHeight="1">
      <c r="A1014" s="22"/>
      <c r="B1014" s="153"/>
      <c r="C1014" s="149" t="s">
        <v>24</v>
      </c>
      <c r="D1014" s="144"/>
      <c r="E1014" s="154"/>
      <c r="F1014" s="221"/>
      <c r="G1014" s="146"/>
      <c r="H1014" s="147"/>
    </row>
    <row r="1015" spans="1:33" s="113" customFormat="1" ht="34.5" customHeight="1">
      <c r="A1015" s="86" t="s">
        <v>300</v>
      </c>
      <c r="B1015" s="87" t="s">
        <v>834</v>
      </c>
      <c r="C1015" s="112" t="s">
        <v>302</v>
      </c>
      <c r="D1015" s="89" t="s">
        <v>223</v>
      </c>
      <c r="E1015" s="90"/>
      <c r="F1015" s="109"/>
      <c r="G1015" s="97"/>
      <c r="H1015" s="92"/>
      <c r="I1015"/>
      <c r="J1015"/>
      <c r="K1015"/>
      <c r="L1015"/>
      <c r="M1015"/>
      <c r="N1015"/>
      <c r="O1015"/>
      <c r="P1015"/>
      <c r="Q1015"/>
      <c r="R1015"/>
      <c r="S1015"/>
      <c r="T1015"/>
      <c r="U1015"/>
      <c r="V1015"/>
      <c r="W1015"/>
      <c r="X1015"/>
      <c r="Y1015"/>
      <c r="Z1015"/>
      <c r="AA1015"/>
      <c r="AB1015"/>
      <c r="AC1015"/>
      <c r="AD1015"/>
      <c r="AE1015"/>
      <c r="AF1015"/>
      <c r="AG1015"/>
    </row>
    <row r="1016" spans="1:33" s="96" customFormat="1" ht="39.75" customHeight="1">
      <c r="A1016" s="86" t="s">
        <v>231</v>
      </c>
      <c r="B1016" s="99" t="s">
        <v>113</v>
      </c>
      <c r="C1016" s="88" t="s">
        <v>232</v>
      </c>
      <c r="D1016" s="89"/>
      <c r="E1016" s="90" t="s">
        <v>124</v>
      </c>
      <c r="F1016" s="109">
        <v>4</v>
      </c>
      <c r="G1016" s="148"/>
      <c r="H1016" s="92">
        <f>F1016*ROUND(G1016,2)</f>
        <v>0</v>
      </c>
      <c r="I1016"/>
      <c r="J1016"/>
      <c r="K1016"/>
      <c r="L1016"/>
      <c r="M1016"/>
      <c r="N1016"/>
      <c r="O1016"/>
      <c r="P1016"/>
      <c r="Q1016"/>
      <c r="R1016"/>
      <c r="S1016"/>
      <c r="T1016"/>
      <c r="U1016"/>
      <c r="V1016"/>
      <c r="W1016"/>
      <c r="X1016"/>
      <c r="Y1016"/>
      <c r="Z1016"/>
      <c r="AA1016"/>
      <c r="AB1016"/>
      <c r="AC1016"/>
      <c r="AD1016"/>
      <c r="AE1016"/>
      <c r="AF1016"/>
      <c r="AG1016"/>
    </row>
    <row r="1017" spans="1:33" s="96" customFormat="1" ht="39.75" customHeight="1">
      <c r="A1017" s="86" t="s">
        <v>424</v>
      </c>
      <c r="B1017" s="99" t="s">
        <v>177</v>
      </c>
      <c r="C1017" s="88" t="s">
        <v>425</v>
      </c>
      <c r="D1017" s="89"/>
      <c r="E1017" s="90" t="s">
        <v>124</v>
      </c>
      <c r="F1017" s="109">
        <v>4</v>
      </c>
      <c r="G1017" s="148"/>
      <c r="H1017" s="92">
        <f>F1017*ROUND(G1017,2)</f>
        <v>0</v>
      </c>
      <c r="I1017"/>
      <c r="J1017"/>
      <c r="K1017"/>
      <c r="L1017"/>
      <c r="M1017"/>
      <c r="N1017"/>
      <c r="O1017"/>
      <c r="P1017"/>
      <c r="Q1017"/>
      <c r="R1017"/>
      <c r="S1017"/>
      <c r="T1017"/>
      <c r="U1017"/>
      <c r="V1017"/>
      <c r="W1017"/>
      <c r="X1017"/>
      <c r="Y1017"/>
      <c r="Z1017"/>
      <c r="AA1017"/>
      <c r="AB1017"/>
      <c r="AC1017"/>
      <c r="AD1017"/>
      <c r="AE1017"/>
      <c r="AF1017"/>
      <c r="AG1017"/>
    </row>
    <row r="1018" spans="1:8" ht="34.5" customHeight="1">
      <c r="A1018" s="22"/>
      <c r="B1018" s="155"/>
      <c r="C1018" s="149" t="s">
        <v>25</v>
      </c>
      <c r="D1018" s="144"/>
      <c r="E1018" s="154"/>
      <c r="F1018" s="221"/>
      <c r="G1018" s="146"/>
      <c r="H1018" s="147"/>
    </row>
    <row r="1019" spans="1:33" s="96" customFormat="1" ht="39.75" customHeight="1">
      <c r="A1019" s="86" t="s">
        <v>252</v>
      </c>
      <c r="B1019" s="87" t="s">
        <v>835</v>
      </c>
      <c r="C1019" s="88" t="s">
        <v>254</v>
      </c>
      <c r="D1019" s="89" t="s">
        <v>255</v>
      </c>
      <c r="E1019" s="90" t="s">
        <v>124</v>
      </c>
      <c r="F1019" s="109">
        <v>4</v>
      </c>
      <c r="G1019" s="148"/>
      <c r="H1019" s="92">
        <f>F1019*ROUND(G1019,2)</f>
        <v>0</v>
      </c>
      <c r="I1019"/>
      <c r="J1019"/>
      <c r="K1019"/>
      <c r="L1019"/>
      <c r="M1019"/>
      <c r="N1019"/>
      <c r="O1019"/>
      <c r="P1019"/>
      <c r="Q1019"/>
      <c r="R1019"/>
      <c r="S1019"/>
      <c r="T1019"/>
      <c r="U1019"/>
      <c r="V1019"/>
      <c r="W1019"/>
      <c r="X1019"/>
      <c r="Y1019"/>
      <c r="Z1019"/>
      <c r="AA1019"/>
      <c r="AB1019"/>
      <c r="AC1019"/>
      <c r="AD1019"/>
      <c r="AE1019"/>
      <c r="AF1019"/>
      <c r="AG1019"/>
    </row>
    <row r="1020" spans="1:33" s="100" customFormat="1" ht="34.5" customHeight="1">
      <c r="A1020" s="84" t="s">
        <v>305</v>
      </c>
      <c r="B1020" s="101" t="s">
        <v>836</v>
      </c>
      <c r="C1020" s="102" t="s">
        <v>307</v>
      </c>
      <c r="D1020" s="103" t="s">
        <v>223</v>
      </c>
      <c r="E1020" s="104"/>
      <c r="F1020" s="110"/>
      <c r="G1020" s="97"/>
      <c r="H1020" s="105">
        <f>F1020*ROUND(G1020,2)</f>
        <v>0</v>
      </c>
      <c r="I1020"/>
      <c r="J1020"/>
      <c r="K1020"/>
      <c r="L1020"/>
      <c r="M1020"/>
      <c r="N1020"/>
      <c r="O1020"/>
      <c r="P1020"/>
      <c r="Q1020"/>
      <c r="R1020"/>
      <c r="S1020"/>
      <c r="T1020"/>
      <c r="U1020"/>
      <c r="V1020"/>
      <c r="W1020"/>
      <c r="X1020"/>
      <c r="Y1020"/>
      <c r="Z1020"/>
      <c r="AA1020"/>
      <c r="AB1020"/>
      <c r="AC1020"/>
      <c r="AD1020"/>
      <c r="AE1020"/>
      <c r="AF1020"/>
      <c r="AG1020"/>
    </row>
    <row r="1021" spans="1:33" s="111" customFormat="1" ht="34.5" customHeight="1">
      <c r="A1021" s="84" t="s">
        <v>256</v>
      </c>
      <c r="B1021" s="156" t="s">
        <v>113</v>
      </c>
      <c r="C1021" s="102" t="s">
        <v>430</v>
      </c>
      <c r="D1021" s="103"/>
      <c r="E1021" s="104" t="s">
        <v>257</v>
      </c>
      <c r="F1021" s="227">
        <v>0.6</v>
      </c>
      <c r="G1021" s="157"/>
      <c r="H1021" s="105">
        <f>F1021*ROUND(G1021,2)</f>
        <v>0</v>
      </c>
      <c r="I1021"/>
      <c r="J1021"/>
      <c r="K1021"/>
      <c r="L1021"/>
      <c r="M1021"/>
      <c r="N1021"/>
      <c r="O1021"/>
      <c r="P1021"/>
      <c r="Q1021"/>
      <c r="R1021"/>
      <c r="S1021"/>
      <c r="T1021"/>
      <c r="U1021"/>
      <c r="V1021"/>
      <c r="W1021"/>
      <c r="X1021"/>
      <c r="Y1021"/>
      <c r="Z1021"/>
      <c r="AA1021"/>
      <c r="AB1021"/>
      <c r="AC1021"/>
      <c r="AD1021"/>
      <c r="AE1021"/>
      <c r="AF1021"/>
      <c r="AG1021"/>
    </row>
    <row r="1022" spans="1:33" s="93" customFormat="1" ht="34.5" customHeight="1">
      <c r="A1022" s="86" t="s">
        <v>258</v>
      </c>
      <c r="B1022" s="87" t="s">
        <v>837</v>
      </c>
      <c r="C1022" s="88" t="s">
        <v>260</v>
      </c>
      <c r="D1022" s="89" t="s">
        <v>255</v>
      </c>
      <c r="E1022" s="90"/>
      <c r="F1022" s="109"/>
      <c r="G1022" s="97"/>
      <c r="H1022" s="92"/>
      <c r="I1022"/>
      <c r="J1022"/>
      <c r="K1022"/>
      <c r="L1022"/>
      <c r="M1022"/>
      <c r="N1022"/>
      <c r="O1022"/>
      <c r="P1022"/>
      <c r="Q1022"/>
      <c r="R1022"/>
      <c r="S1022"/>
      <c r="T1022"/>
      <c r="U1022"/>
      <c r="V1022"/>
      <c r="W1022"/>
      <c r="X1022"/>
      <c r="Y1022"/>
      <c r="Z1022"/>
      <c r="AA1022"/>
      <c r="AB1022"/>
      <c r="AC1022"/>
      <c r="AD1022"/>
      <c r="AE1022"/>
      <c r="AF1022"/>
      <c r="AG1022"/>
    </row>
    <row r="1023" spans="1:33" s="96" customFormat="1" ht="34.5" customHeight="1">
      <c r="A1023" s="86" t="s">
        <v>363</v>
      </c>
      <c r="B1023" s="99" t="s">
        <v>113</v>
      </c>
      <c r="C1023" s="88" t="s">
        <v>362</v>
      </c>
      <c r="D1023" s="89"/>
      <c r="E1023" s="90" t="s">
        <v>124</v>
      </c>
      <c r="F1023" s="109">
        <v>1</v>
      </c>
      <c r="G1023" s="148"/>
      <c r="H1023" s="92">
        <f aca="true" t="shared" si="15" ref="H1023:H1030">F1023*ROUND(G1023,2)</f>
        <v>0</v>
      </c>
      <c r="I1023"/>
      <c r="J1023"/>
      <c r="K1023"/>
      <c r="L1023"/>
      <c r="M1023"/>
      <c r="N1023"/>
      <c r="O1023"/>
      <c r="P1023"/>
      <c r="Q1023"/>
      <c r="R1023"/>
      <c r="S1023"/>
      <c r="T1023"/>
      <c r="U1023"/>
      <c r="V1023"/>
      <c r="W1023"/>
      <c r="X1023"/>
      <c r="Y1023"/>
      <c r="Z1023"/>
      <c r="AA1023"/>
      <c r="AB1023"/>
      <c r="AC1023"/>
      <c r="AD1023"/>
      <c r="AE1023"/>
      <c r="AF1023"/>
      <c r="AG1023"/>
    </row>
    <row r="1024" spans="1:33" s="96" customFormat="1" ht="34.5" customHeight="1">
      <c r="A1024" s="86" t="s">
        <v>261</v>
      </c>
      <c r="B1024" s="99" t="s">
        <v>177</v>
      </c>
      <c r="C1024" s="88" t="s">
        <v>262</v>
      </c>
      <c r="D1024" s="89"/>
      <c r="E1024" s="90" t="s">
        <v>124</v>
      </c>
      <c r="F1024" s="109">
        <v>1</v>
      </c>
      <c r="G1024" s="148"/>
      <c r="H1024" s="92">
        <f t="shared" si="15"/>
        <v>0</v>
      </c>
      <c r="I1024"/>
      <c r="J1024"/>
      <c r="K1024"/>
      <c r="L1024"/>
      <c r="M1024"/>
      <c r="N1024"/>
      <c r="O1024"/>
      <c r="P1024"/>
      <c r="Q1024"/>
      <c r="R1024"/>
      <c r="S1024"/>
      <c r="T1024"/>
      <c r="U1024"/>
      <c r="V1024"/>
      <c r="W1024"/>
      <c r="X1024"/>
      <c r="Y1024"/>
      <c r="Z1024"/>
      <c r="AA1024"/>
      <c r="AB1024"/>
      <c r="AC1024"/>
      <c r="AD1024"/>
      <c r="AE1024"/>
      <c r="AF1024"/>
      <c r="AG1024"/>
    </row>
    <row r="1025" spans="1:33" s="96" customFormat="1" ht="34.5" customHeight="1">
      <c r="A1025" s="86" t="s">
        <v>352</v>
      </c>
      <c r="B1025" s="99" t="s">
        <v>353</v>
      </c>
      <c r="C1025" s="88" t="s">
        <v>354</v>
      </c>
      <c r="D1025" s="89"/>
      <c r="E1025" s="90" t="s">
        <v>124</v>
      </c>
      <c r="F1025" s="109">
        <v>1</v>
      </c>
      <c r="G1025" s="148"/>
      <c r="H1025" s="92">
        <f t="shared" si="15"/>
        <v>0</v>
      </c>
      <c r="I1025"/>
      <c r="J1025"/>
      <c r="K1025"/>
      <c r="L1025"/>
      <c r="M1025"/>
      <c r="N1025"/>
      <c r="O1025"/>
      <c r="P1025"/>
      <c r="Q1025"/>
      <c r="R1025"/>
      <c r="S1025"/>
      <c r="T1025"/>
      <c r="U1025"/>
      <c r="V1025"/>
      <c r="W1025"/>
      <c r="X1025"/>
      <c r="Y1025"/>
      <c r="Z1025"/>
      <c r="AA1025"/>
      <c r="AB1025"/>
      <c r="AC1025"/>
      <c r="AD1025"/>
      <c r="AE1025"/>
      <c r="AF1025"/>
      <c r="AG1025"/>
    </row>
    <row r="1026" spans="1:33" s="96" customFormat="1" ht="34.5" customHeight="1">
      <c r="A1026" s="86" t="s">
        <v>355</v>
      </c>
      <c r="B1026" s="99" t="s">
        <v>130</v>
      </c>
      <c r="C1026" s="88" t="s">
        <v>356</v>
      </c>
      <c r="D1026" s="89"/>
      <c r="E1026" s="90" t="s">
        <v>124</v>
      </c>
      <c r="F1026" s="109">
        <v>2</v>
      </c>
      <c r="G1026" s="148"/>
      <c r="H1026" s="92">
        <f t="shared" si="15"/>
        <v>0</v>
      </c>
      <c r="I1026"/>
      <c r="J1026"/>
      <c r="K1026"/>
      <c r="L1026"/>
      <c r="M1026"/>
      <c r="N1026"/>
      <c r="O1026"/>
      <c r="P1026"/>
      <c r="Q1026"/>
      <c r="R1026"/>
      <c r="S1026"/>
      <c r="T1026"/>
      <c r="U1026"/>
      <c r="V1026"/>
      <c r="W1026"/>
      <c r="X1026"/>
      <c r="Y1026"/>
      <c r="Z1026"/>
      <c r="AA1026"/>
      <c r="AB1026"/>
      <c r="AC1026"/>
      <c r="AD1026"/>
      <c r="AE1026"/>
      <c r="AF1026"/>
      <c r="AG1026"/>
    </row>
    <row r="1027" spans="1:33" s="93" customFormat="1" ht="34.5" customHeight="1">
      <c r="A1027" s="86" t="s">
        <v>263</v>
      </c>
      <c r="B1027" s="87" t="s">
        <v>838</v>
      </c>
      <c r="C1027" s="88" t="s">
        <v>265</v>
      </c>
      <c r="D1027" s="89" t="s">
        <v>255</v>
      </c>
      <c r="E1027" s="90" t="s">
        <v>124</v>
      </c>
      <c r="F1027" s="109">
        <v>4</v>
      </c>
      <c r="G1027" s="148"/>
      <c r="H1027" s="92">
        <f t="shared" si="15"/>
        <v>0</v>
      </c>
      <c r="I1027"/>
      <c r="J1027"/>
      <c r="K1027"/>
      <c r="L1027"/>
      <c r="M1027"/>
      <c r="N1027"/>
      <c r="O1027"/>
      <c r="P1027"/>
      <c r="Q1027"/>
      <c r="R1027"/>
      <c r="S1027"/>
      <c r="T1027"/>
      <c r="U1027"/>
      <c r="V1027"/>
      <c r="W1027"/>
      <c r="X1027"/>
      <c r="Y1027"/>
      <c r="Z1027"/>
      <c r="AA1027"/>
      <c r="AB1027"/>
      <c r="AC1027"/>
      <c r="AD1027"/>
      <c r="AE1027"/>
      <c r="AF1027"/>
      <c r="AG1027"/>
    </row>
    <row r="1028" spans="1:33" s="93" customFormat="1" ht="34.5" customHeight="1">
      <c r="A1028" s="86" t="s">
        <v>266</v>
      </c>
      <c r="B1028" s="87" t="s">
        <v>839</v>
      </c>
      <c r="C1028" s="88" t="s">
        <v>268</v>
      </c>
      <c r="D1028" s="89" t="s">
        <v>255</v>
      </c>
      <c r="E1028" s="90" t="s">
        <v>124</v>
      </c>
      <c r="F1028" s="109">
        <v>1</v>
      </c>
      <c r="G1028" s="148"/>
      <c r="H1028" s="92">
        <f t="shared" si="15"/>
        <v>0</v>
      </c>
      <c r="I1028"/>
      <c r="J1028"/>
      <c r="K1028"/>
      <c r="L1028"/>
      <c r="M1028"/>
      <c r="N1028"/>
      <c r="O1028"/>
      <c r="P1028"/>
      <c r="Q1028"/>
      <c r="R1028"/>
      <c r="S1028"/>
      <c r="T1028"/>
      <c r="U1028"/>
      <c r="V1028"/>
      <c r="W1028"/>
      <c r="X1028"/>
      <c r="Y1028"/>
      <c r="Z1028"/>
      <c r="AA1028"/>
      <c r="AB1028"/>
      <c r="AC1028"/>
      <c r="AD1028"/>
      <c r="AE1028"/>
      <c r="AF1028"/>
      <c r="AG1028"/>
    </row>
    <row r="1029" spans="1:33" s="114" customFormat="1" ht="34.5" customHeight="1">
      <c r="A1029" s="86" t="s">
        <v>269</v>
      </c>
      <c r="B1029" s="87" t="s">
        <v>840</v>
      </c>
      <c r="C1029" s="88" t="s">
        <v>271</v>
      </c>
      <c r="D1029" s="89" t="s">
        <v>255</v>
      </c>
      <c r="E1029" s="90" t="s">
        <v>124</v>
      </c>
      <c r="F1029" s="109">
        <v>5</v>
      </c>
      <c r="G1029" s="148"/>
      <c r="H1029" s="92">
        <f t="shared" si="15"/>
        <v>0</v>
      </c>
      <c r="I1029"/>
      <c r="J1029"/>
      <c r="K1029"/>
      <c r="L1029"/>
      <c r="M1029"/>
      <c r="N1029"/>
      <c r="O1029"/>
      <c r="P1029"/>
      <c r="Q1029"/>
      <c r="R1029"/>
      <c r="S1029"/>
      <c r="T1029"/>
      <c r="U1029"/>
      <c r="V1029"/>
      <c r="W1029"/>
      <c r="X1029"/>
      <c r="Y1029"/>
      <c r="Z1029"/>
      <c r="AA1029"/>
      <c r="AB1029"/>
      <c r="AC1029"/>
      <c r="AD1029"/>
      <c r="AE1029"/>
      <c r="AF1029"/>
      <c r="AG1029"/>
    </row>
    <row r="1030" spans="1:33" s="96" customFormat="1" ht="34.5" customHeight="1">
      <c r="A1030" s="86" t="s">
        <v>272</v>
      </c>
      <c r="B1030" s="87" t="s">
        <v>841</v>
      </c>
      <c r="C1030" s="88" t="s">
        <v>274</v>
      </c>
      <c r="D1030" s="89" t="s">
        <v>255</v>
      </c>
      <c r="E1030" s="90" t="s">
        <v>124</v>
      </c>
      <c r="F1030" s="109">
        <v>2</v>
      </c>
      <c r="G1030" s="148"/>
      <c r="H1030" s="92">
        <f t="shared" si="15"/>
        <v>0</v>
      </c>
      <c r="I1030"/>
      <c r="J1030"/>
      <c r="K1030"/>
      <c r="L1030"/>
      <c r="M1030"/>
      <c r="N1030"/>
      <c r="O1030"/>
      <c r="P1030"/>
      <c r="Q1030"/>
      <c r="R1030"/>
      <c r="S1030"/>
      <c r="T1030"/>
      <c r="U1030"/>
      <c r="V1030"/>
      <c r="W1030"/>
      <c r="X1030"/>
      <c r="Y1030"/>
      <c r="Z1030"/>
      <c r="AA1030"/>
      <c r="AB1030"/>
      <c r="AC1030"/>
      <c r="AD1030"/>
      <c r="AE1030"/>
      <c r="AF1030"/>
      <c r="AG1030"/>
    </row>
    <row r="1031" spans="1:8" ht="34.5" customHeight="1">
      <c r="A1031" s="22"/>
      <c r="B1031" s="142"/>
      <c r="C1031" s="149" t="s">
        <v>26</v>
      </c>
      <c r="D1031" s="144"/>
      <c r="E1031" s="150"/>
      <c r="F1031" s="222"/>
      <c r="G1031" s="146"/>
      <c r="H1031" s="147"/>
    </row>
    <row r="1032" spans="1:33" s="93" customFormat="1" ht="34.5" customHeight="1">
      <c r="A1032" s="95" t="s">
        <v>275</v>
      </c>
      <c r="B1032" s="87" t="s">
        <v>842</v>
      </c>
      <c r="C1032" s="88" t="s">
        <v>277</v>
      </c>
      <c r="D1032" s="89" t="s">
        <v>278</v>
      </c>
      <c r="E1032" s="90"/>
      <c r="F1032" s="91"/>
      <c r="G1032" s="97"/>
      <c r="H1032" s="97"/>
      <c r="I1032"/>
      <c r="J1032"/>
      <c r="K1032"/>
      <c r="L1032"/>
      <c r="M1032"/>
      <c r="N1032"/>
      <c r="O1032"/>
      <c r="P1032"/>
      <c r="Q1032"/>
      <c r="R1032"/>
      <c r="S1032"/>
      <c r="T1032"/>
      <c r="U1032"/>
      <c r="V1032"/>
      <c r="W1032"/>
      <c r="X1032"/>
      <c r="Y1032"/>
      <c r="Z1032"/>
      <c r="AA1032"/>
      <c r="AB1032"/>
      <c r="AC1032"/>
      <c r="AD1032"/>
      <c r="AE1032"/>
      <c r="AF1032"/>
      <c r="AG1032"/>
    </row>
    <row r="1033" spans="1:33" s="96" customFormat="1" ht="34.5" customHeight="1">
      <c r="A1033" s="95" t="s">
        <v>281</v>
      </c>
      <c r="B1033" s="99" t="s">
        <v>113</v>
      </c>
      <c r="C1033" s="88" t="s">
        <v>282</v>
      </c>
      <c r="D1033" s="89"/>
      <c r="E1033" s="90" t="s">
        <v>105</v>
      </c>
      <c r="F1033" s="91">
        <v>1150</v>
      </c>
      <c r="G1033" s="148"/>
      <c r="H1033" s="92">
        <f>F1033*ROUND(G1033,2)</f>
        <v>0</v>
      </c>
      <c r="I1033"/>
      <c r="J1033"/>
      <c r="K1033"/>
      <c r="L1033"/>
      <c r="M1033"/>
      <c r="N1033"/>
      <c r="O1033"/>
      <c r="P1033"/>
      <c r="Q1033"/>
      <c r="R1033"/>
      <c r="S1033"/>
      <c r="T1033"/>
      <c r="U1033"/>
      <c r="V1033"/>
      <c r="W1033"/>
      <c r="X1033"/>
      <c r="Y1033"/>
      <c r="Z1033"/>
      <c r="AA1033"/>
      <c r="AB1033"/>
      <c r="AC1033"/>
      <c r="AD1033"/>
      <c r="AE1033"/>
      <c r="AF1033"/>
      <c r="AG1033"/>
    </row>
    <row r="1034" spans="1:33" s="47" customFormat="1" ht="39.75" customHeight="1" thickBot="1">
      <c r="A1034" s="46"/>
      <c r="B1034" s="158" t="str">
        <f>B969</f>
        <v>O</v>
      </c>
      <c r="C1034" s="272" t="str">
        <f>C969</f>
        <v>Pritchard Av. Major Rehabilitation; Sheppard St. - Shaughnessy St. Including Sheppard St. &amp; McNichol St. Intersection</v>
      </c>
      <c r="D1034" s="273"/>
      <c r="E1034" s="273"/>
      <c r="F1034" s="274"/>
      <c r="G1034" s="160" t="s">
        <v>17</v>
      </c>
      <c r="H1034" s="160">
        <f>SUM(H969:H1033)</f>
        <v>0</v>
      </c>
      <c r="I1034"/>
      <c r="J1034"/>
      <c r="K1034"/>
      <c r="L1034"/>
      <c r="M1034"/>
      <c r="N1034"/>
      <c r="O1034"/>
      <c r="P1034"/>
      <c r="Q1034"/>
      <c r="R1034"/>
      <c r="S1034"/>
      <c r="T1034"/>
      <c r="U1034"/>
      <c r="V1034"/>
      <c r="W1034"/>
      <c r="X1034"/>
      <c r="Y1034"/>
      <c r="Z1034"/>
      <c r="AA1034"/>
      <c r="AB1034"/>
      <c r="AC1034"/>
      <c r="AD1034"/>
      <c r="AE1034"/>
      <c r="AF1034"/>
      <c r="AG1034"/>
    </row>
    <row r="1035" spans="1:33" s="47" customFormat="1" ht="34.5" customHeight="1" thickTop="1">
      <c r="A1035" s="49"/>
      <c r="B1035" s="139" t="s">
        <v>86</v>
      </c>
      <c r="C1035" s="269" t="s">
        <v>882</v>
      </c>
      <c r="D1035" s="249"/>
      <c r="E1035" s="200"/>
      <c r="F1035" s="232"/>
      <c r="G1035" s="167"/>
      <c r="H1035" s="168"/>
      <c r="I1035"/>
      <c r="J1035"/>
      <c r="K1035"/>
      <c r="L1035"/>
      <c r="M1035"/>
      <c r="N1035"/>
      <c r="O1035"/>
      <c r="P1035"/>
      <c r="Q1035"/>
      <c r="R1035"/>
      <c r="S1035"/>
      <c r="T1035"/>
      <c r="U1035"/>
      <c r="V1035"/>
      <c r="W1035"/>
      <c r="X1035"/>
      <c r="Y1035"/>
      <c r="Z1035"/>
      <c r="AA1035"/>
      <c r="AB1035"/>
      <c r="AC1035"/>
      <c r="AD1035"/>
      <c r="AE1035"/>
      <c r="AF1035"/>
      <c r="AG1035"/>
    </row>
    <row r="1036" spans="1:33" s="85" customFormat="1" ht="34.5" customHeight="1">
      <c r="A1036" s="84" t="s">
        <v>88</v>
      </c>
      <c r="B1036" s="101" t="s">
        <v>850</v>
      </c>
      <c r="C1036" s="102" t="s">
        <v>90</v>
      </c>
      <c r="D1036" s="103" t="s">
        <v>91</v>
      </c>
      <c r="E1036" s="104" t="s">
        <v>92</v>
      </c>
      <c r="F1036" s="91">
        <v>25</v>
      </c>
      <c r="G1036" s="148"/>
      <c r="H1036" s="92">
        <f>F1036*ROUND(G1036,2)</f>
        <v>0</v>
      </c>
      <c r="I1036"/>
      <c r="J1036"/>
      <c r="K1036"/>
      <c r="L1036"/>
      <c r="M1036"/>
      <c r="N1036"/>
      <c r="O1036"/>
      <c r="P1036"/>
      <c r="Q1036"/>
      <c r="R1036"/>
      <c r="S1036"/>
      <c r="T1036"/>
      <c r="U1036"/>
      <c r="V1036"/>
      <c r="W1036"/>
      <c r="X1036"/>
      <c r="Y1036"/>
      <c r="Z1036"/>
      <c r="AA1036"/>
      <c r="AB1036"/>
      <c r="AC1036"/>
      <c r="AD1036"/>
      <c r="AE1036"/>
      <c r="AF1036"/>
      <c r="AG1036"/>
    </row>
    <row r="1037" spans="1:33" s="85" customFormat="1" ht="34.5" customHeight="1">
      <c r="A1037" s="94" t="s">
        <v>99</v>
      </c>
      <c r="B1037" s="101" t="s">
        <v>851</v>
      </c>
      <c r="C1037" s="102" t="s">
        <v>101</v>
      </c>
      <c r="D1037" s="103" t="s">
        <v>91</v>
      </c>
      <c r="E1037" s="104" t="s">
        <v>92</v>
      </c>
      <c r="F1037" s="115">
        <v>30</v>
      </c>
      <c r="G1037" s="148"/>
      <c r="H1037" s="92">
        <f>F1037*ROUND(G1037,2)</f>
        <v>0</v>
      </c>
      <c r="I1037"/>
      <c r="J1037"/>
      <c r="K1037"/>
      <c r="L1037"/>
      <c r="M1037"/>
      <c r="N1037"/>
      <c r="O1037"/>
      <c r="P1037"/>
      <c r="Q1037"/>
      <c r="R1037"/>
      <c r="S1037"/>
      <c r="T1037"/>
      <c r="U1037"/>
      <c r="V1037"/>
      <c r="W1037"/>
      <c r="X1037"/>
      <c r="Y1037"/>
      <c r="Z1037"/>
      <c r="AA1037"/>
      <c r="AB1037"/>
      <c r="AC1037"/>
      <c r="AD1037"/>
      <c r="AE1037"/>
      <c r="AF1037"/>
      <c r="AG1037"/>
    </row>
    <row r="1038" spans="1:33" s="96" customFormat="1" ht="34.5" customHeight="1">
      <c r="A1038" s="95" t="s">
        <v>102</v>
      </c>
      <c r="B1038" s="87" t="s">
        <v>852</v>
      </c>
      <c r="C1038" s="88" t="s">
        <v>104</v>
      </c>
      <c r="D1038" s="89" t="s">
        <v>91</v>
      </c>
      <c r="E1038" s="90" t="s">
        <v>105</v>
      </c>
      <c r="F1038" s="91">
        <v>500</v>
      </c>
      <c r="G1038" s="148"/>
      <c r="H1038" s="92">
        <f>F1038*ROUND(G1038,2)</f>
        <v>0</v>
      </c>
      <c r="I1038"/>
      <c r="J1038"/>
      <c r="K1038"/>
      <c r="L1038"/>
      <c r="M1038"/>
      <c r="N1038"/>
      <c r="O1038"/>
      <c r="P1038"/>
      <c r="Q1038"/>
      <c r="R1038"/>
      <c r="S1038"/>
      <c r="T1038"/>
      <c r="U1038"/>
      <c r="V1038"/>
      <c r="W1038"/>
      <c r="X1038"/>
      <c r="Y1038"/>
      <c r="Z1038"/>
      <c r="AA1038"/>
      <c r="AB1038"/>
      <c r="AC1038"/>
      <c r="AD1038"/>
      <c r="AE1038"/>
      <c r="AF1038"/>
      <c r="AG1038"/>
    </row>
    <row r="1039" spans="1:8" ht="34.5" customHeight="1">
      <c r="A1039" s="22"/>
      <c r="B1039" s="142"/>
      <c r="C1039" s="149" t="s">
        <v>442</v>
      </c>
      <c r="D1039" s="144"/>
      <c r="E1039" s="150"/>
      <c r="F1039" s="222"/>
      <c r="G1039" s="146"/>
      <c r="H1039" s="147"/>
    </row>
    <row r="1040" spans="1:33" s="100" customFormat="1" ht="34.5" customHeight="1">
      <c r="A1040" s="94" t="s">
        <v>283</v>
      </c>
      <c r="B1040" s="101" t="s">
        <v>853</v>
      </c>
      <c r="C1040" s="102" t="s">
        <v>285</v>
      </c>
      <c r="D1040" s="103" t="s">
        <v>121</v>
      </c>
      <c r="E1040" s="104"/>
      <c r="F1040" s="115"/>
      <c r="G1040" s="97"/>
      <c r="H1040" s="92"/>
      <c r="I1040"/>
      <c r="J1040"/>
      <c r="K1040"/>
      <c r="L1040"/>
      <c r="M1040"/>
      <c r="N1040"/>
      <c r="O1040"/>
      <c r="P1040"/>
      <c r="Q1040"/>
      <c r="R1040"/>
      <c r="S1040"/>
      <c r="T1040"/>
      <c r="U1040"/>
      <c r="V1040"/>
      <c r="W1040"/>
      <c r="X1040"/>
      <c r="Y1040"/>
      <c r="Z1040"/>
      <c r="AA1040"/>
      <c r="AB1040"/>
      <c r="AC1040"/>
      <c r="AD1040"/>
      <c r="AE1040"/>
      <c r="AF1040"/>
      <c r="AG1040"/>
    </row>
    <row r="1041" spans="1:33" s="96" customFormat="1" ht="34.5" customHeight="1">
      <c r="A1041" s="95" t="s">
        <v>386</v>
      </c>
      <c r="B1041" s="99" t="s">
        <v>113</v>
      </c>
      <c r="C1041" s="88" t="s">
        <v>388</v>
      </c>
      <c r="D1041" s="89" t="s">
        <v>2</v>
      </c>
      <c r="E1041" s="90" t="s">
        <v>105</v>
      </c>
      <c r="F1041" s="91">
        <v>150</v>
      </c>
      <c r="G1041" s="148"/>
      <c r="H1041" s="92">
        <f>F1041*ROUND(G1041,2)</f>
        <v>0</v>
      </c>
      <c r="I1041"/>
      <c r="J1041"/>
      <c r="K1041"/>
      <c r="L1041"/>
      <c r="M1041"/>
      <c r="N1041"/>
      <c r="O1041"/>
      <c r="P1041"/>
      <c r="Q1041"/>
      <c r="R1041"/>
      <c r="S1041"/>
      <c r="T1041"/>
      <c r="U1041"/>
      <c r="V1041"/>
      <c r="W1041"/>
      <c r="X1041"/>
      <c r="Y1041"/>
      <c r="Z1041"/>
      <c r="AA1041"/>
      <c r="AB1041"/>
      <c r="AC1041"/>
      <c r="AD1041"/>
      <c r="AE1041"/>
      <c r="AF1041"/>
      <c r="AG1041"/>
    </row>
    <row r="1042" spans="1:33" s="100" customFormat="1" ht="34.5" customHeight="1">
      <c r="A1042" s="94" t="s">
        <v>288</v>
      </c>
      <c r="B1042" s="101" t="s">
        <v>854</v>
      </c>
      <c r="C1042" s="102" t="s">
        <v>290</v>
      </c>
      <c r="D1042" s="103" t="s">
        <v>121</v>
      </c>
      <c r="E1042" s="104"/>
      <c r="F1042" s="115"/>
      <c r="G1042" s="97"/>
      <c r="H1042" s="92"/>
      <c r="I1042"/>
      <c r="J1042"/>
      <c r="K1042"/>
      <c r="L1042"/>
      <c r="M1042"/>
      <c r="N1042"/>
      <c r="O1042"/>
      <c r="P1042"/>
      <c r="Q1042"/>
      <c r="R1042"/>
      <c r="S1042"/>
      <c r="T1042"/>
      <c r="U1042"/>
      <c r="V1042"/>
      <c r="W1042"/>
      <c r="X1042"/>
      <c r="Y1042"/>
      <c r="Z1042"/>
      <c r="AA1042"/>
      <c r="AB1042"/>
      <c r="AC1042"/>
      <c r="AD1042"/>
      <c r="AE1042"/>
      <c r="AF1042"/>
      <c r="AG1042"/>
    </row>
    <row r="1043" spans="1:33" s="96" customFormat="1" ht="34.5" customHeight="1">
      <c r="A1043" s="95" t="s">
        <v>391</v>
      </c>
      <c r="B1043" s="99" t="s">
        <v>113</v>
      </c>
      <c r="C1043" s="88" t="s">
        <v>392</v>
      </c>
      <c r="D1043" s="89" t="s">
        <v>2</v>
      </c>
      <c r="E1043" s="90" t="s">
        <v>105</v>
      </c>
      <c r="F1043" s="91">
        <v>70</v>
      </c>
      <c r="G1043" s="148"/>
      <c r="H1043" s="92">
        <f>F1043*ROUND(G1043,2)</f>
        <v>0</v>
      </c>
      <c r="I1043"/>
      <c r="J1043"/>
      <c r="K1043"/>
      <c r="L1043"/>
      <c r="M1043"/>
      <c r="N1043"/>
      <c r="O1043"/>
      <c r="P1043"/>
      <c r="Q1043"/>
      <c r="R1043"/>
      <c r="S1043"/>
      <c r="T1043"/>
      <c r="U1043"/>
      <c r="V1043"/>
      <c r="W1043"/>
      <c r="X1043"/>
      <c r="Y1043"/>
      <c r="Z1043"/>
      <c r="AA1043"/>
      <c r="AB1043"/>
      <c r="AC1043"/>
      <c r="AD1043"/>
      <c r="AE1043"/>
      <c r="AF1043"/>
      <c r="AG1043"/>
    </row>
    <row r="1044" spans="1:33" s="96" customFormat="1" ht="34.5" customHeight="1">
      <c r="A1044" s="95" t="s">
        <v>389</v>
      </c>
      <c r="B1044" s="99" t="s">
        <v>177</v>
      </c>
      <c r="C1044" s="88" t="s">
        <v>390</v>
      </c>
      <c r="D1044" s="89" t="s">
        <v>2</v>
      </c>
      <c r="E1044" s="90" t="s">
        <v>105</v>
      </c>
      <c r="F1044" s="91">
        <v>140</v>
      </c>
      <c r="G1044" s="148"/>
      <c r="H1044" s="92">
        <f>F1044*ROUND(G1044,2)</f>
        <v>0</v>
      </c>
      <c r="I1044"/>
      <c r="J1044"/>
      <c r="K1044"/>
      <c r="L1044"/>
      <c r="M1044"/>
      <c r="N1044"/>
      <c r="O1044"/>
      <c r="P1044"/>
      <c r="Q1044"/>
      <c r="R1044"/>
      <c r="S1044"/>
      <c r="T1044"/>
      <c r="U1044"/>
      <c r="V1044"/>
      <c r="W1044"/>
      <c r="X1044"/>
      <c r="Y1044"/>
      <c r="Z1044"/>
      <c r="AA1044"/>
      <c r="AB1044"/>
      <c r="AC1044"/>
      <c r="AD1044"/>
      <c r="AE1044"/>
      <c r="AF1044"/>
      <c r="AG1044"/>
    </row>
    <row r="1045" spans="1:33" s="96" customFormat="1" ht="34.5" customHeight="1">
      <c r="A1045" s="95" t="s">
        <v>393</v>
      </c>
      <c r="B1045" s="99" t="s">
        <v>353</v>
      </c>
      <c r="C1045" s="88" t="s">
        <v>394</v>
      </c>
      <c r="D1045" s="89" t="s">
        <v>2</v>
      </c>
      <c r="E1045" s="90" t="s">
        <v>105</v>
      </c>
      <c r="F1045" s="91">
        <v>15</v>
      </c>
      <c r="G1045" s="148"/>
      <c r="H1045" s="92">
        <f>F1045*ROUND(G1045,2)</f>
        <v>0</v>
      </c>
      <c r="I1045"/>
      <c r="J1045"/>
      <c r="K1045"/>
      <c r="L1045"/>
      <c r="M1045"/>
      <c r="N1045"/>
      <c r="O1045"/>
      <c r="P1045"/>
      <c r="Q1045"/>
      <c r="R1045"/>
      <c r="S1045"/>
      <c r="T1045"/>
      <c r="U1045"/>
      <c r="V1045"/>
      <c r="W1045"/>
      <c r="X1045"/>
      <c r="Y1045"/>
      <c r="Z1045"/>
      <c r="AA1045"/>
      <c r="AB1045"/>
      <c r="AC1045"/>
      <c r="AD1045"/>
      <c r="AE1045"/>
      <c r="AF1045"/>
      <c r="AG1045"/>
    </row>
    <row r="1046" spans="1:33" s="96" customFormat="1" ht="34.5" customHeight="1">
      <c r="A1046" s="95" t="s">
        <v>395</v>
      </c>
      <c r="B1046" s="99" t="s">
        <v>130</v>
      </c>
      <c r="C1046" s="88" t="s">
        <v>396</v>
      </c>
      <c r="D1046" s="89" t="s">
        <v>2</v>
      </c>
      <c r="E1046" s="90" t="s">
        <v>105</v>
      </c>
      <c r="F1046" s="91">
        <v>50</v>
      </c>
      <c r="G1046" s="148"/>
      <c r="H1046" s="92">
        <f>F1046*ROUND(G1046,2)</f>
        <v>0</v>
      </c>
      <c r="I1046"/>
      <c r="J1046"/>
      <c r="K1046"/>
      <c r="L1046"/>
      <c r="M1046"/>
      <c r="N1046"/>
      <c r="O1046"/>
      <c r="P1046"/>
      <c r="Q1046"/>
      <c r="R1046"/>
      <c r="S1046"/>
      <c r="T1046"/>
      <c r="U1046"/>
      <c r="V1046"/>
      <c r="W1046"/>
      <c r="X1046"/>
      <c r="Y1046"/>
      <c r="Z1046"/>
      <c r="AA1046"/>
      <c r="AB1046"/>
      <c r="AC1046"/>
      <c r="AD1046"/>
      <c r="AE1046"/>
      <c r="AF1046"/>
      <c r="AG1046"/>
    </row>
    <row r="1047" spans="1:33" s="96" customFormat="1" ht="34.5" customHeight="1">
      <c r="A1047" s="95" t="s">
        <v>378</v>
      </c>
      <c r="B1047" s="87" t="s">
        <v>855</v>
      </c>
      <c r="C1047" s="88" t="s">
        <v>380</v>
      </c>
      <c r="D1047" s="89" t="s">
        <v>121</v>
      </c>
      <c r="E1047" s="90"/>
      <c r="F1047" s="91"/>
      <c r="G1047" s="97"/>
      <c r="H1047" s="92"/>
      <c r="I1047"/>
      <c r="J1047"/>
      <c r="K1047"/>
      <c r="L1047"/>
      <c r="M1047"/>
      <c r="N1047"/>
      <c r="O1047"/>
      <c r="P1047"/>
      <c r="Q1047"/>
      <c r="R1047"/>
      <c r="S1047"/>
      <c r="T1047"/>
      <c r="U1047"/>
      <c r="V1047"/>
      <c r="W1047"/>
      <c r="X1047"/>
      <c r="Y1047"/>
      <c r="Z1047"/>
      <c r="AA1047"/>
      <c r="AB1047"/>
      <c r="AC1047"/>
      <c r="AD1047"/>
      <c r="AE1047"/>
      <c r="AF1047"/>
      <c r="AG1047"/>
    </row>
    <row r="1048" spans="1:33" s="96" customFormat="1" ht="34.5" customHeight="1">
      <c r="A1048" s="95" t="s">
        <v>381</v>
      </c>
      <c r="B1048" s="99" t="s">
        <v>113</v>
      </c>
      <c r="C1048" s="88" t="s">
        <v>382</v>
      </c>
      <c r="D1048" s="89" t="s">
        <v>2</v>
      </c>
      <c r="E1048" s="90" t="s">
        <v>124</v>
      </c>
      <c r="F1048" s="115">
        <v>200</v>
      </c>
      <c r="G1048" s="148"/>
      <c r="H1048" s="92">
        <f>F1048*ROUND(G1048,2)</f>
        <v>0</v>
      </c>
      <c r="I1048"/>
      <c r="J1048"/>
      <c r="K1048"/>
      <c r="L1048"/>
      <c r="M1048"/>
      <c r="N1048"/>
      <c r="O1048"/>
      <c r="P1048"/>
      <c r="Q1048"/>
      <c r="R1048"/>
      <c r="S1048"/>
      <c r="T1048"/>
      <c r="U1048"/>
      <c r="V1048"/>
      <c r="W1048"/>
      <c r="X1048"/>
      <c r="Y1048"/>
      <c r="Z1048"/>
      <c r="AA1048"/>
      <c r="AB1048"/>
      <c r="AC1048"/>
      <c r="AD1048"/>
      <c r="AE1048"/>
      <c r="AF1048"/>
      <c r="AG1048"/>
    </row>
    <row r="1049" spans="1:33" s="96" customFormat="1" ht="34.5" customHeight="1">
      <c r="A1049" s="95" t="s">
        <v>118</v>
      </c>
      <c r="B1049" s="87" t="s">
        <v>856</v>
      </c>
      <c r="C1049" s="88" t="s">
        <v>120</v>
      </c>
      <c r="D1049" s="89" t="s">
        <v>121</v>
      </c>
      <c r="E1049" s="90"/>
      <c r="F1049" s="115"/>
      <c r="G1049" s="97"/>
      <c r="H1049" s="92"/>
      <c r="I1049"/>
      <c r="J1049"/>
      <c r="K1049"/>
      <c r="L1049"/>
      <c r="M1049"/>
      <c r="N1049"/>
      <c r="O1049"/>
      <c r="P1049"/>
      <c r="Q1049"/>
      <c r="R1049"/>
      <c r="S1049"/>
      <c r="T1049"/>
      <c r="U1049"/>
      <c r="V1049"/>
      <c r="W1049"/>
      <c r="X1049"/>
      <c r="Y1049"/>
      <c r="Z1049"/>
      <c r="AA1049"/>
      <c r="AB1049"/>
      <c r="AC1049"/>
      <c r="AD1049"/>
      <c r="AE1049"/>
      <c r="AF1049"/>
      <c r="AG1049"/>
    </row>
    <row r="1050" spans="1:33" s="96" customFormat="1" ht="34.5" customHeight="1">
      <c r="A1050" s="95" t="s">
        <v>122</v>
      </c>
      <c r="B1050" s="99" t="s">
        <v>113</v>
      </c>
      <c r="C1050" s="88" t="s">
        <v>123</v>
      </c>
      <c r="D1050" s="89" t="s">
        <v>2</v>
      </c>
      <c r="E1050" s="90" t="s">
        <v>124</v>
      </c>
      <c r="F1050" s="115">
        <v>200</v>
      </c>
      <c r="G1050" s="148"/>
      <c r="H1050" s="92">
        <f>F1050*ROUND(G1050,2)</f>
        <v>0</v>
      </c>
      <c r="I1050"/>
      <c r="J1050"/>
      <c r="K1050"/>
      <c r="L1050"/>
      <c r="M1050"/>
      <c r="N1050"/>
      <c r="O1050"/>
      <c r="P1050"/>
      <c r="Q1050"/>
      <c r="R1050"/>
      <c r="S1050"/>
      <c r="T1050"/>
      <c r="U1050"/>
      <c r="V1050"/>
      <c r="W1050"/>
      <c r="X1050"/>
      <c r="Y1050"/>
      <c r="Z1050"/>
      <c r="AA1050"/>
      <c r="AB1050"/>
      <c r="AC1050"/>
      <c r="AD1050"/>
      <c r="AE1050"/>
      <c r="AF1050"/>
      <c r="AG1050"/>
    </row>
    <row r="1051" spans="1:33" s="96" customFormat="1" ht="34.5" customHeight="1">
      <c r="A1051" s="95" t="s">
        <v>383</v>
      </c>
      <c r="B1051" s="99" t="s">
        <v>177</v>
      </c>
      <c r="C1051" s="88" t="s">
        <v>384</v>
      </c>
      <c r="D1051" s="89" t="s">
        <v>2</v>
      </c>
      <c r="E1051" s="90" t="s">
        <v>124</v>
      </c>
      <c r="F1051" s="115">
        <v>50</v>
      </c>
      <c r="G1051" s="148"/>
      <c r="H1051" s="92">
        <f>F1051*ROUND(G1051,2)</f>
        <v>0</v>
      </c>
      <c r="I1051"/>
      <c r="J1051"/>
      <c r="K1051"/>
      <c r="L1051"/>
      <c r="M1051"/>
      <c r="N1051"/>
      <c r="O1051"/>
      <c r="P1051"/>
      <c r="Q1051"/>
      <c r="R1051"/>
      <c r="S1051"/>
      <c r="T1051"/>
      <c r="U1051"/>
      <c r="V1051"/>
      <c r="W1051"/>
      <c r="X1051"/>
      <c r="Y1051"/>
      <c r="Z1051"/>
      <c r="AA1051"/>
      <c r="AB1051"/>
      <c r="AC1051"/>
      <c r="AD1051"/>
      <c r="AE1051"/>
      <c r="AF1051"/>
      <c r="AG1051"/>
    </row>
    <row r="1052" spans="1:33" s="93" customFormat="1" ht="34.5" customHeight="1">
      <c r="A1052" s="95" t="s">
        <v>137</v>
      </c>
      <c r="B1052" s="87" t="s">
        <v>857</v>
      </c>
      <c r="C1052" s="88" t="s">
        <v>139</v>
      </c>
      <c r="D1052" s="89" t="s">
        <v>128</v>
      </c>
      <c r="E1052" s="90"/>
      <c r="F1052" s="91"/>
      <c r="G1052" s="97"/>
      <c r="H1052" s="92"/>
      <c r="I1052"/>
      <c r="J1052"/>
      <c r="K1052"/>
      <c r="L1052"/>
      <c r="M1052"/>
      <c r="N1052"/>
      <c r="O1052"/>
      <c r="P1052"/>
      <c r="Q1052"/>
      <c r="R1052"/>
      <c r="S1052"/>
      <c r="T1052"/>
      <c r="U1052"/>
      <c r="V1052"/>
      <c r="W1052"/>
      <c r="X1052"/>
      <c r="Y1052"/>
      <c r="Z1052"/>
      <c r="AA1052"/>
      <c r="AB1052"/>
      <c r="AC1052"/>
      <c r="AD1052"/>
      <c r="AE1052"/>
      <c r="AF1052"/>
      <c r="AG1052"/>
    </row>
    <row r="1053" spans="1:33" s="96" customFormat="1" ht="34.5" customHeight="1">
      <c r="A1053" s="95" t="s">
        <v>140</v>
      </c>
      <c r="B1053" s="99" t="s">
        <v>97</v>
      </c>
      <c r="C1053" s="88" t="s">
        <v>131</v>
      </c>
      <c r="D1053" s="89" t="s">
        <v>136</v>
      </c>
      <c r="E1053" s="90"/>
      <c r="F1053" s="91"/>
      <c r="G1053" s="97"/>
      <c r="H1053" s="92"/>
      <c r="I1053"/>
      <c r="J1053"/>
      <c r="K1053"/>
      <c r="L1053"/>
      <c r="M1053"/>
      <c r="N1053"/>
      <c r="O1053"/>
      <c r="P1053"/>
      <c r="Q1053"/>
      <c r="R1053"/>
      <c r="S1053"/>
      <c r="T1053"/>
      <c r="U1053"/>
      <c r="V1053"/>
      <c r="W1053"/>
      <c r="X1053"/>
      <c r="Y1053"/>
      <c r="Z1053"/>
      <c r="AA1053"/>
      <c r="AB1053"/>
      <c r="AC1053"/>
      <c r="AD1053"/>
      <c r="AE1053"/>
      <c r="AF1053"/>
      <c r="AG1053"/>
    </row>
    <row r="1054" spans="1:33" s="96" customFormat="1" ht="34.5" customHeight="1">
      <c r="A1054" s="95" t="s">
        <v>141</v>
      </c>
      <c r="B1054" s="151"/>
      <c r="C1054" s="88" t="s">
        <v>142</v>
      </c>
      <c r="D1054" s="89"/>
      <c r="E1054" s="90" t="s">
        <v>105</v>
      </c>
      <c r="F1054" s="91">
        <v>10</v>
      </c>
      <c r="G1054" s="148"/>
      <c r="H1054" s="92">
        <f aca="true" t="shared" si="16" ref="H1054:H1059">F1054*ROUND(G1054,2)</f>
        <v>0</v>
      </c>
      <c r="I1054"/>
      <c r="J1054"/>
      <c r="K1054"/>
      <c r="L1054"/>
      <c r="M1054"/>
      <c r="N1054"/>
      <c r="O1054"/>
      <c r="P1054"/>
      <c r="Q1054"/>
      <c r="R1054"/>
      <c r="S1054"/>
      <c r="T1054"/>
      <c r="U1054"/>
      <c r="V1054"/>
      <c r="W1054"/>
      <c r="X1054"/>
      <c r="Y1054"/>
      <c r="Z1054"/>
      <c r="AA1054"/>
      <c r="AB1054"/>
      <c r="AC1054"/>
      <c r="AD1054"/>
      <c r="AE1054"/>
      <c r="AF1054"/>
      <c r="AG1054"/>
    </row>
    <row r="1055" spans="1:33" s="100" customFormat="1" ht="34.5" customHeight="1">
      <c r="A1055" s="94" t="s">
        <v>143</v>
      </c>
      <c r="B1055" s="161"/>
      <c r="C1055" s="102" t="s">
        <v>144</v>
      </c>
      <c r="D1055" s="103"/>
      <c r="E1055" s="104" t="s">
        <v>105</v>
      </c>
      <c r="F1055" s="115">
        <v>25</v>
      </c>
      <c r="G1055" s="148"/>
      <c r="H1055" s="92">
        <f t="shared" si="16"/>
        <v>0</v>
      </c>
      <c r="I1055"/>
      <c r="J1055"/>
      <c r="K1055"/>
      <c r="L1055"/>
      <c r="M1055"/>
      <c r="N1055"/>
      <c r="O1055"/>
      <c r="P1055"/>
      <c r="Q1055"/>
      <c r="R1055"/>
      <c r="S1055"/>
      <c r="T1055"/>
      <c r="U1055"/>
      <c r="V1055"/>
      <c r="W1055"/>
      <c r="X1055"/>
      <c r="Y1055"/>
      <c r="Z1055"/>
      <c r="AA1055"/>
      <c r="AB1055"/>
      <c r="AC1055"/>
      <c r="AD1055"/>
      <c r="AE1055"/>
      <c r="AF1055"/>
      <c r="AG1055"/>
    </row>
    <row r="1056" spans="1:33" s="96" customFormat="1" ht="34.5" customHeight="1">
      <c r="A1056" s="95" t="s">
        <v>145</v>
      </c>
      <c r="B1056" s="151"/>
      <c r="C1056" s="88" t="s">
        <v>146</v>
      </c>
      <c r="D1056" s="89" t="s">
        <v>2</v>
      </c>
      <c r="E1056" s="90" t="s">
        <v>105</v>
      </c>
      <c r="F1056" s="91">
        <v>1240</v>
      </c>
      <c r="G1056" s="148"/>
      <c r="H1056" s="92">
        <f t="shared" si="16"/>
        <v>0</v>
      </c>
      <c r="I1056"/>
      <c r="J1056"/>
      <c r="K1056"/>
      <c r="L1056"/>
      <c r="M1056"/>
      <c r="N1056"/>
      <c r="O1056"/>
      <c r="P1056"/>
      <c r="Q1056"/>
      <c r="R1056"/>
      <c r="S1056"/>
      <c r="T1056"/>
      <c r="U1056"/>
      <c r="V1056"/>
      <c r="W1056"/>
      <c r="X1056"/>
      <c r="Y1056"/>
      <c r="Z1056"/>
      <c r="AA1056"/>
      <c r="AB1056"/>
      <c r="AC1056"/>
      <c r="AD1056"/>
      <c r="AE1056"/>
      <c r="AF1056"/>
      <c r="AG1056"/>
    </row>
    <row r="1057" spans="1:33" s="85" customFormat="1" ht="34.5" customHeight="1">
      <c r="A1057" s="94" t="s">
        <v>147</v>
      </c>
      <c r="B1057" s="101" t="s">
        <v>858</v>
      </c>
      <c r="C1057" s="102" t="s">
        <v>149</v>
      </c>
      <c r="D1057" s="103" t="s">
        <v>150</v>
      </c>
      <c r="E1057" s="104" t="s">
        <v>105</v>
      </c>
      <c r="F1057" s="110">
        <v>25</v>
      </c>
      <c r="G1057" s="148"/>
      <c r="H1057" s="92">
        <f t="shared" si="16"/>
        <v>0</v>
      </c>
      <c r="I1057"/>
      <c r="J1057"/>
      <c r="K1057"/>
      <c r="L1057"/>
      <c r="M1057"/>
      <c r="N1057"/>
      <c r="O1057"/>
      <c r="P1057"/>
      <c r="Q1057"/>
      <c r="R1057"/>
      <c r="S1057"/>
      <c r="T1057"/>
      <c r="U1057"/>
      <c r="V1057"/>
      <c r="W1057"/>
      <c r="X1057"/>
      <c r="Y1057"/>
      <c r="Z1057"/>
      <c r="AA1057"/>
      <c r="AB1057"/>
      <c r="AC1057"/>
      <c r="AD1057"/>
      <c r="AE1057"/>
      <c r="AF1057"/>
      <c r="AG1057"/>
    </row>
    <row r="1058" spans="1:33" s="96" customFormat="1" ht="34.5" customHeight="1">
      <c r="A1058" s="95" t="s">
        <v>151</v>
      </c>
      <c r="B1058" s="211" t="s">
        <v>859</v>
      </c>
      <c r="C1058" s="212" t="s">
        <v>153</v>
      </c>
      <c r="D1058" s="217" t="s">
        <v>128</v>
      </c>
      <c r="E1058" s="213" t="s">
        <v>105</v>
      </c>
      <c r="F1058" s="226">
        <v>5</v>
      </c>
      <c r="G1058" s="209"/>
      <c r="H1058" s="210">
        <f t="shared" si="16"/>
        <v>0</v>
      </c>
      <c r="I1058"/>
      <c r="J1058"/>
      <c r="K1058"/>
      <c r="L1058"/>
      <c r="M1058"/>
      <c r="N1058"/>
      <c r="O1058"/>
      <c r="P1058"/>
      <c r="Q1058"/>
      <c r="R1058"/>
      <c r="S1058"/>
      <c r="T1058"/>
      <c r="U1058"/>
      <c r="V1058"/>
      <c r="W1058"/>
      <c r="X1058"/>
      <c r="Y1058"/>
      <c r="Z1058"/>
      <c r="AA1058"/>
      <c r="AB1058"/>
      <c r="AC1058"/>
      <c r="AD1058"/>
      <c r="AE1058"/>
      <c r="AF1058"/>
      <c r="AG1058"/>
    </row>
    <row r="1059" spans="1:33" s="100" customFormat="1" ht="34.5" customHeight="1">
      <c r="A1059" s="94" t="s">
        <v>154</v>
      </c>
      <c r="B1059" s="101" t="s">
        <v>860</v>
      </c>
      <c r="C1059" s="102" t="s">
        <v>155</v>
      </c>
      <c r="D1059" s="103" t="s">
        <v>128</v>
      </c>
      <c r="E1059" s="104" t="s">
        <v>105</v>
      </c>
      <c r="F1059" s="115">
        <v>10</v>
      </c>
      <c r="G1059" s="148"/>
      <c r="H1059" s="105">
        <f t="shared" si="16"/>
        <v>0</v>
      </c>
      <c r="I1059"/>
      <c r="J1059"/>
      <c r="K1059"/>
      <c r="L1059"/>
      <c r="M1059"/>
      <c r="N1059"/>
      <c r="O1059"/>
      <c r="P1059"/>
      <c r="Q1059"/>
      <c r="R1059"/>
      <c r="S1059"/>
      <c r="T1059"/>
      <c r="U1059"/>
      <c r="V1059"/>
      <c r="W1059"/>
      <c r="X1059"/>
      <c r="Y1059"/>
      <c r="Z1059"/>
      <c r="AA1059"/>
      <c r="AB1059"/>
      <c r="AC1059"/>
      <c r="AD1059"/>
      <c r="AE1059"/>
      <c r="AF1059"/>
      <c r="AG1059"/>
    </row>
    <row r="1060" spans="1:33" s="85" customFormat="1" ht="34.5" customHeight="1">
      <c r="A1060" s="94" t="s">
        <v>357</v>
      </c>
      <c r="B1060" s="101" t="s">
        <v>861</v>
      </c>
      <c r="C1060" s="102" t="s">
        <v>359</v>
      </c>
      <c r="D1060" s="103" t="s">
        <v>159</v>
      </c>
      <c r="E1060" s="104"/>
      <c r="F1060" s="115"/>
      <c r="G1060" s="97"/>
      <c r="H1060" s="92"/>
      <c r="I1060"/>
      <c r="J1060"/>
      <c r="K1060"/>
      <c r="L1060"/>
      <c r="M1060"/>
      <c r="N1060"/>
      <c r="O1060"/>
      <c r="P1060"/>
      <c r="Q1060"/>
      <c r="R1060"/>
      <c r="S1060"/>
      <c r="T1060"/>
      <c r="U1060"/>
      <c r="V1060"/>
      <c r="W1060"/>
      <c r="X1060"/>
      <c r="Y1060"/>
      <c r="Z1060"/>
      <c r="AA1060"/>
      <c r="AB1060"/>
      <c r="AC1060"/>
      <c r="AD1060"/>
      <c r="AE1060"/>
      <c r="AF1060"/>
      <c r="AG1060"/>
    </row>
    <row r="1061" spans="1:33" s="100" customFormat="1" ht="34.5" customHeight="1">
      <c r="A1061" s="94" t="s">
        <v>360</v>
      </c>
      <c r="B1061" s="152" t="s">
        <v>113</v>
      </c>
      <c r="C1061" s="102" t="s">
        <v>426</v>
      </c>
      <c r="D1061" s="103" t="s">
        <v>2</v>
      </c>
      <c r="E1061" s="104" t="s">
        <v>109</v>
      </c>
      <c r="F1061" s="115">
        <v>60</v>
      </c>
      <c r="G1061" s="148"/>
      <c r="H1061" s="92">
        <f>F1061*ROUND(G1061,2)</f>
        <v>0</v>
      </c>
      <c r="I1061"/>
      <c r="J1061"/>
      <c r="K1061"/>
      <c r="L1061"/>
      <c r="M1061"/>
      <c r="N1061"/>
      <c r="O1061"/>
      <c r="P1061"/>
      <c r="Q1061"/>
      <c r="R1061"/>
      <c r="S1061"/>
      <c r="T1061"/>
      <c r="U1061"/>
      <c r="V1061"/>
      <c r="W1061"/>
      <c r="X1061"/>
      <c r="Y1061"/>
      <c r="Z1061"/>
      <c r="AA1061"/>
      <c r="AB1061"/>
      <c r="AC1061"/>
      <c r="AD1061"/>
      <c r="AE1061"/>
      <c r="AF1061"/>
      <c r="AG1061"/>
    </row>
    <row r="1062" spans="1:33" s="96" customFormat="1" ht="34.5" customHeight="1">
      <c r="A1062" s="95" t="s">
        <v>309</v>
      </c>
      <c r="B1062" s="87" t="s">
        <v>862</v>
      </c>
      <c r="C1062" s="88" t="s">
        <v>311</v>
      </c>
      <c r="D1062" s="89" t="s">
        <v>312</v>
      </c>
      <c r="E1062" s="90"/>
      <c r="F1062" s="91"/>
      <c r="G1062" s="97"/>
      <c r="H1062" s="92"/>
      <c r="I1062"/>
      <c r="J1062"/>
      <c r="K1062"/>
      <c r="L1062"/>
      <c r="M1062"/>
      <c r="N1062"/>
      <c r="O1062"/>
      <c r="P1062"/>
      <c r="Q1062"/>
      <c r="R1062"/>
      <c r="S1062"/>
      <c r="T1062"/>
      <c r="U1062"/>
      <c r="V1062"/>
      <c r="W1062"/>
      <c r="X1062"/>
      <c r="Y1062"/>
      <c r="Z1062"/>
      <c r="AA1062"/>
      <c r="AB1062"/>
      <c r="AC1062"/>
      <c r="AD1062"/>
      <c r="AE1062"/>
      <c r="AF1062"/>
      <c r="AG1062"/>
    </row>
    <row r="1063" spans="1:33" s="96" customFormat="1" ht="34.5" customHeight="1">
      <c r="A1063" s="95" t="s">
        <v>318</v>
      </c>
      <c r="B1063" s="99" t="s">
        <v>113</v>
      </c>
      <c r="C1063" s="88" t="s">
        <v>385</v>
      </c>
      <c r="D1063" s="89" t="s">
        <v>200</v>
      </c>
      <c r="E1063" s="90" t="s">
        <v>109</v>
      </c>
      <c r="F1063" s="91">
        <v>60</v>
      </c>
      <c r="G1063" s="148"/>
      <c r="H1063" s="92">
        <f>F1063*ROUND(G1063,2)</f>
        <v>0</v>
      </c>
      <c r="I1063"/>
      <c r="J1063"/>
      <c r="K1063"/>
      <c r="L1063"/>
      <c r="M1063"/>
      <c r="N1063"/>
      <c r="O1063"/>
      <c r="P1063"/>
      <c r="Q1063"/>
      <c r="R1063"/>
      <c r="S1063"/>
      <c r="T1063"/>
      <c r="U1063"/>
      <c r="V1063"/>
      <c r="W1063"/>
      <c r="X1063"/>
      <c r="Y1063"/>
      <c r="Z1063"/>
      <c r="AA1063"/>
      <c r="AB1063"/>
      <c r="AC1063"/>
      <c r="AD1063"/>
      <c r="AE1063"/>
      <c r="AF1063"/>
      <c r="AG1063"/>
    </row>
    <row r="1064" spans="1:33" s="96" customFormat="1" ht="34.5" customHeight="1">
      <c r="A1064" s="95" t="s">
        <v>156</v>
      </c>
      <c r="B1064" s="87" t="s">
        <v>863</v>
      </c>
      <c r="C1064" s="88" t="s">
        <v>158</v>
      </c>
      <c r="D1064" s="89" t="s">
        <v>159</v>
      </c>
      <c r="E1064" s="90"/>
      <c r="F1064" s="91"/>
      <c r="G1064" s="97"/>
      <c r="H1064" s="92"/>
      <c r="I1064"/>
      <c r="J1064"/>
      <c r="K1064"/>
      <c r="L1064"/>
      <c r="M1064"/>
      <c r="N1064"/>
      <c r="O1064"/>
      <c r="P1064"/>
      <c r="Q1064"/>
      <c r="R1064"/>
      <c r="S1064"/>
      <c r="T1064"/>
      <c r="U1064"/>
      <c r="V1064"/>
      <c r="W1064"/>
      <c r="X1064"/>
      <c r="Y1064"/>
      <c r="Z1064"/>
      <c r="AA1064"/>
      <c r="AB1064"/>
      <c r="AC1064"/>
      <c r="AD1064"/>
      <c r="AE1064"/>
      <c r="AF1064"/>
      <c r="AG1064"/>
    </row>
    <row r="1065" spans="1:33" s="96" customFormat="1" ht="34.5" customHeight="1">
      <c r="A1065" s="95" t="s">
        <v>160</v>
      </c>
      <c r="B1065" s="99" t="s">
        <v>113</v>
      </c>
      <c r="C1065" s="88" t="s">
        <v>444</v>
      </c>
      <c r="D1065" s="89" t="s">
        <v>161</v>
      </c>
      <c r="E1065" s="90"/>
      <c r="F1065" s="91"/>
      <c r="G1065" s="97"/>
      <c r="H1065" s="92"/>
      <c r="I1065"/>
      <c r="J1065"/>
      <c r="K1065"/>
      <c r="L1065"/>
      <c r="M1065"/>
      <c r="N1065"/>
      <c r="O1065"/>
      <c r="P1065"/>
      <c r="Q1065"/>
      <c r="R1065"/>
      <c r="S1065"/>
      <c r="T1065"/>
      <c r="U1065"/>
      <c r="V1065"/>
      <c r="W1065"/>
      <c r="X1065"/>
      <c r="Y1065"/>
      <c r="Z1065"/>
      <c r="AA1065"/>
      <c r="AB1065"/>
      <c r="AC1065"/>
      <c r="AD1065"/>
      <c r="AE1065"/>
      <c r="AF1065"/>
      <c r="AG1065"/>
    </row>
    <row r="1066" spans="1:33" s="96" customFormat="1" ht="34.5" customHeight="1">
      <c r="A1066" s="95" t="s">
        <v>163</v>
      </c>
      <c r="B1066" s="151"/>
      <c r="C1066" s="88" t="s">
        <v>164</v>
      </c>
      <c r="D1066" s="89"/>
      <c r="E1066" s="90" t="s">
        <v>109</v>
      </c>
      <c r="F1066" s="91">
        <v>10</v>
      </c>
      <c r="G1066" s="148"/>
      <c r="H1066" s="92">
        <f>F1066*ROUND(G1066,2)</f>
        <v>0</v>
      </c>
      <c r="I1066"/>
      <c r="J1066"/>
      <c r="K1066"/>
      <c r="L1066"/>
      <c r="M1066"/>
      <c r="N1066"/>
      <c r="O1066"/>
      <c r="P1066"/>
      <c r="Q1066"/>
      <c r="R1066"/>
      <c r="S1066"/>
      <c r="T1066"/>
      <c r="U1066"/>
      <c r="V1066"/>
      <c r="W1066"/>
      <c r="X1066"/>
      <c r="Y1066"/>
      <c r="Z1066"/>
      <c r="AA1066"/>
      <c r="AB1066"/>
      <c r="AC1066"/>
      <c r="AD1066"/>
      <c r="AE1066"/>
      <c r="AF1066"/>
      <c r="AG1066"/>
    </row>
    <row r="1067" spans="1:33" s="96" customFormat="1" ht="34.5" customHeight="1">
      <c r="A1067" s="95" t="s">
        <v>372</v>
      </c>
      <c r="B1067" s="151"/>
      <c r="C1067" s="102" t="s">
        <v>373</v>
      </c>
      <c r="D1067" s="89"/>
      <c r="E1067" s="90" t="s">
        <v>109</v>
      </c>
      <c r="F1067" s="91">
        <v>10</v>
      </c>
      <c r="G1067" s="148"/>
      <c r="H1067" s="92">
        <f>F1067*ROUND(G1067,2)</f>
        <v>0</v>
      </c>
      <c r="I1067"/>
      <c r="J1067"/>
      <c r="K1067"/>
      <c r="L1067"/>
      <c r="M1067"/>
      <c r="N1067"/>
      <c r="O1067"/>
      <c r="P1067"/>
      <c r="Q1067"/>
      <c r="R1067"/>
      <c r="S1067"/>
      <c r="T1067"/>
      <c r="U1067"/>
      <c r="V1067"/>
      <c r="W1067"/>
      <c r="X1067"/>
      <c r="Y1067"/>
      <c r="Z1067"/>
      <c r="AA1067"/>
      <c r="AB1067"/>
      <c r="AC1067"/>
      <c r="AD1067"/>
      <c r="AE1067"/>
      <c r="AF1067"/>
      <c r="AG1067"/>
    </row>
    <row r="1068" spans="1:33" s="96" customFormat="1" ht="34.5" customHeight="1">
      <c r="A1068" s="95" t="s">
        <v>374</v>
      </c>
      <c r="B1068" s="151"/>
      <c r="C1068" s="88" t="s">
        <v>375</v>
      </c>
      <c r="D1068" s="89" t="s">
        <v>2</v>
      </c>
      <c r="E1068" s="90" t="s">
        <v>109</v>
      </c>
      <c r="F1068" s="115">
        <v>785</v>
      </c>
      <c r="G1068" s="148"/>
      <c r="H1068" s="92">
        <f>F1068*ROUND(G1068,2)</f>
        <v>0</v>
      </c>
      <c r="I1068"/>
      <c r="J1068"/>
      <c r="K1068"/>
      <c r="L1068"/>
      <c r="M1068"/>
      <c r="N1068"/>
      <c r="O1068"/>
      <c r="P1068"/>
      <c r="Q1068"/>
      <c r="R1068"/>
      <c r="S1068"/>
      <c r="T1068"/>
      <c r="U1068"/>
      <c r="V1068"/>
      <c r="W1068"/>
      <c r="X1068"/>
      <c r="Y1068"/>
      <c r="Z1068"/>
      <c r="AA1068"/>
      <c r="AB1068"/>
      <c r="AC1068"/>
      <c r="AD1068"/>
      <c r="AE1068"/>
      <c r="AF1068"/>
      <c r="AG1068"/>
    </row>
    <row r="1069" spans="1:33" s="100" customFormat="1" ht="34.5" customHeight="1">
      <c r="A1069" s="94" t="s">
        <v>322</v>
      </c>
      <c r="B1069" s="152" t="s">
        <v>177</v>
      </c>
      <c r="C1069" s="102" t="s">
        <v>321</v>
      </c>
      <c r="D1069" s="103" t="s">
        <v>205</v>
      </c>
      <c r="E1069" s="104" t="s">
        <v>109</v>
      </c>
      <c r="F1069" s="115">
        <v>65</v>
      </c>
      <c r="G1069" s="148"/>
      <c r="H1069" s="92">
        <f>F1069*ROUND(G1069,2)</f>
        <v>0</v>
      </c>
      <c r="I1069"/>
      <c r="J1069"/>
      <c r="K1069"/>
      <c r="L1069"/>
      <c r="M1069"/>
      <c r="N1069"/>
      <c r="O1069"/>
      <c r="P1069"/>
      <c r="Q1069"/>
      <c r="R1069"/>
      <c r="S1069"/>
      <c r="T1069"/>
      <c r="U1069"/>
      <c r="V1069"/>
      <c r="W1069"/>
      <c r="X1069"/>
      <c r="Y1069"/>
      <c r="Z1069"/>
      <c r="AA1069"/>
      <c r="AB1069"/>
      <c r="AC1069"/>
      <c r="AD1069"/>
      <c r="AE1069"/>
      <c r="AF1069"/>
      <c r="AG1069"/>
    </row>
    <row r="1070" spans="1:33" s="96" customFormat="1" ht="39.75" customHeight="1">
      <c r="A1070" s="95" t="s">
        <v>165</v>
      </c>
      <c r="B1070" s="87" t="s">
        <v>864</v>
      </c>
      <c r="C1070" s="88" t="s">
        <v>167</v>
      </c>
      <c r="D1070" s="89" t="s">
        <v>168</v>
      </c>
      <c r="E1070" s="90" t="s">
        <v>105</v>
      </c>
      <c r="F1070" s="91">
        <v>1</v>
      </c>
      <c r="G1070" s="148"/>
      <c r="H1070" s="92">
        <f>F1070*ROUND(G1070,2)</f>
        <v>0</v>
      </c>
      <c r="I1070"/>
      <c r="J1070"/>
      <c r="K1070"/>
      <c r="L1070"/>
      <c r="M1070"/>
      <c r="N1070"/>
      <c r="O1070"/>
      <c r="P1070"/>
      <c r="Q1070"/>
      <c r="R1070"/>
      <c r="S1070"/>
      <c r="T1070"/>
      <c r="U1070"/>
      <c r="V1070"/>
      <c r="W1070"/>
      <c r="X1070"/>
      <c r="Y1070"/>
      <c r="Z1070"/>
      <c r="AA1070"/>
      <c r="AB1070"/>
      <c r="AC1070"/>
      <c r="AD1070"/>
      <c r="AE1070"/>
      <c r="AF1070"/>
      <c r="AG1070"/>
    </row>
    <row r="1071" spans="1:33" s="96" customFormat="1" ht="34.5" customHeight="1">
      <c r="A1071" s="95" t="s">
        <v>169</v>
      </c>
      <c r="B1071" s="87" t="s">
        <v>865</v>
      </c>
      <c r="C1071" s="88" t="s">
        <v>171</v>
      </c>
      <c r="D1071" s="89" t="s">
        <v>172</v>
      </c>
      <c r="E1071" s="106"/>
      <c r="F1071" s="115"/>
      <c r="G1071" s="97"/>
      <c r="H1071" s="92"/>
      <c r="I1071"/>
      <c r="J1071"/>
      <c r="K1071"/>
      <c r="L1071"/>
      <c r="M1071"/>
      <c r="N1071"/>
      <c r="O1071"/>
      <c r="P1071"/>
      <c r="Q1071"/>
      <c r="R1071"/>
      <c r="S1071"/>
      <c r="T1071"/>
      <c r="U1071"/>
      <c r="V1071"/>
      <c r="W1071"/>
      <c r="X1071"/>
      <c r="Y1071"/>
      <c r="Z1071"/>
      <c r="AA1071"/>
      <c r="AB1071"/>
      <c r="AC1071"/>
      <c r="AD1071"/>
      <c r="AE1071"/>
      <c r="AF1071"/>
      <c r="AG1071"/>
    </row>
    <row r="1072" spans="1:33" s="96" customFormat="1" ht="34.5" customHeight="1">
      <c r="A1072" s="95" t="s">
        <v>173</v>
      </c>
      <c r="B1072" s="99" t="s">
        <v>113</v>
      </c>
      <c r="C1072" s="88" t="s">
        <v>174</v>
      </c>
      <c r="D1072" s="89"/>
      <c r="E1072" s="90"/>
      <c r="F1072" s="91"/>
      <c r="G1072" s="97"/>
      <c r="H1072" s="92"/>
      <c r="I1072"/>
      <c r="J1072"/>
      <c r="K1072"/>
      <c r="L1072"/>
      <c r="M1072"/>
      <c r="N1072"/>
      <c r="O1072"/>
      <c r="P1072"/>
      <c r="Q1072"/>
      <c r="R1072"/>
      <c r="S1072"/>
      <c r="T1072"/>
      <c r="U1072"/>
      <c r="V1072"/>
      <c r="W1072"/>
      <c r="X1072"/>
      <c r="Y1072"/>
      <c r="Z1072"/>
      <c r="AA1072"/>
      <c r="AB1072"/>
      <c r="AC1072"/>
      <c r="AD1072"/>
      <c r="AE1072"/>
      <c r="AF1072"/>
      <c r="AG1072"/>
    </row>
    <row r="1073" spans="1:33" s="96" customFormat="1" ht="34.5" customHeight="1">
      <c r="A1073" s="95" t="s">
        <v>175</v>
      </c>
      <c r="B1073" s="151"/>
      <c r="C1073" s="88" t="s">
        <v>180</v>
      </c>
      <c r="D1073" s="89"/>
      <c r="E1073" s="90" t="s">
        <v>98</v>
      </c>
      <c r="F1073" s="91">
        <v>1265</v>
      </c>
      <c r="G1073" s="148"/>
      <c r="H1073" s="92">
        <f>F1073*ROUND(G1073,2)</f>
        <v>0</v>
      </c>
      <c r="I1073"/>
      <c r="J1073"/>
      <c r="K1073"/>
      <c r="L1073"/>
      <c r="M1073"/>
      <c r="N1073"/>
      <c r="O1073"/>
      <c r="P1073"/>
      <c r="Q1073"/>
      <c r="R1073"/>
      <c r="S1073"/>
      <c r="T1073"/>
      <c r="U1073"/>
      <c r="V1073"/>
      <c r="W1073"/>
      <c r="X1073"/>
      <c r="Y1073"/>
      <c r="Z1073"/>
      <c r="AA1073"/>
      <c r="AB1073"/>
      <c r="AC1073"/>
      <c r="AD1073"/>
      <c r="AE1073"/>
      <c r="AF1073"/>
      <c r="AG1073"/>
    </row>
    <row r="1074" spans="1:33" s="96" customFormat="1" ht="34.5" customHeight="1">
      <c r="A1074" s="95" t="s">
        <v>176</v>
      </c>
      <c r="B1074" s="99" t="s">
        <v>177</v>
      </c>
      <c r="C1074" s="88" t="s">
        <v>178</v>
      </c>
      <c r="D1074" s="89"/>
      <c r="E1074" s="90"/>
      <c r="F1074" s="91"/>
      <c r="G1074" s="97"/>
      <c r="H1074" s="92"/>
      <c r="I1074"/>
      <c r="J1074"/>
      <c r="K1074"/>
      <c r="L1074"/>
      <c r="M1074"/>
      <c r="N1074"/>
      <c r="O1074"/>
      <c r="P1074"/>
      <c r="Q1074"/>
      <c r="R1074"/>
      <c r="S1074"/>
      <c r="T1074"/>
      <c r="U1074"/>
      <c r="V1074"/>
      <c r="W1074"/>
      <c r="X1074"/>
      <c r="Y1074"/>
      <c r="Z1074"/>
      <c r="AA1074"/>
      <c r="AB1074"/>
      <c r="AC1074"/>
      <c r="AD1074"/>
      <c r="AE1074"/>
      <c r="AF1074"/>
      <c r="AG1074"/>
    </row>
    <row r="1075" spans="1:33" s="96" customFormat="1" ht="34.5" customHeight="1">
      <c r="A1075" s="95" t="s">
        <v>179</v>
      </c>
      <c r="B1075" s="151"/>
      <c r="C1075" s="88" t="s">
        <v>180</v>
      </c>
      <c r="D1075" s="89"/>
      <c r="E1075" s="90" t="s">
        <v>98</v>
      </c>
      <c r="F1075" s="91">
        <v>30</v>
      </c>
      <c r="G1075" s="148"/>
      <c r="H1075" s="92">
        <f>F1075*ROUND(G1075,2)</f>
        <v>0</v>
      </c>
      <c r="I1075"/>
      <c r="J1075"/>
      <c r="K1075"/>
      <c r="L1075"/>
      <c r="M1075"/>
      <c r="N1075"/>
      <c r="O1075"/>
      <c r="P1075"/>
      <c r="Q1075"/>
      <c r="R1075"/>
      <c r="S1075"/>
      <c r="T1075"/>
      <c r="U1075"/>
      <c r="V1075"/>
      <c r="W1075"/>
      <c r="X1075"/>
      <c r="Y1075"/>
      <c r="Z1075"/>
      <c r="AA1075"/>
      <c r="AB1075"/>
      <c r="AC1075"/>
      <c r="AD1075"/>
      <c r="AE1075"/>
      <c r="AF1075"/>
      <c r="AG1075"/>
    </row>
    <row r="1076" spans="1:33" s="96" customFormat="1" ht="34.5" customHeight="1">
      <c r="A1076" s="95" t="s">
        <v>308</v>
      </c>
      <c r="B1076" s="151"/>
      <c r="C1076" s="88" t="s">
        <v>457</v>
      </c>
      <c r="D1076" s="89"/>
      <c r="E1076" s="90" t="s">
        <v>98</v>
      </c>
      <c r="F1076" s="91">
        <v>30</v>
      </c>
      <c r="G1076" s="148"/>
      <c r="H1076" s="92">
        <f>F1076*ROUND(G1076,2)</f>
        <v>0</v>
      </c>
      <c r="I1076"/>
      <c r="J1076"/>
      <c r="K1076"/>
      <c r="L1076"/>
      <c r="M1076"/>
      <c r="N1076"/>
      <c r="O1076"/>
      <c r="P1076"/>
      <c r="Q1076"/>
      <c r="R1076"/>
      <c r="S1076"/>
      <c r="T1076"/>
      <c r="U1076"/>
      <c r="V1076"/>
      <c r="W1076"/>
      <c r="X1076"/>
      <c r="Y1076"/>
      <c r="Z1076"/>
      <c r="AA1076"/>
      <c r="AB1076"/>
      <c r="AC1076"/>
      <c r="AD1076"/>
      <c r="AE1076"/>
      <c r="AF1076"/>
      <c r="AG1076"/>
    </row>
    <row r="1077" spans="1:33" s="107" customFormat="1" ht="34.5" customHeight="1">
      <c r="A1077" s="95" t="s">
        <v>181</v>
      </c>
      <c r="B1077" s="87" t="s">
        <v>866</v>
      </c>
      <c r="C1077" s="88" t="s">
        <v>183</v>
      </c>
      <c r="D1077" s="89" t="s">
        <v>184</v>
      </c>
      <c r="E1077" s="90"/>
      <c r="F1077" s="91"/>
      <c r="G1077" s="97"/>
      <c r="H1077" s="92"/>
      <c r="I1077"/>
      <c r="J1077"/>
      <c r="K1077"/>
      <c r="L1077"/>
      <c r="M1077"/>
      <c r="N1077"/>
      <c r="O1077"/>
      <c r="P1077"/>
      <c r="Q1077"/>
      <c r="R1077"/>
      <c r="S1077"/>
      <c r="T1077"/>
      <c r="U1077"/>
      <c r="V1077"/>
      <c r="W1077"/>
      <c r="X1077"/>
      <c r="Y1077"/>
      <c r="Z1077"/>
      <c r="AA1077"/>
      <c r="AB1077"/>
      <c r="AC1077"/>
      <c r="AD1077"/>
      <c r="AE1077"/>
      <c r="AF1077"/>
      <c r="AG1077"/>
    </row>
    <row r="1078" spans="1:33" s="108" customFormat="1" ht="34.5" customHeight="1">
      <c r="A1078" s="95" t="s">
        <v>185</v>
      </c>
      <c r="B1078" s="99" t="s">
        <v>113</v>
      </c>
      <c r="C1078" s="88" t="s">
        <v>186</v>
      </c>
      <c r="D1078" s="89" t="s">
        <v>2</v>
      </c>
      <c r="E1078" s="90" t="s">
        <v>105</v>
      </c>
      <c r="F1078" s="91">
        <v>135</v>
      </c>
      <c r="G1078" s="148"/>
      <c r="H1078" s="92">
        <f>F1078*ROUND(G1078,2)</f>
        <v>0</v>
      </c>
      <c r="I1078"/>
      <c r="J1078"/>
      <c r="K1078"/>
      <c r="L1078"/>
      <c r="M1078"/>
      <c r="N1078"/>
      <c r="O1078"/>
      <c r="P1078"/>
      <c r="Q1078"/>
      <c r="R1078"/>
      <c r="S1078"/>
      <c r="T1078"/>
      <c r="U1078"/>
      <c r="V1078"/>
      <c r="W1078"/>
      <c r="X1078"/>
      <c r="Y1078"/>
      <c r="Z1078"/>
      <c r="AA1078"/>
      <c r="AB1078"/>
      <c r="AC1078"/>
      <c r="AD1078"/>
      <c r="AE1078"/>
      <c r="AF1078"/>
      <c r="AG1078"/>
    </row>
    <row r="1079" spans="1:8" ht="34.5" customHeight="1">
      <c r="A1079" s="22"/>
      <c r="B1079" s="153"/>
      <c r="C1079" s="149" t="s">
        <v>23</v>
      </c>
      <c r="D1079" s="144"/>
      <c r="E1079" s="154"/>
      <c r="F1079" s="221"/>
      <c r="G1079" s="146"/>
      <c r="H1079" s="147"/>
    </row>
    <row r="1080" spans="1:33" s="93" customFormat="1" ht="34.5" customHeight="1">
      <c r="A1080" s="86" t="s">
        <v>206</v>
      </c>
      <c r="B1080" s="211" t="s">
        <v>867</v>
      </c>
      <c r="C1080" s="212" t="s">
        <v>208</v>
      </c>
      <c r="D1080" s="217" t="s">
        <v>209</v>
      </c>
      <c r="E1080" s="213" t="s">
        <v>109</v>
      </c>
      <c r="F1080" s="224">
        <v>1000</v>
      </c>
      <c r="G1080" s="209"/>
      <c r="H1080" s="210">
        <f>F1080*ROUND(G1080,2)</f>
        <v>0</v>
      </c>
      <c r="I1080"/>
      <c r="J1080"/>
      <c r="K1080"/>
      <c r="L1080"/>
      <c r="M1080"/>
      <c r="N1080"/>
      <c r="O1080"/>
      <c r="P1080"/>
      <c r="Q1080"/>
      <c r="R1080"/>
      <c r="S1080"/>
      <c r="T1080"/>
      <c r="U1080"/>
      <c r="V1080"/>
      <c r="W1080"/>
      <c r="X1080"/>
      <c r="Y1080"/>
      <c r="Z1080"/>
      <c r="AA1080"/>
      <c r="AB1080"/>
      <c r="AC1080"/>
      <c r="AD1080"/>
      <c r="AE1080"/>
      <c r="AF1080"/>
      <c r="AG1080"/>
    </row>
    <row r="1081" spans="1:8" ht="39.75" customHeight="1">
      <c r="A1081" s="22"/>
      <c r="B1081" s="153"/>
      <c r="C1081" s="149" t="s">
        <v>24</v>
      </c>
      <c r="D1081" s="144"/>
      <c r="E1081" s="154"/>
      <c r="F1081" s="221"/>
      <c r="G1081" s="146"/>
      <c r="H1081" s="147"/>
    </row>
    <row r="1082" spans="1:33" s="113" customFormat="1" ht="34.5" customHeight="1">
      <c r="A1082" s="86" t="s">
        <v>300</v>
      </c>
      <c r="B1082" s="87" t="s">
        <v>868</v>
      </c>
      <c r="C1082" s="112" t="s">
        <v>302</v>
      </c>
      <c r="D1082" s="89" t="s">
        <v>223</v>
      </c>
      <c r="E1082" s="90"/>
      <c r="F1082" s="109"/>
      <c r="G1082" s="97"/>
      <c r="H1082" s="92"/>
      <c r="I1082"/>
      <c r="J1082"/>
      <c r="K1082"/>
      <c r="L1082"/>
      <c r="M1082"/>
      <c r="N1082"/>
      <c r="O1082"/>
      <c r="P1082"/>
      <c r="Q1082"/>
      <c r="R1082"/>
      <c r="S1082"/>
      <c r="T1082"/>
      <c r="U1082"/>
      <c r="V1082"/>
      <c r="W1082"/>
      <c r="X1082"/>
      <c r="Y1082"/>
      <c r="Z1082"/>
      <c r="AA1082"/>
      <c r="AB1082"/>
      <c r="AC1082"/>
      <c r="AD1082"/>
      <c r="AE1082"/>
      <c r="AF1082"/>
      <c r="AG1082"/>
    </row>
    <row r="1083" spans="1:33" s="96" customFormat="1" ht="39.75" customHeight="1">
      <c r="A1083" s="86" t="s">
        <v>231</v>
      </c>
      <c r="B1083" s="99" t="s">
        <v>113</v>
      </c>
      <c r="C1083" s="88" t="s">
        <v>232</v>
      </c>
      <c r="D1083" s="89"/>
      <c r="E1083" s="90" t="s">
        <v>124</v>
      </c>
      <c r="F1083" s="109">
        <v>1</v>
      </c>
      <c r="G1083" s="148"/>
      <c r="H1083" s="92">
        <f>F1083*ROUND(G1083,2)</f>
        <v>0</v>
      </c>
      <c r="I1083"/>
      <c r="J1083"/>
      <c r="K1083"/>
      <c r="L1083"/>
      <c r="M1083"/>
      <c r="N1083"/>
      <c r="O1083"/>
      <c r="P1083"/>
      <c r="Q1083"/>
      <c r="R1083"/>
      <c r="S1083"/>
      <c r="T1083"/>
      <c r="U1083"/>
      <c r="V1083"/>
      <c r="W1083"/>
      <c r="X1083"/>
      <c r="Y1083"/>
      <c r="Z1083"/>
      <c r="AA1083"/>
      <c r="AB1083"/>
      <c r="AC1083"/>
      <c r="AD1083"/>
      <c r="AE1083"/>
      <c r="AF1083"/>
      <c r="AG1083"/>
    </row>
    <row r="1084" spans="1:33" s="96" customFormat="1" ht="39.75" customHeight="1">
      <c r="A1084" s="86" t="s">
        <v>233</v>
      </c>
      <c r="B1084" s="99" t="s">
        <v>177</v>
      </c>
      <c r="C1084" s="88" t="s">
        <v>234</v>
      </c>
      <c r="D1084" s="89"/>
      <c r="E1084" s="90" t="s">
        <v>124</v>
      </c>
      <c r="F1084" s="109">
        <v>1</v>
      </c>
      <c r="G1084" s="148"/>
      <c r="H1084" s="92">
        <f>F1084*ROUND(G1084,2)</f>
        <v>0</v>
      </c>
      <c r="I1084"/>
      <c r="J1084"/>
      <c r="K1084"/>
      <c r="L1084"/>
      <c r="M1084"/>
      <c r="N1084"/>
      <c r="O1084"/>
      <c r="P1084"/>
      <c r="Q1084"/>
      <c r="R1084"/>
      <c r="S1084"/>
      <c r="T1084"/>
      <c r="U1084"/>
      <c r="V1084"/>
      <c r="W1084"/>
      <c r="X1084"/>
      <c r="Y1084"/>
      <c r="Z1084"/>
      <c r="AA1084"/>
      <c r="AB1084"/>
      <c r="AC1084"/>
      <c r="AD1084"/>
      <c r="AE1084"/>
      <c r="AF1084"/>
      <c r="AG1084"/>
    </row>
    <row r="1085" spans="1:33" s="96" customFormat="1" ht="39.75" customHeight="1">
      <c r="A1085" s="86" t="s">
        <v>347</v>
      </c>
      <c r="B1085" s="99" t="s">
        <v>353</v>
      </c>
      <c r="C1085" s="88" t="s">
        <v>348</v>
      </c>
      <c r="D1085" s="89"/>
      <c r="E1085" s="90" t="s">
        <v>124</v>
      </c>
      <c r="F1085" s="109">
        <v>5</v>
      </c>
      <c r="G1085" s="148"/>
      <c r="H1085" s="92">
        <f>F1085*ROUND(G1085,2)</f>
        <v>0</v>
      </c>
      <c r="I1085"/>
      <c r="J1085"/>
      <c r="K1085"/>
      <c r="L1085"/>
      <c r="M1085"/>
      <c r="N1085"/>
      <c r="O1085"/>
      <c r="P1085"/>
      <c r="Q1085"/>
      <c r="R1085"/>
      <c r="S1085"/>
      <c r="T1085"/>
      <c r="U1085"/>
      <c r="V1085"/>
      <c r="W1085"/>
      <c r="X1085"/>
      <c r="Y1085"/>
      <c r="Z1085"/>
      <c r="AA1085"/>
      <c r="AB1085"/>
      <c r="AC1085"/>
      <c r="AD1085"/>
      <c r="AE1085"/>
      <c r="AF1085"/>
      <c r="AG1085"/>
    </row>
    <row r="1086" spans="1:33" s="96" customFormat="1" ht="34.5" customHeight="1">
      <c r="A1086" s="86" t="s">
        <v>349</v>
      </c>
      <c r="B1086" s="99" t="s">
        <v>130</v>
      </c>
      <c r="C1086" s="88" t="s">
        <v>351</v>
      </c>
      <c r="D1086" s="89"/>
      <c r="E1086" s="90" t="s">
        <v>124</v>
      </c>
      <c r="F1086" s="109">
        <v>5</v>
      </c>
      <c r="G1086" s="148"/>
      <c r="H1086" s="92">
        <f>F1086*ROUND(G1086,2)</f>
        <v>0</v>
      </c>
      <c r="I1086"/>
      <c r="J1086"/>
      <c r="K1086"/>
      <c r="L1086"/>
      <c r="M1086"/>
      <c r="N1086"/>
      <c r="O1086"/>
      <c r="P1086"/>
      <c r="Q1086"/>
      <c r="R1086"/>
      <c r="S1086"/>
      <c r="T1086"/>
      <c r="U1086"/>
      <c r="V1086"/>
      <c r="W1086"/>
      <c r="X1086"/>
      <c r="Y1086"/>
      <c r="Z1086"/>
      <c r="AA1086"/>
      <c r="AB1086"/>
      <c r="AC1086"/>
      <c r="AD1086"/>
      <c r="AE1086"/>
      <c r="AF1086"/>
      <c r="AG1086"/>
    </row>
    <row r="1087" spans="1:8" ht="34.5" customHeight="1">
      <c r="A1087" s="22"/>
      <c r="B1087" s="155"/>
      <c r="C1087" s="149" t="s">
        <v>25</v>
      </c>
      <c r="D1087" s="144"/>
      <c r="E1087" s="154"/>
      <c r="F1087" s="221"/>
      <c r="G1087" s="146"/>
      <c r="H1087" s="147"/>
    </row>
    <row r="1088" spans="1:33" s="96" customFormat="1" ht="39.75" customHeight="1">
      <c r="A1088" s="86" t="s">
        <v>252</v>
      </c>
      <c r="B1088" s="87" t="s">
        <v>869</v>
      </c>
      <c r="C1088" s="88" t="s">
        <v>254</v>
      </c>
      <c r="D1088" s="89" t="s">
        <v>255</v>
      </c>
      <c r="E1088" s="90" t="s">
        <v>124</v>
      </c>
      <c r="F1088" s="109">
        <v>2</v>
      </c>
      <c r="G1088" s="148"/>
      <c r="H1088" s="92">
        <f>F1088*ROUND(G1088,2)</f>
        <v>0</v>
      </c>
      <c r="I1088"/>
      <c r="J1088"/>
      <c r="K1088"/>
      <c r="L1088"/>
      <c r="M1088"/>
      <c r="N1088"/>
      <c r="O1088"/>
      <c r="P1088"/>
      <c r="Q1088"/>
      <c r="R1088"/>
      <c r="S1088"/>
      <c r="T1088"/>
      <c r="U1088"/>
      <c r="V1088"/>
      <c r="W1088"/>
      <c r="X1088"/>
      <c r="Y1088"/>
      <c r="Z1088"/>
      <c r="AA1088"/>
      <c r="AB1088"/>
      <c r="AC1088"/>
      <c r="AD1088"/>
      <c r="AE1088"/>
      <c r="AF1088"/>
      <c r="AG1088"/>
    </row>
    <row r="1089" spans="1:33" s="100" customFormat="1" ht="34.5" customHeight="1">
      <c r="A1089" s="84" t="s">
        <v>305</v>
      </c>
      <c r="B1089" s="101" t="s">
        <v>870</v>
      </c>
      <c r="C1089" s="102" t="s">
        <v>307</v>
      </c>
      <c r="D1089" s="103" t="s">
        <v>223</v>
      </c>
      <c r="E1089" s="104"/>
      <c r="F1089" s="110"/>
      <c r="G1089" s="97"/>
      <c r="H1089" s="105">
        <f>F1089*ROUND(G1089,2)</f>
        <v>0</v>
      </c>
      <c r="I1089"/>
      <c r="J1089"/>
      <c r="K1089"/>
      <c r="L1089"/>
      <c r="M1089"/>
      <c r="N1089"/>
      <c r="O1089"/>
      <c r="P1089"/>
      <c r="Q1089"/>
      <c r="R1089"/>
      <c r="S1089"/>
      <c r="T1089"/>
      <c r="U1089"/>
      <c r="V1089"/>
      <c r="W1089"/>
      <c r="X1089"/>
      <c r="Y1089"/>
      <c r="Z1089"/>
      <c r="AA1089"/>
      <c r="AB1089"/>
      <c r="AC1089"/>
      <c r="AD1089"/>
      <c r="AE1089"/>
      <c r="AF1089"/>
      <c r="AG1089"/>
    </row>
    <row r="1090" spans="1:33" s="111" customFormat="1" ht="34.5" customHeight="1">
      <c r="A1090" s="84" t="s">
        <v>256</v>
      </c>
      <c r="B1090" s="156" t="s">
        <v>113</v>
      </c>
      <c r="C1090" s="102" t="s">
        <v>430</v>
      </c>
      <c r="D1090" s="103"/>
      <c r="E1090" s="104" t="s">
        <v>257</v>
      </c>
      <c r="F1090" s="110">
        <v>1</v>
      </c>
      <c r="G1090" s="157"/>
      <c r="H1090" s="105">
        <f>F1090*ROUND(G1090,2)</f>
        <v>0</v>
      </c>
      <c r="I1090"/>
      <c r="J1090"/>
      <c r="K1090"/>
      <c r="L1090"/>
      <c r="M1090"/>
      <c r="N1090"/>
      <c r="O1090"/>
      <c r="P1090"/>
      <c r="Q1090"/>
      <c r="R1090"/>
      <c r="S1090"/>
      <c r="T1090"/>
      <c r="U1090"/>
      <c r="V1090"/>
      <c r="W1090"/>
      <c r="X1090"/>
      <c r="Y1090"/>
      <c r="Z1090"/>
      <c r="AA1090"/>
      <c r="AB1090"/>
      <c r="AC1090"/>
      <c r="AD1090"/>
      <c r="AE1090"/>
      <c r="AF1090"/>
      <c r="AG1090"/>
    </row>
    <row r="1091" spans="1:33" s="93" customFormat="1" ht="34.5" customHeight="1">
      <c r="A1091" s="86" t="s">
        <v>258</v>
      </c>
      <c r="B1091" s="87" t="s">
        <v>871</v>
      </c>
      <c r="C1091" s="88" t="s">
        <v>260</v>
      </c>
      <c r="D1091" s="89" t="s">
        <v>255</v>
      </c>
      <c r="E1091" s="90"/>
      <c r="F1091" s="109"/>
      <c r="G1091" s="97"/>
      <c r="H1091" s="92"/>
      <c r="I1091"/>
      <c r="J1091"/>
      <c r="K1091"/>
      <c r="L1091"/>
      <c r="M1091"/>
      <c r="N1091"/>
      <c r="O1091"/>
      <c r="P1091"/>
      <c r="Q1091"/>
      <c r="R1091"/>
      <c r="S1091"/>
      <c r="T1091"/>
      <c r="U1091"/>
      <c r="V1091"/>
      <c r="W1091"/>
      <c r="X1091"/>
      <c r="Y1091"/>
      <c r="Z1091"/>
      <c r="AA1091"/>
      <c r="AB1091"/>
      <c r="AC1091"/>
      <c r="AD1091"/>
      <c r="AE1091"/>
      <c r="AF1091"/>
      <c r="AG1091"/>
    </row>
    <row r="1092" spans="1:33" s="96" customFormat="1" ht="34.5" customHeight="1">
      <c r="A1092" s="86" t="s">
        <v>363</v>
      </c>
      <c r="B1092" s="99" t="s">
        <v>113</v>
      </c>
      <c r="C1092" s="88" t="s">
        <v>362</v>
      </c>
      <c r="D1092" s="89"/>
      <c r="E1092" s="90" t="s">
        <v>124</v>
      </c>
      <c r="F1092" s="109">
        <v>2</v>
      </c>
      <c r="G1092" s="148"/>
      <c r="H1092" s="92">
        <f aca="true" t="shared" si="17" ref="H1092:H1099">F1092*ROUND(G1092,2)</f>
        <v>0</v>
      </c>
      <c r="I1092"/>
      <c r="J1092"/>
      <c r="K1092"/>
      <c r="L1092"/>
      <c r="M1092"/>
      <c r="N1092"/>
      <c r="O1092"/>
      <c r="P1092"/>
      <c r="Q1092"/>
      <c r="R1092"/>
      <c r="S1092"/>
      <c r="T1092"/>
      <c r="U1092"/>
      <c r="V1092"/>
      <c r="W1092"/>
      <c r="X1092"/>
      <c r="Y1092"/>
      <c r="Z1092"/>
      <c r="AA1092"/>
      <c r="AB1092"/>
      <c r="AC1092"/>
      <c r="AD1092"/>
      <c r="AE1092"/>
      <c r="AF1092"/>
      <c r="AG1092"/>
    </row>
    <row r="1093" spans="1:33" s="96" customFormat="1" ht="34.5" customHeight="1">
      <c r="A1093" s="86" t="s">
        <v>261</v>
      </c>
      <c r="B1093" s="99" t="s">
        <v>177</v>
      </c>
      <c r="C1093" s="88" t="s">
        <v>262</v>
      </c>
      <c r="D1093" s="89"/>
      <c r="E1093" s="90" t="s">
        <v>124</v>
      </c>
      <c r="F1093" s="109">
        <v>2</v>
      </c>
      <c r="G1093" s="148"/>
      <c r="H1093" s="92">
        <f t="shared" si="17"/>
        <v>0</v>
      </c>
      <c r="I1093"/>
      <c r="J1093"/>
      <c r="K1093"/>
      <c r="L1093"/>
      <c r="M1093"/>
      <c r="N1093"/>
      <c r="O1093"/>
      <c r="P1093"/>
      <c r="Q1093"/>
      <c r="R1093"/>
      <c r="S1093"/>
      <c r="T1093"/>
      <c r="U1093"/>
      <c r="V1093"/>
      <c r="W1093"/>
      <c r="X1093"/>
      <c r="Y1093"/>
      <c r="Z1093"/>
      <c r="AA1093"/>
      <c r="AB1093"/>
      <c r="AC1093"/>
      <c r="AD1093"/>
      <c r="AE1093"/>
      <c r="AF1093"/>
      <c r="AG1093"/>
    </row>
    <row r="1094" spans="1:33" s="96" customFormat="1" ht="34.5" customHeight="1">
      <c r="A1094" s="86" t="s">
        <v>352</v>
      </c>
      <c r="B1094" s="99" t="s">
        <v>353</v>
      </c>
      <c r="C1094" s="88" t="s">
        <v>354</v>
      </c>
      <c r="D1094" s="89"/>
      <c r="E1094" s="90" t="s">
        <v>124</v>
      </c>
      <c r="F1094" s="109">
        <v>2</v>
      </c>
      <c r="G1094" s="148"/>
      <c r="H1094" s="92">
        <f t="shared" si="17"/>
        <v>0</v>
      </c>
      <c r="I1094"/>
      <c r="J1094"/>
      <c r="K1094"/>
      <c r="L1094"/>
      <c r="M1094"/>
      <c r="N1094"/>
      <c r="O1094"/>
      <c r="P1094"/>
      <c r="Q1094"/>
      <c r="R1094"/>
      <c r="S1094"/>
      <c r="T1094"/>
      <c r="U1094"/>
      <c r="V1094"/>
      <c r="W1094"/>
      <c r="X1094"/>
      <c r="Y1094"/>
      <c r="Z1094"/>
      <c r="AA1094"/>
      <c r="AB1094"/>
      <c r="AC1094"/>
      <c r="AD1094"/>
      <c r="AE1094"/>
      <c r="AF1094"/>
      <c r="AG1094"/>
    </row>
    <row r="1095" spans="1:33" s="96" customFormat="1" ht="34.5" customHeight="1">
      <c r="A1095" s="86" t="s">
        <v>355</v>
      </c>
      <c r="B1095" s="99" t="s">
        <v>130</v>
      </c>
      <c r="C1095" s="88" t="s">
        <v>356</v>
      </c>
      <c r="D1095" s="89"/>
      <c r="E1095" s="90" t="s">
        <v>124</v>
      </c>
      <c r="F1095" s="109">
        <v>8</v>
      </c>
      <c r="G1095" s="148"/>
      <c r="H1095" s="92">
        <f t="shared" si="17"/>
        <v>0</v>
      </c>
      <c r="I1095"/>
      <c r="J1095"/>
      <c r="K1095"/>
      <c r="L1095"/>
      <c r="M1095"/>
      <c r="N1095"/>
      <c r="O1095"/>
      <c r="P1095"/>
      <c r="Q1095"/>
      <c r="R1095"/>
      <c r="S1095"/>
      <c r="T1095"/>
      <c r="U1095"/>
      <c r="V1095"/>
      <c r="W1095"/>
      <c r="X1095"/>
      <c r="Y1095"/>
      <c r="Z1095"/>
      <c r="AA1095"/>
      <c r="AB1095"/>
      <c r="AC1095"/>
      <c r="AD1095"/>
      <c r="AE1095"/>
      <c r="AF1095"/>
      <c r="AG1095"/>
    </row>
    <row r="1096" spans="1:33" s="93" customFormat="1" ht="34.5" customHeight="1">
      <c r="A1096" s="86" t="s">
        <v>263</v>
      </c>
      <c r="B1096" s="87" t="s">
        <v>872</v>
      </c>
      <c r="C1096" s="88" t="s">
        <v>265</v>
      </c>
      <c r="D1096" s="89" t="s">
        <v>255</v>
      </c>
      <c r="E1096" s="90" t="s">
        <v>124</v>
      </c>
      <c r="F1096" s="109">
        <v>3</v>
      </c>
      <c r="G1096" s="148"/>
      <c r="H1096" s="92">
        <f t="shared" si="17"/>
        <v>0</v>
      </c>
      <c r="I1096"/>
      <c r="J1096"/>
      <c r="K1096"/>
      <c r="L1096"/>
      <c r="M1096"/>
      <c r="N1096"/>
      <c r="O1096"/>
      <c r="P1096"/>
      <c r="Q1096"/>
      <c r="R1096"/>
      <c r="S1096"/>
      <c r="T1096"/>
      <c r="U1096"/>
      <c r="V1096"/>
      <c r="W1096"/>
      <c r="X1096"/>
      <c r="Y1096"/>
      <c r="Z1096"/>
      <c r="AA1096"/>
      <c r="AB1096"/>
      <c r="AC1096"/>
      <c r="AD1096"/>
      <c r="AE1096"/>
      <c r="AF1096"/>
      <c r="AG1096"/>
    </row>
    <row r="1097" spans="1:33" s="93" customFormat="1" ht="34.5" customHeight="1">
      <c r="A1097" s="86" t="s">
        <v>266</v>
      </c>
      <c r="B1097" s="87" t="s">
        <v>873</v>
      </c>
      <c r="C1097" s="88" t="s">
        <v>268</v>
      </c>
      <c r="D1097" s="89" t="s">
        <v>255</v>
      </c>
      <c r="E1097" s="90" t="s">
        <v>124</v>
      </c>
      <c r="F1097" s="109">
        <v>1</v>
      </c>
      <c r="G1097" s="148"/>
      <c r="H1097" s="92">
        <f t="shared" si="17"/>
        <v>0</v>
      </c>
      <c r="I1097"/>
      <c r="J1097"/>
      <c r="K1097"/>
      <c r="L1097"/>
      <c r="M1097"/>
      <c r="N1097"/>
      <c r="O1097"/>
      <c r="P1097"/>
      <c r="Q1097"/>
      <c r="R1097"/>
      <c r="S1097"/>
      <c r="T1097"/>
      <c r="U1097"/>
      <c r="V1097"/>
      <c r="W1097"/>
      <c r="X1097"/>
      <c r="Y1097"/>
      <c r="Z1097"/>
      <c r="AA1097"/>
      <c r="AB1097"/>
      <c r="AC1097"/>
      <c r="AD1097"/>
      <c r="AE1097"/>
      <c r="AF1097"/>
      <c r="AG1097"/>
    </row>
    <row r="1098" spans="1:33" s="114" customFormat="1" ht="34.5" customHeight="1">
      <c r="A1098" s="86" t="s">
        <v>269</v>
      </c>
      <c r="B1098" s="87" t="s">
        <v>874</v>
      </c>
      <c r="C1098" s="88" t="s">
        <v>271</v>
      </c>
      <c r="D1098" s="89" t="s">
        <v>255</v>
      </c>
      <c r="E1098" s="90" t="s">
        <v>124</v>
      </c>
      <c r="F1098" s="109">
        <v>20</v>
      </c>
      <c r="G1098" s="148"/>
      <c r="H1098" s="92">
        <f t="shared" si="17"/>
        <v>0</v>
      </c>
      <c r="I1098"/>
      <c r="J1098"/>
      <c r="K1098"/>
      <c r="L1098"/>
      <c r="M1098"/>
      <c r="N1098"/>
      <c r="O1098"/>
      <c r="P1098"/>
      <c r="Q1098"/>
      <c r="R1098"/>
      <c r="S1098"/>
      <c r="T1098"/>
      <c r="U1098"/>
      <c r="V1098"/>
      <c r="W1098"/>
      <c r="X1098"/>
      <c r="Y1098"/>
      <c r="Z1098"/>
      <c r="AA1098"/>
      <c r="AB1098"/>
      <c r="AC1098"/>
      <c r="AD1098"/>
      <c r="AE1098"/>
      <c r="AF1098"/>
      <c r="AG1098"/>
    </row>
    <row r="1099" spans="1:33" s="96" customFormat="1" ht="34.5" customHeight="1">
      <c r="A1099" s="86" t="s">
        <v>272</v>
      </c>
      <c r="B1099" s="87" t="s">
        <v>875</v>
      </c>
      <c r="C1099" s="88" t="s">
        <v>274</v>
      </c>
      <c r="D1099" s="89" t="s">
        <v>255</v>
      </c>
      <c r="E1099" s="90" t="s">
        <v>124</v>
      </c>
      <c r="F1099" s="109">
        <v>10</v>
      </c>
      <c r="G1099" s="148"/>
      <c r="H1099" s="92">
        <f t="shared" si="17"/>
        <v>0</v>
      </c>
      <c r="I1099"/>
      <c r="J1099"/>
      <c r="K1099"/>
      <c r="L1099"/>
      <c r="M1099"/>
      <c r="N1099"/>
      <c r="O1099"/>
      <c r="P1099"/>
      <c r="Q1099"/>
      <c r="R1099"/>
      <c r="S1099"/>
      <c r="T1099"/>
      <c r="U1099"/>
      <c r="V1099"/>
      <c r="W1099"/>
      <c r="X1099"/>
      <c r="Y1099"/>
      <c r="Z1099"/>
      <c r="AA1099"/>
      <c r="AB1099"/>
      <c r="AC1099"/>
      <c r="AD1099"/>
      <c r="AE1099"/>
      <c r="AF1099"/>
      <c r="AG1099"/>
    </row>
    <row r="1100" spans="1:8" ht="34.5" customHeight="1">
      <c r="A1100" s="22"/>
      <c r="B1100" s="142"/>
      <c r="C1100" s="149" t="s">
        <v>26</v>
      </c>
      <c r="D1100" s="144"/>
      <c r="E1100" s="150"/>
      <c r="F1100" s="222"/>
      <c r="G1100" s="146"/>
      <c r="H1100" s="147"/>
    </row>
    <row r="1101" spans="1:33" s="93" customFormat="1" ht="34.5" customHeight="1">
      <c r="A1101" s="95" t="s">
        <v>275</v>
      </c>
      <c r="B1101" s="87" t="s">
        <v>876</v>
      </c>
      <c r="C1101" s="88" t="s">
        <v>277</v>
      </c>
      <c r="D1101" s="89" t="s">
        <v>278</v>
      </c>
      <c r="E1101" s="90"/>
      <c r="F1101" s="91"/>
      <c r="G1101" s="97"/>
      <c r="H1101" s="97"/>
      <c r="I1101"/>
      <c r="J1101"/>
      <c r="K1101"/>
      <c r="L1101"/>
      <c r="M1101"/>
      <c r="N1101"/>
      <c r="O1101"/>
      <c r="P1101"/>
      <c r="Q1101"/>
      <c r="R1101"/>
      <c r="S1101"/>
      <c r="T1101"/>
      <c r="U1101"/>
      <c r="V1101"/>
      <c r="W1101"/>
      <c r="X1101"/>
      <c r="Y1101"/>
      <c r="Z1101"/>
      <c r="AA1101"/>
      <c r="AB1101"/>
      <c r="AC1101"/>
      <c r="AD1101"/>
      <c r="AE1101"/>
      <c r="AF1101"/>
      <c r="AG1101"/>
    </row>
    <row r="1102" spans="1:33" s="96" customFormat="1" ht="34.5" customHeight="1">
      <c r="A1102" s="95" t="s">
        <v>281</v>
      </c>
      <c r="B1102" s="99" t="s">
        <v>113</v>
      </c>
      <c r="C1102" s="88" t="s">
        <v>282</v>
      </c>
      <c r="D1102" s="89"/>
      <c r="E1102" s="90" t="s">
        <v>105</v>
      </c>
      <c r="F1102" s="91">
        <v>1500</v>
      </c>
      <c r="G1102" s="148"/>
      <c r="H1102" s="92">
        <f>F1102*ROUND(G1102,2)</f>
        <v>0</v>
      </c>
      <c r="I1102"/>
      <c r="J1102"/>
      <c r="K1102"/>
      <c r="L1102"/>
      <c r="M1102"/>
      <c r="N1102"/>
      <c r="O1102"/>
      <c r="P1102"/>
      <c r="Q1102"/>
      <c r="R1102"/>
      <c r="S1102"/>
      <c r="T1102"/>
      <c r="U1102"/>
      <c r="V1102"/>
      <c r="W1102"/>
      <c r="X1102"/>
      <c r="Y1102"/>
      <c r="Z1102"/>
      <c r="AA1102"/>
      <c r="AB1102"/>
      <c r="AC1102"/>
      <c r="AD1102"/>
      <c r="AE1102"/>
      <c r="AF1102"/>
      <c r="AG1102"/>
    </row>
    <row r="1103" spans="1:33" s="47" customFormat="1" ht="34.5" customHeight="1" thickBot="1">
      <c r="A1103" s="46"/>
      <c r="B1103" s="158" t="str">
        <f>B1035</f>
        <v>P</v>
      </c>
      <c r="C1103" s="272" t="str">
        <f>C1035</f>
        <v>Tu-Pelo Av. Major Rehabilitation; London St. - Louelda St.</v>
      </c>
      <c r="D1103" s="273"/>
      <c r="E1103" s="273"/>
      <c r="F1103" s="274"/>
      <c r="G1103" s="160" t="s">
        <v>17</v>
      </c>
      <c r="H1103" s="160">
        <f>SUM(H1035:H1102)</f>
        <v>0</v>
      </c>
      <c r="I1103"/>
      <c r="J1103"/>
      <c r="K1103"/>
      <c r="L1103"/>
      <c r="M1103"/>
      <c r="N1103"/>
      <c r="O1103"/>
      <c r="P1103"/>
      <c r="Q1103"/>
      <c r="R1103"/>
      <c r="S1103"/>
      <c r="T1103"/>
      <c r="U1103"/>
      <c r="V1103"/>
      <c r="W1103"/>
      <c r="X1103"/>
      <c r="Y1103"/>
      <c r="Z1103"/>
      <c r="AA1103"/>
      <c r="AB1103"/>
      <c r="AC1103"/>
      <c r="AD1103"/>
      <c r="AE1103"/>
      <c r="AF1103"/>
      <c r="AG1103"/>
    </row>
    <row r="1104" spans="1:8" ht="36" customHeight="1" thickTop="1">
      <c r="A1104" s="75"/>
      <c r="B1104" s="169"/>
      <c r="C1104" s="59" t="s">
        <v>18</v>
      </c>
      <c r="D1104" s="170"/>
      <c r="E1104" s="170"/>
      <c r="F1104" s="170"/>
      <c r="G1104" s="170"/>
      <c r="H1104" s="171"/>
    </row>
    <row r="1105" spans="1:33" s="47" customFormat="1" ht="31.5" customHeight="1">
      <c r="A1105" s="77"/>
      <c r="B1105" s="297" t="str">
        <f>B6</f>
        <v>PART 1      CITY FUNDED WORK</v>
      </c>
      <c r="C1105" s="298"/>
      <c r="D1105" s="298"/>
      <c r="E1105" s="298"/>
      <c r="F1105" s="298"/>
      <c r="G1105" s="172"/>
      <c r="H1105" s="173"/>
      <c r="I1105"/>
      <c r="J1105"/>
      <c r="K1105"/>
      <c r="L1105"/>
      <c r="M1105"/>
      <c r="N1105"/>
      <c r="O1105"/>
      <c r="P1105"/>
      <c r="Q1105"/>
      <c r="R1105"/>
      <c r="S1105"/>
      <c r="T1105"/>
      <c r="U1105"/>
      <c r="V1105"/>
      <c r="W1105"/>
      <c r="X1105"/>
      <c r="Y1105"/>
      <c r="Z1105"/>
      <c r="AA1105"/>
      <c r="AB1105"/>
      <c r="AC1105"/>
      <c r="AD1105"/>
      <c r="AE1105"/>
      <c r="AF1105"/>
      <c r="AG1105"/>
    </row>
    <row r="1106" spans="1:8" ht="30" customHeight="1" thickBot="1">
      <c r="A1106" s="23"/>
      <c r="B1106" s="158" t="s">
        <v>12</v>
      </c>
      <c r="C1106" s="294" t="str">
        <f>C7</f>
        <v>Moncton Av. Crack &amp; Seat Rehabilitation; Besant St. - London Av. </v>
      </c>
      <c r="D1106" s="295"/>
      <c r="E1106" s="295"/>
      <c r="F1106" s="296"/>
      <c r="G1106" s="174" t="s">
        <v>17</v>
      </c>
      <c r="H1106" s="174">
        <f>H79</f>
        <v>0</v>
      </c>
    </row>
    <row r="1107" spans="1:8" ht="30" customHeight="1" thickBot="1" thickTop="1">
      <c r="A1107" s="23"/>
      <c r="B1107" s="158" t="s">
        <v>13</v>
      </c>
      <c r="C1107" s="285" t="str">
        <f>C80</f>
        <v>Ian Place Crack &amp; Seat Rehabilitation; DeGraff Pl. - Edison Av.</v>
      </c>
      <c r="D1107" s="283"/>
      <c r="E1107" s="283"/>
      <c r="F1107" s="284"/>
      <c r="G1107" s="174" t="s">
        <v>17</v>
      </c>
      <c r="H1107" s="174">
        <f>H143</f>
        <v>0</v>
      </c>
    </row>
    <row r="1108" spans="1:8" ht="30" customHeight="1" thickBot="1" thickTop="1">
      <c r="A1108" s="23"/>
      <c r="B1108" s="158" t="s">
        <v>14</v>
      </c>
      <c r="C1108" s="285" t="str">
        <f>C144</f>
        <v>Montcalm Cr. Crack &amp; Seat Rehabilitation; Vanier Dr. - Vanier Dr.</v>
      </c>
      <c r="D1108" s="283"/>
      <c r="E1108" s="283"/>
      <c r="F1108" s="284"/>
      <c r="G1108" s="174" t="s">
        <v>17</v>
      </c>
      <c r="H1108" s="174">
        <f>H209</f>
        <v>0</v>
      </c>
    </row>
    <row r="1109" spans="1:8" ht="30" customHeight="1" thickBot="1" thickTop="1">
      <c r="A1109" s="23"/>
      <c r="B1109" s="175" t="s">
        <v>15</v>
      </c>
      <c r="C1109" s="282" t="str">
        <f>C210</f>
        <v>Antrim Rd. Major Rehabilitation; London St. - Reay Cr.</v>
      </c>
      <c r="D1109" s="283"/>
      <c r="E1109" s="283"/>
      <c r="F1109" s="284"/>
      <c r="G1109" s="176" t="s">
        <v>17</v>
      </c>
      <c r="H1109" s="176">
        <f>H287</f>
        <v>0</v>
      </c>
    </row>
    <row r="1110" spans="1:8" ht="30" customHeight="1" thickBot="1" thickTop="1">
      <c r="A1110" s="23"/>
      <c r="B1110" s="177" t="s">
        <v>16</v>
      </c>
      <c r="C1110" s="282" t="str">
        <f>C288</f>
        <v>London St. Major Rehabilitation; Concordia Av. - Herschey St.</v>
      </c>
      <c r="D1110" s="283"/>
      <c r="E1110" s="283"/>
      <c r="F1110" s="284"/>
      <c r="G1110" s="178" t="s">
        <v>17</v>
      </c>
      <c r="H1110" s="179">
        <f>H360</f>
        <v>0</v>
      </c>
    </row>
    <row r="1111" spans="1:8" ht="30" customHeight="1" thickBot="1" thickTop="1">
      <c r="A1111" s="23"/>
      <c r="B1111" s="177" t="s">
        <v>69</v>
      </c>
      <c r="C1111" s="282" t="str">
        <f>C361</f>
        <v>Kinbrace Bay Minor Rehabilitation; McLeod Av. - End</v>
      </c>
      <c r="D1111" s="283"/>
      <c r="E1111" s="283"/>
      <c r="F1111" s="284"/>
      <c r="G1111" s="178" t="s">
        <v>17</v>
      </c>
      <c r="H1111" s="179">
        <f>H414</f>
        <v>0</v>
      </c>
    </row>
    <row r="1112" spans="1:8" ht="30" customHeight="1" thickBot="1" thickTop="1">
      <c r="A1112" s="23"/>
      <c r="B1112" s="177" t="s">
        <v>70</v>
      </c>
      <c r="C1112" s="282" t="str">
        <f>C415</f>
        <v>Lerwick Bay Minor Rehabilitation; McLeod Av. - End</v>
      </c>
      <c r="D1112" s="283"/>
      <c r="E1112" s="283"/>
      <c r="F1112" s="284"/>
      <c r="G1112" s="178" t="s">
        <v>17</v>
      </c>
      <c r="H1112" s="179">
        <f>H468</f>
        <v>0</v>
      </c>
    </row>
    <row r="1113" spans="1:8" ht="30" customHeight="1" thickBot="1" thickTop="1">
      <c r="A1113" s="23"/>
      <c r="B1113" s="180" t="s">
        <v>72</v>
      </c>
      <c r="C1113" s="282" t="str">
        <f>C469</f>
        <v>Raleigh St. Minor Rehabilitation; Edison Av. - McLeod Av.</v>
      </c>
      <c r="D1113" s="283"/>
      <c r="E1113" s="283"/>
      <c r="F1113" s="284"/>
      <c r="G1113" s="176" t="s">
        <v>17</v>
      </c>
      <c r="H1113" s="176">
        <f>H528</f>
        <v>0</v>
      </c>
    </row>
    <row r="1114" spans="1:8" ht="28.5" customHeight="1" thickBot="1" thickTop="1">
      <c r="A1114" s="23"/>
      <c r="B1114" s="181"/>
      <c r="C1114" s="182"/>
      <c r="D1114" s="183"/>
      <c r="E1114" s="184"/>
      <c r="F1114" s="184"/>
      <c r="G1114" s="60" t="s">
        <v>32</v>
      </c>
      <c r="H1114" s="185">
        <f>SUM(H1106:H1113)</f>
        <v>0</v>
      </c>
    </row>
    <row r="1115" spans="1:33" s="47" customFormat="1" ht="31.5" customHeight="1" thickBot="1" thickTop="1">
      <c r="A1115" s="48"/>
      <c r="B1115" s="286" t="str">
        <f>B529</f>
        <v>PART 2      PROVINCIALLY FUNDED WORK (See D2)</v>
      </c>
      <c r="C1115" s="287"/>
      <c r="D1115" s="287"/>
      <c r="E1115" s="287"/>
      <c r="F1115" s="288"/>
      <c r="G1115" s="186"/>
      <c r="H1115" s="186"/>
      <c r="I1115"/>
      <c r="J1115"/>
      <c r="K1115"/>
      <c r="L1115"/>
      <c r="M1115"/>
      <c r="N1115"/>
      <c r="O1115"/>
      <c r="P1115"/>
      <c r="Q1115"/>
      <c r="R1115"/>
      <c r="S1115"/>
      <c r="T1115"/>
      <c r="U1115"/>
      <c r="V1115"/>
      <c r="W1115"/>
      <c r="X1115"/>
      <c r="Y1115"/>
      <c r="Z1115"/>
      <c r="AA1115"/>
      <c r="AB1115"/>
      <c r="AC1115"/>
      <c r="AD1115"/>
      <c r="AE1115"/>
      <c r="AF1115"/>
      <c r="AG1115"/>
    </row>
    <row r="1116" spans="1:8" ht="30" customHeight="1" thickBot="1" thickTop="1">
      <c r="A1116" s="33"/>
      <c r="B1116" s="177" t="s">
        <v>74</v>
      </c>
      <c r="C1116" s="285" t="str">
        <f>C530</f>
        <v>Dahlia Av. Reconstruction; Sinclair St. - Daffodil St. Including Minor Rehabilitation; Daffodil St. - Lane  </v>
      </c>
      <c r="D1116" s="283"/>
      <c r="E1116" s="283"/>
      <c r="F1116" s="284"/>
      <c r="G1116" s="187" t="s">
        <v>17</v>
      </c>
      <c r="H1116" s="187">
        <f>H608</f>
        <v>0</v>
      </c>
    </row>
    <row r="1117" spans="1:8" ht="30" customHeight="1" thickBot="1" thickTop="1">
      <c r="A1117" s="27"/>
      <c r="B1117" s="188" t="s">
        <v>75</v>
      </c>
      <c r="C1117" s="285" t="str">
        <f>C609</f>
        <v>Andrews St. Reconstruction; Burrows Av. - Alfred Av. </v>
      </c>
      <c r="D1117" s="283"/>
      <c r="E1117" s="283"/>
      <c r="F1117" s="284"/>
      <c r="G1117" s="189" t="s">
        <v>17</v>
      </c>
      <c r="H1117" s="189">
        <f>H680</f>
        <v>0</v>
      </c>
    </row>
    <row r="1118" spans="1:8" ht="30" customHeight="1" thickBot="1" thickTop="1">
      <c r="A1118" s="27"/>
      <c r="B1118" s="190" t="s">
        <v>77</v>
      </c>
      <c r="C1118" s="282" t="str">
        <f>C681</f>
        <v>Broad Bay Crack &amp; Seat Rehabilitation; Edison Av. - Edison Av.</v>
      </c>
      <c r="D1118" s="283"/>
      <c r="E1118" s="283"/>
      <c r="F1118" s="284"/>
      <c r="G1118" s="189" t="s">
        <v>17</v>
      </c>
      <c r="H1118" s="189">
        <f>H753</f>
        <v>0</v>
      </c>
    </row>
    <row r="1119" spans="1:8" ht="30" customHeight="1" thickBot="1" thickTop="1">
      <c r="A1119" s="27"/>
      <c r="B1119" s="175" t="s">
        <v>79</v>
      </c>
      <c r="C1119" s="282" t="str">
        <f>C754</f>
        <v>Hazel Dell Av. Major Rehabilitation; Roch St. - Brazier St.</v>
      </c>
      <c r="D1119" s="283"/>
      <c r="E1119" s="283"/>
      <c r="F1119" s="284"/>
      <c r="G1119" s="189" t="s">
        <v>17</v>
      </c>
      <c r="H1119" s="189">
        <f>H829</f>
        <v>0</v>
      </c>
    </row>
    <row r="1120" spans="1:8" ht="30" customHeight="1" thickBot="1" thickTop="1">
      <c r="A1120" s="27"/>
      <c r="B1120" s="175" t="s">
        <v>81</v>
      </c>
      <c r="C1120" s="282" t="str">
        <f>C830</f>
        <v>Rupertsland Av. Major Rehabilitation; Arlington St. - Parr St.</v>
      </c>
      <c r="D1120" s="283"/>
      <c r="E1120" s="283"/>
      <c r="F1120" s="284"/>
      <c r="G1120" s="189" t="s">
        <v>17</v>
      </c>
      <c r="H1120" s="189">
        <f>H893</f>
        <v>0</v>
      </c>
    </row>
    <row r="1121" spans="1:8" ht="30" customHeight="1" thickBot="1" thickTop="1">
      <c r="A1121" s="27"/>
      <c r="B1121" s="175" t="s">
        <v>83</v>
      </c>
      <c r="C1121" s="285" t="str">
        <f>C894</f>
        <v>Elgin Av. West Major Rehabilitation; Cecil St. - Worth St.</v>
      </c>
      <c r="D1121" s="283"/>
      <c r="E1121" s="283"/>
      <c r="F1121" s="284"/>
      <c r="G1121" s="189" t="s">
        <v>17</v>
      </c>
      <c r="H1121" s="189">
        <f>H968</f>
        <v>0</v>
      </c>
    </row>
    <row r="1122" spans="1:8" ht="30" customHeight="1" thickBot="1" thickTop="1">
      <c r="A1122" s="27"/>
      <c r="B1122" s="175" t="s">
        <v>85</v>
      </c>
      <c r="C1122" s="282" t="str">
        <f>C969</f>
        <v>Pritchard Av. Major Rehabilitation; Sheppard St. - Shaughnessy St. Including Sheppard St. &amp; McNichol St. Intersection</v>
      </c>
      <c r="D1122" s="283"/>
      <c r="E1122" s="283"/>
      <c r="F1122" s="284"/>
      <c r="G1122" s="189" t="s">
        <v>17</v>
      </c>
      <c r="H1122" s="189">
        <f>H1034</f>
        <v>0</v>
      </c>
    </row>
    <row r="1123" spans="1:8" ht="30" customHeight="1" thickBot="1" thickTop="1">
      <c r="A1123" s="27"/>
      <c r="B1123" s="177" t="s">
        <v>86</v>
      </c>
      <c r="C1123" s="282" t="str">
        <f>C1035</f>
        <v>Tu-Pelo Av. Major Rehabilitation; London St. - Louelda St.</v>
      </c>
      <c r="D1123" s="283"/>
      <c r="E1123" s="283"/>
      <c r="F1123" s="284"/>
      <c r="G1123" s="189" t="s">
        <v>17</v>
      </c>
      <c r="H1123" s="189">
        <f>H1103</f>
        <v>0</v>
      </c>
    </row>
    <row r="1124" spans="1:8" ht="28.5" customHeight="1" thickBot="1" thickTop="1">
      <c r="A1124" s="23"/>
      <c r="B1124" s="191"/>
      <c r="C1124" s="182"/>
      <c r="D1124" s="183"/>
      <c r="E1124" s="184"/>
      <c r="F1124" s="184"/>
      <c r="G1124" s="60" t="s">
        <v>33</v>
      </c>
      <c r="H1124" s="185">
        <f>SUM(H1116:H1123)</f>
        <v>0</v>
      </c>
    </row>
    <row r="1125" spans="1:33" s="42" customFormat="1" ht="37.5" customHeight="1" thickTop="1">
      <c r="A1125" s="22"/>
      <c r="B1125" s="280" t="s">
        <v>50</v>
      </c>
      <c r="C1125" s="281"/>
      <c r="D1125" s="281"/>
      <c r="E1125" s="281"/>
      <c r="F1125" s="281"/>
      <c r="G1125" s="289">
        <f>H1114+H1124</f>
        <v>0</v>
      </c>
      <c r="H1125" s="290"/>
      <c r="I1125"/>
      <c r="J1125"/>
      <c r="K1125"/>
      <c r="L1125"/>
      <c r="M1125"/>
      <c r="N1125"/>
      <c r="O1125"/>
      <c r="P1125"/>
      <c r="Q1125"/>
      <c r="R1125"/>
      <c r="S1125"/>
      <c r="T1125"/>
      <c r="U1125"/>
      <c r="V1125"/>
      <c r="W1125"/>
      <c r="X1125"/>
      <c r="Y1125"/>
      <c r="Z1125"/>
      <c r="AA1125"/>
      <c r="AB1125"/>
      <c r="AC1125"/>
      <c r="AD1125"/>
      <c r="AE1125"/>
      <c r="AF1125"/>
      <c r="AG1125"/>
    </row>
    <row r="1126" spans="1:8" ht="37.5" customHeight="1">
      <c r="A1126" s="22"/>
      <c r="B1126" s="291" t="s">
        <v>48</v>
      </c>
      <c r="C1126" s="264"/>
      <c r="D1126" s="264"/>
      <c r="E1126" s="264"/>
      <c r="F1126" s="264"/>
      <c r="G1126" s="264"/>
      <c r="H1126" s="292"/>
    </row>
    <row r="1127" spans="1:8" ht="37.5" customHeight="1">
      <c r="A1127" s="22"/>
      <c r="B1127" s="293" t="s">
        <v>49</v>
      </c>
      <c r="C1127" s="264"/>
      <c r="D1127" s="264"/>
      <c r="E1127" s="264"/>
      <c r="F1127" s="264"/>
      <c r="G1127" s="264"/>
      <c r="H1127" s="292"/>
    </row>
    <row r="1128" spans="1:8" ht="15.75" customHeight="1">
      <c r="A1128" s="76"/>
      <c r="B1128" s="192"/>
      <c r="C1128" s="193"/>
      <c r="D1128" s="194"/>
      <c r="E1128" s="193"/>
      <c r="F1128" s="193"/>
      <c r="G1128" s="195"/>
      <c r="H1128" s="196"/>
    </row>
    <row r="1129" spans="2:8" ht="15">
      <c r="B1129" s="197"/>
      <c r="C1129" s="162"/>
      <c r="D1129" s="198"/>
      <c r="E1129" s="162"/>
      <c r="F1129" s="162"/>
      <c r="G1129" s="199"/>
      <c r="H1129" s="199"/>
    </row>
  </sheetData>
  <sheetProtection password="E87C" sheet="1" objects="1" scenarios="1"/>
  <mergeCells count="56">
    <mergeCell ref="C1122:F1122"/>
    <mergeCell ref="C1110:F1110"/>
    <mergeCell ref="C1111:F1111"/>
    <mergeCell ref="C1108:F1108"/>
    <mergeCell ref="C1109:F1109"/>
    <mergeCell ref="C1121:F1121"/>
    <mergeCell ref="C1120:F1120"/>
    <mergeCell ref="C609:D609"/>
    <mergeCell ref="C681:E681"/>
    <mergeCell ref="C753:E753"/>
    <mergeCell ref="C1034:F1034"/>
    <mergeCell ref="C893:F893"/>
    <mergeCell ref="C968:F968"/>
    <mergeCell ref="C969:F969"/>
    <mergeCell ref="C1103:F1103"/>
    <mergeCell ref="C754:D754"/>
    <mergeCell ref="C830:D830"/>
    <mergeCell ref="C894:D894"/>
    <mergeCell ref="C1035:D1035"/>
    <mergeCell ref="G1125:H1125"/>
    <mergeCell ref="B1126:H1126"/>
    <mergeCell ref="B1127:H1127"/>
    <mergeCell ref="C680:F680"/>
    <mergeCell ref="C1106:F1106"/>
    <mergeCell ref="C1107:F1107"/>
    <mergeCell ref="B1105:F1105"/>
    <mergeCell ref="C829:F829"/>
    <mergeCell ref="C1123:F1123"/>
    <mergeCell ref="C1112:F1112"/>
    <mergeCell ref="C79:F79"/>
    <mergeCell ref="C80:F80"/>
    <mergeCell ref="C143:F143"/>
    <mergeCell ref="B1125:F1125"/>
    <mergeCell ref="C1113:F1113"/>
    <mergeCell ref="C1118:F1118"/>
    <mergeCell ref="C1119:F1119"/>
    <mergeCell ref="C1116:F1116"/>
    <mergeCell ref="C1117:F1117"/>
    <mergeCell ref="B1115:F1115"/>
    <mergeCell ref="C530:F530"/>
    <mergeCell ref="C608:F608"/>
    <mergeCell ref="C287:F287"/>
    <mergeCell ref="C210:D210"/>
    <mergeCell ref="C361:D361"/>
    <mergeCell ref="C415:D415"/>
    <mergeCell ref="C469:D469"/>
    <mergeCell ref="B6:F6"/>
    <mergeCell ref="B529:F529"/>
    <mergeCell ref="C288:F288"/>
    <mergeCell ref="C360:F360"/>
    <mergeCell ref="C414:F414"/>
    <mergeCell ref="C468:F468"/>
    <mergeCell ref="C528:F528"/>
    <mergeCell ref="C144:F144"/>
    <mergeCell ref="C209:F209"/>
    <mergeCell ref="C7:F7"/>
  </mergeCells>
  <dataValidations count="4">
    <dataValidation type="decimal" operator="greaterThan" allowBlank="1" showInputMessage="1" showErrorMessage="1" prompt="Enter your Unit Bid Price.&#10;You do not need to type in the &quot;$&quot;" errorTitle="Illegal Entry " error="Unit Prices must be greater than 0. " sqref="G532 G534:G538 G541 G543 G545 G547 G550:G555 G558:G559 G562 G564 G566 G569 G571:G574 G658 G587 G590:G593 G597 G599:G603 G606:G607 G611 G613:G617 G620 G622 G624 G626 G629:G633 G635 G638 G640 G642 G645 G647:G650 G652 G655 G582 G584:G585 G660:G661 G664:G665 G595 G667 G669 G671:G675 G678:G679 G37 G39:G40 G9:G11 G33:G34 G28:G31 G42:G46 G16 G18 G14 G48 G59:G62 G51:G52 G54:G57 G64 G66 G77:G78 G21:G24 G26 G105 G183 G82:G83 G101:G102 G97:G99 G110:G114 G86 G89:G93 G116 G126:G128 G123:G124 G130 G132 G107:G108 G142 G95 G119:G121 G169 G146:G147 G162:G166 G171:G176 G850:G851 G178 G134:G139 G1050:G1051 G186:G187 G198 G200 G202:G205 G208 G155:G158 G160 G712 G714:G715 G683:G685 G708:G709 G701 G717:G721 G690">
      <formula1>0</formula1>
    </dataValidation>
    <dataValidation type="decimal" operator="greaterThan" allowBlank="1" showInputMessage="1" showErrorMessage="1" prompt="Enter your Unit Bid Price.&#10;You do not need to type in the &quot;$&quot;" errorTitle="Illegal Entry " error="Unit Prices must be greater than 0. " sqref="G692 G688 G723 G729 G695:G699 G189:G191 G740 G742 G737:G738 G752 G703:G706 G726 G744:G749 G791 G793:G794 G756:G758 G576 G796 G772 G774 G784:G788 G761 G798 G770 G777:G781 G804:G805 G813 G815 G827:G828 G817:G824 G763:G766 G768 G801:G802 G861 G832:G834 G810:G811 G731:G734 G863:G865 G839 G841 G857:G858 G867 G844:G848 G873:G874 G879 G881 G891:G892 G853:G854 G876:G877 G837 G870:G871 G1073 G1075:G1076 G1036:G1038 G1061 G1078 G1066:G1070 G1080 G883:G888 G1054:G1059 G1088 G1090 G1083:G1086 G1102 G1063 G218:G221 G1048 G1092:G1099 G245 G247:G248 G211:G213 G225:G226 G233 G250 G238:G242 G216 G252 G229:G231 G265 G271 G273 G193:G196 G285:G286 G235 G275:G282 G223 G255 G258 G1043:G1046 G1041 G498 G509:G511 G489 G505:G506 G478 G480 G494:G495 G475 G483:G487 G517">
      <formula1>0</formula1>
    </dataValidation>
    <dataValidation type="decimal" operator="greaterThan" allowBlank="1" showInputMessage="1" showErrorMessage="1" prompt="Enter your Unit Bid Price.&#10;You do not need to type in the &quot;$&quot;" errorTitle="Illegal Entry " error="Unit Prices must be greater than 0. " sqref="G514:G515 G527 G491 G519:G524 G470:G473 G68:G74 G294 G327 G329:G330 G289:G291 G306:G307 G314:G315 G332 G321:G324 G268:G269 G334 G310:G312 G346 G348 G340:G344 G358:G359 G317:G318 G296:G302 G304 G338 G389 G391:G392 G362:G364 G374 G394 G376 G378 G384:G386 G396 G381 G403 G405 G350:G355 G413 G407:G410 G372 G443 G445:G446 G416:G418 G428 G448 G430 G432 G438:G440 G450 G435 G457 G459 G399:G401 G467 G461:G464 G426 G369:G370 G367 G423:G424 G421 G1005 G1007:G1008 G970:G972 G993 G1010:G1011 G998:G1002 G975 G1013 G983 G986:G991 G1023:G1030 G1019 G1021 G1033 G995 G977:G979 G981 G1016:G1017 G925 G927 G938 G915 G947:G950 G903 G905 G921:G922 G933 G908:G913 G944:G945 G952 G954 G895:G898 G966:G967 G917:G918 G936 G941:G942 G956:G963 G901 G929:G931">
      <formula1>0</formula1>
    </dataValidation>
    <dataValidation type="decimal" operator="greaterThan" allowBlank="1" showInputMessage="1" showErrorMessage="1" prompt="Enter your Unit Bid Price.&#10;You do not need to type in the &quot;$&quot;" errorTitle="Illegal Entry " error="Unit Prices must be greater than 0. " sqref="G260:G263 G453:G455 G579 G807:G808 G152 G150 G181 G500:G503">
      <formula1>0</formula1>
    </dataValidation>
  </dataValidations>
  <printOptions/>
  <pageMargins left="0.5" right="0.5" top="0.75" bottom="0.75" header="0.25" footer="0.25"/>
  <pageSetup horizontalDpi="600" verticalDpi="600" orientation="portrait" scale="70" r:id="rId1"/>
  <headerFooter alignWithMargins="0">
    <oddHeader>&amp;L&amp;10The City of Winnipeg
Bid Opportunity No. 53-2005&amp;R&amp;10Bid Submission
Page &amp;P+3 of 65</oddHeader>
    <oddFooter xml:space="preserve">&amp;R__________________
Name of Bidder                    </oddFooter>
  </headerFooter>
  <rowBreaks count="57" manualBreakCount="57">
    <brk id="26" min="1" max="7" man="1"/>
    <brk id="46" min="1" max="7" man="1"/>
    <brk id="66" min="1" max="7" man="1"/>
    <brk id="79" min="1" max="7" man="1"/>
    <brk id="102" min="1" max="7" man="1"/>
    <brk id="124" min="1" max="7" man="1"/>
    <brk id="143" min="1" max="7" man="1"/>
    <brk id="166" min="1" max="7" man="1"/>
    <brk id="187" min="1" max="7" man="1"/>
    <brk id="209" min="1" max="7" man="1"/>
    <brk id="231" min="1" max="7" man="1"/>
    <brk id="252" min="1" max="7" man="1"/>
    <brk id="273" min="1" max="7" man="1"/>
    <brk id="287" min="1" max="7" man="1"/>
    <brk id="307" min="1" max="7" man="1"/>
    <brk id="330" min="1" max="7" man="1"/>
    <brk id="352" min="1" max="7" man="1"/>
    <brk id="360" max="255" man="1"/>
    <brk id="381" min="1" max="7" man="1"/>
    <brk id="401" min="1" max="7" man="1"/>
    <brk id="414" min="1" max="7" man="1"/>
    <brk id="435" min="1" max="7" man="1"/>
    <brk id="455" min="1" max="7" man="1"/>
    <brk id="468" min="1" max="7" man="1"/>
    <brk id="491" min="1" max="7" man="1"/>
    <brk id="511" min="1" max="7" man="1"/>
    <brk id="528" min="1" max="7" man="1"/>
    <brk id="547" min="1" max="7" man="1"/>
    <brk id="566" min="1" max="7" man="1"/>
    <brk id="582" min="1" max="7" man="1"/>
    <brk id="599" min="1" max="7" man="1"/>
    <brk id="608" min="1" max="7" man="1"/>
    <brk id="631" min="1" max="7" man="1"/>
    <brk id="652" min="1" max="7" man="1"/>
    <brk id="675" min="1" max="7" man="1"/>
    <brk id="680" max="255" man="1"/>
    <brk id="701" min="1" max="7" man="1"/>
    <brk id="721" min="1" max="7" man="1"/>
    <brk id="742" min="1" max="7" man="1"/>
    <brk id="753" max="255" man="1"/>
    <brk id="774" min="1" max="7" man="1"/>
    <brk id="796" min="1" max="7" man="1"/>
    <brk id="815" min="1" max="7" man="1"/>
    <brk id="829" max="255" man="1"/>
    <brk id="851" min="1" max="7" man="1"/>
    <brk id="874" min="1" max="7" man="1"/>
    <brk id="893" max="255" man="1"/>
    <brk id="915" min="1" max="7" man="1"/>
    <brk id="933" min="1" max="7" man="1"/>
    <brk id="950" min="1" max="7" man="1"/>
    <brk id="968" max="255" man="1"/>
    <brk id="990" min="1" max="7" man="1"/>
    <brk id="1013" min="1" max="7" man="1"/>
    <brk id="1034" max="255" man="1"/>
    <brk id="1058" min="1" max="7" man="1"/>
    <brk id="1080" min="1" max="7" man="1"/>
    <brk id="1103"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Streets &amp; Transportation</dc:creator>
  <cp:keywords/>
  <dc:description/>
  <cp:lastModifiedBy> </cp:lastModifiedBy>
  <cp:lastPrinted>2005-03-29T14:08:02Z</cp:lastPrinted>
  <dcterms:created xsi:type="dcterms:W3CDTF">1999-03-31T15:44:33Z</dcterms:created>
  <dcterms:modified xsi:type="dcterms:W3CDTF">2005-03-30T18:29:01Z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C420041231</vt:lpwstr>
  </property>
  <property fmtid="{D5CDD505-2E9C-101B-9397-08002B2CF9AE}" pid="3" name="Checked by">
    <vt:lpwstr>Henly Pheifer</vt:lpwstr>
  </property>
</Properties>
</file>