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13095" activeTab="0"/>
  </bookViews>
  <sheets>
    <sheet name="FORM B - PRICES" sheetId="1" r:id="rId1"/>
  </sheets>
  <definedNames>
    <definedName name="HEADER">'FORM B - PRICES'!#REF!</definedName>
    <definedName name="PAGE1OF13">'FORM B - PRICES'!#REF!</definedName>
    <definedName name="_xlnm.Print_Area" localSheetId="0">'FORM B - PRICES'!$B$6:$H$106</definedName>
    <definedName name="_xlnm.Print_Titles" localSheetId="0">'FORM B - PRICES'!$1:$5</definedName>
    <definedName name="_xlnm.Print_Titles">'FORM B - PRICES'!$B$4:$IV$4</definedName>
    <definedName name="TEMP">'FORM B - PRICES'!#REF!</definedName>
    <definedName name="TENDERNO.181-">'FORM B - PRICES'!#REF!</definedName>
    <definedName name="TENDERSUBMISSI">'FORM B - PRICES'!#REF!</definedName>
    <definedName name="TESTHEAD">'FORM B - PRICES'!#REF!</definedName>
    <definedName name="XEVERYTHING">'FORM B - PRICES'!$B$1:$IV$102</definedName>
    <definedName name="XITEMS">'FORM B - PRICES'!$B$6:$IV$102</definedName>
  </definedNames>
  <calcPr fullCalcOnLoad="1"/>
</workbook>
</file>

<file path=xl/sharedStrings.xml><?xml version="1.0" encoding="utf-8"?>
<sst xmlns="http://schemas.openxmlformats.org/spreadsheetml/2006/main" count="416" uniqueCount="252">
  <si>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</si>
  <si>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</si>
  <si>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</si>
  <si>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</si>
  <si>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</si>
  <si>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</si>
  <si>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</si>
  <si>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</si>
  <si>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</si>
  <si>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</si>
  <si>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</si>
  <si>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</si>
  <si>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</si>
  <si>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EARTH AND BASE WORKS</t>
  </si>
  <si>
    <t>ROADWORKS - RENEWALS</t>
  </si>
  <si>
    <t>ROADWORKS - NEW CONSTRUCTION</t>
  </si>
  <si>
    <t>JOINT AND CRACK SEALING</t>
  </si>
  <si>
    <t>ASSOCIATED DRAINAGE AND UNDERGROUND WORKS</t>
  </si>
  <si>
    <t>ADJUSTMENTS</t>
  </si>
  <si>
    <t>LANDSCAPING</t>
  </si>
  <si>
    <t>CODE</t>
  </si>
  <si>
    <t>(SEE B9)</t>
  </si>
  <si>
    <t>(in words)                _______________________________________________________________________________________________</t>
  </si>
  <si>
    <t xml:space="preserve">                                _____________________________________________________________________________________________</t>
  </si>
  <si>
    <t xml:space="preserve">TOTAL BID PRICE (GST extra)                                                                              (in figures)                                             </t>
  </si>
  <si>
    <t>A003</t>
  </si>
  <si>
    <t>A.3</t>
  </si>
  <si>
    <t xml:space="preserve">Excavation  </t>
  </si>
  <si>
    <t>m³</t>
  </si>
  <si>
    <t>A.4</t>
  </si>
  <si>
    <t>m²</t>
  </si>
  <si>
    <t>A008</t>
  </si>
  <si>
    <t xml:space="preserve"> i)</t>
  </si>
  <si>
    <t>50 mm - Limestone</t>
  </si>
  <si>
    <t>tonne</t>
  </si>
  <si>
    <t>A007</t>
  </si>
  <si>
    <t>A.7</t>
  </si>
  <si>
    <t>Crushed Sub-base Material</t>
  </si>
  <si>
    <t>i)</t>
  </si>
  <si>
    <t>A010</t>
  </si>
  <si>
    <t>A.8</t>
  </si>
  <si>
    <t>Supplying and Placing Base Course Material</t>
  </si>
  <si>
    <t>A012</t>
  </si>
  <si>
    <t>A.10</t>
  </si>
  <si>
    <t>Grading of Boulevards</t>
  </si>
  <si>
    <t>A.18</t>
  </si>
  <si>
    <t>B004</t>
  </si>
  <si>
    <t>Slab Replacement</t>
  </si>
  <si>
    <t>CW 3230-R5</t>
  </si>
  <si>
    <t>B007</t>
  </si>
  <si>
    <t>ii)</t>
  </si>
  <si>
    <t>250 mm Concrete Pavement (Plain-Dowelled)</t>
  </si>
  <si>
    <t>B017</t>
  </si>
  <si>
    <t>Partial Slab Patches</t>
  </si>
  <si>
    <t>B018</t>
  </si>
  <si>
    <t>250 mm Concrete Pavement (Type A)</t>
  </si>
  <si>
    <t>B019</t>
  </si>
  <si>
    <t>250 mm Concrete Pavement (Type B)</t>
  </si>
  <si>
    <t>B020</t>
  </si>
  <si>
    <t>iii)</t>
  </si>
  <si>
    <t>250 mm Concrete Pavement (Type C)</t>
  </si>
  <si>
    <t>B021</t>
  </si>
  <si>
    <t>iv)</t>
  </si>
  <si>
    <t>250 mm Concrete Pavement (Type D)</t>
  </si>
  <si>
    <t>B034</t>
  </si>
  <si>
    <t>Slab Replacement - Early Opening (24 hour)</t>
  </si>
  <si>
    <t>B037</t>
  </si>
  <si>
    <t>B047</t>
  </si>
  <si>
    <t>Partial Slab Patches - Early Opening (24 hour)</t>
  </si>
  <si>
    <t>B048</t>
  </si>
  <si>
    <t>B049</t>
  </si>
  <si>
    <t>B050</t>
  </si>
  <si>
    <t>B051</t>
  </si>
  <si>
    <t>B064</t>
  </si>
  <si>
    <t>Slab Replacement - Early Opening (72 hour)</t>
  </si>
  <si>
    <t>B067</t>
  </si>
  <si>
    <t>B077</t>
  </si>
  <si>
    <t>Partial Slab Patches 
- Early Opening (72 hour)</t>
  </si>
  <si>
    <t>B078</t>
  </si>
  <si>
    <t>B079</t>
  </si>
  <si>
    <t>B080</t>
  </si>
  <si>
    <t>B081</t>
  </si>
  <si>
    <t>B094</t>
  </si>
  <si>
    <t>Drilled Dowels</t>
  </si>
  <si>
    <t>B096</t>
  </si>
  <si>
    <t>28.6 mm Diameter</t>
  </si>
  <si>
    <t>each</t>
  </si>
  <si>
    <t>B097</t>
  </si>
  <si>
    <t>Drilled Tie Bars</t>
  </si>
  <si>
    <t>B098</t>
  </si>
  <si>
    <t>20 M Deformed Tie Bar</t>
  </si>
  <si>
    <t>B099</t>
  </si>
  <si>
    <t>25 M Deformed Tie Bar</t>
  </si>
  <si>
    <t>B114</t>
  </si>
  <si>
    <t xml:space="preserve">Miscellaneous Concrete Slab Renewal </t>
  </si>
  <si>
    <t xml:space="preserve">CW 3235-R6  </t>
  </si>
  <si>
    <t>B116</t>
  </si>
  <si>
    <t>Monolithic Median Slab</t>
  </si>
  <si>
    <t>SD-226A</t>
  </si>
  <si>
    <t>B118</t>
  </si>
  <si>
    <t>Sidewalk</t>
  </si>
  <si>
    <t>SD-228A</t>
  </si>
  <si>
    <t>B120</t>
  </si>
  <si>
    <t>B122</t>
  </si>
  <si>
    <t>Bullnose</t>
  </si>
  <si>
    <t>SD-227C</t>
  </si>
  <si>
    <t>B126</t>
  </si>
  <si>
    <t>Concrete Curb Removal</t>
  </si>
  <si>
    <t xml:space="preserve">CW 3240-R6 </t>
  </si>
  <si>
    <t>B127</t>
  </si>
  <si>
    <t>m</t>
  </si>
  <si>
    <t>B135</t>
  </si>
  <si>
    <t>Concrete Curb Installation</t>
  </si>
  <si>
    <t xml:space="preserve">CW 3240-R6  </t>
  </si>
  <si>
    <t>B139</t>
  </si>
  <si>
    <t>SD-203B</t>
  </si>
  <si>
    <t>B154</t>
  </si>
  <si>
    <t>Concrete Curb Renewal</t>
  </si>
  <si>
    <t>B158</t>
  </si>
  <si>
    <t>B155</t>
  </si>
  <si>
    <t>SD-205,
SD206A</t>
  </si>
  <si>
    <t>B159</t>
  </si>
  <si>
    <t>SD-203A</t>
  </si>
  <si>
    <t>B162</t>
  </si>
  <si>
    <t>B184</t>
  </si>
  <si>
    <t>SD-229C</t>
  </si>
  <si>
    <t>B188</t>
  </si>
  <si>
    <t>Supply and Installation of Dowel Assemblies</t>
  </si>
  <si>
    <t>CW 3310-R10</t>
  </si>
  <si>
    <t>B190</t>
  </si>
  <si>
    <t xml:space="preserve">Construction of Asphaltic Concrete Overlay </t>
  </si>
  <si>
    <t xml:space="preserve">CW 3410-R7 </t>
  </si>
  <si>
    <t>B191</t>
  </si>
  <si>
    <t>Main Line Paving</t>
  </si>
  <si>
    <t>B193</t>
  </si>
  <si>
    <t>B194</t>
  </si>
  <si>
    <t>Tie-ins and Approaches</t>
  </si>
  <si>
    <t>B195</t>
  </si>
  <si>
    <t>a) Type IA</t>
  </si>
  <si>
    <t>B200</t>
  </si>
  <si>
    <t>Planing of Pavement</t>
  </si>
  <si>
    <t xml:space="preserve">CW 3450-R4 </t>
  </si>
  <si>
    <t>B201</t>
  </si>
  <si>
    <t>0 - 50 mm Depth (Asphalt)</t>
  </si>
  <si>
    <t>B202</t>
  </si>
  <si>
    <t>50 - 100 mm Depth (Asphalt)</t>
  </si>
  <si>
    <t>B203</t>
  </si>
  <si>
    <t>0 - 50 mm Depth (Concrete)</t>
  </si>
  <si>
    <t>C051</t>
  </si>
  <si>
    <t>100 mm Concrete Sidewalk</t>
  </si>
  <si>
    <t xml:space="preserve">CW 3325-R2  </t>
  </si>
  <si>
    <t>CW 3250-R6</t>
  </si>
  <si>
    <t>D006</t>
  </si>
  <si>
    <t xml:space="preserve">Reflective Crack Maintenance </t>
  </si>
  <si>
    <t>E006</t>
  </si>
  <si>
    <t xml:space="preserve">Catch Pit </t>
  </si>
  <si>
    <t>E007</t>
  </si>
  <si>
    <t>SD-023</t>
  </si>
  <si>
    <t>E012</t>
  </si>
  <si>
    <t>Drainage Connection Pipe</t>
  </si>
  <si>
    <t>E023</t>
  </si>
  <si>
    <t>Replacing Standard Frames &amp; Covers</t>
  </si>
  <si>
    <t>E024</t>
  </si>
  <si>
    <t>AP-004 - Standard Frame for Manhole and Catch Basin</t>
  </si>
  <si>
    <t>E025</t>
  </si>
  <si>
    <t>AP-005 - Standard Solid Cover for Standard Frame</t>
  </si>
  <si>
    <t>E028</t>
  </si>
  <si>
    <t>AP-008 - Barrier Curb and Gutter Inlet  Frame and Box</t>
  </si>
  <si>
    <t>E029</t>
  </si>
  <si>
    <t xml:space="preserve">AP-009 - Barrier Curb and Gutter Inlet Cover </t>
  </si>
  <si>
    <t>F001</t>
  </si>
  <si>
    <t>CW 3210-R6</t>
  </si>
  <si>
    <t>F002</t>
  </si>
  <si>
    <t>Replacing Existing Risers</t>
  </si>
  <si>
    <t>F002A</t>
  </si>
  <si>
    <t>Pre-cast Concrete Risers</t>
  </si>
  <si>
    <t>vert. m</t>
  </si>
  <si>
    <t>F003</t>
  </si>
  <si>
    <t>Lifter Rings</t>
  </si>
  <si>
    <t>F004</t>
  </si>
  <si>
    <t>38mm</t>
  </si>
  <si>
    <t>F005</t>
  </si>
  <si>
    <t>51mm</t>
  </si>
  <si>
    <t>F006</t>
  </si>
  <si>
    <t>64mm</t>
  </si>
  <si>
    <t>F007</t>
  </si>
  <si>
    <t>76mm</t>
  </si>
  <si>
    <t>F009</t>
  </si>
  <si>
    <t>Adjustment of Valve Boxes</t>
  </si>
  <si>
    <t>F010</t>
  </si>
  <si>
    <t>Valve Box Extensions</t>
  </si>
  <si>
    <t>F015</t>
  </si>
  <si>
    <t>Adjustment of Curb and Gutter Inlet Frames</t>
  </si>
  <si>
    <t>G004</t>
  </si>
  <si>
    <t>Seeding</t>
  </si>
  <si>
    <t>CW 3520-R6</t>
  </si>
  <si>
    <t>A.1</t>
  </si>
  <si>
    <t>A.2</t>
  </si>
  <si>
    <t>A.5</t>
  </si>
  <si>
    <t>A.6</t>
  </si>
  <si>
    <t>A.9</t>
  </si>
  <si>
    <t>A.11</t>
  </si>
  <si>
    <t>A.12</t>
  </si>
  <si>
    <t>A.13</t>
  </si>
  <si>
    <t>A.14</t>
  </si>
  <si>
    <t>A.15</t>
  </si>
  <si>
    <t>A.16</t>
  </si>
  <si>
    <t>A.17</t>
  </si>
  <si>
    <t>A.19</t>
  </si>
  <si>
    <t>A.20</t>
  </si>
  <si>
    <t>A.21</t>
  </si>
  <si>
    <t>A.22</t>
  </si>
  <si>
    <t>A.24</t>
  </si>
  <si>
    <t>A.25</t>
  </si>
  <si>
    <t>A.26</t>
  </si>
  <si>
    <t>A.27</t>
  </si>
  <si>
    <t>A.28</t>
  </si>
  <si>
    <t>A.29</t>
  </si>
  <si>
    <t>A.30</t>
  </si>
  <si>
    <t>A.31</t>
  </si>
  <si>
    <t>A.32</t>
  </si>
  <si>
    <t>A.33</t>
  </si>
  <si>
    <t xml:space="preserve"> ii)</t>
  </si>
  <si>
    <t>a) 5 sq.m. to 20 sq.m.</t>
  </si>
  <si>
    <t>B100</t>
  </si>
  <si>
    <t>Miscellaneous Concrete Slab Removal</t>
  </si>
  <si>
    <t>B101</t>
  </si>
  <si>
    <t>Median Slab</t>
  </si>
  <si>
    <t>B105</t>
  </si>
  <si>
    <t>B107</t>
  </si>
  <si>
    <t xml:space="preserve">Miscellaneous Concrete Slab Installation </t>
  </si>
  <si>
    <t>B109</t>
  </si>
  <si>
    <t>B112</t>
  </si>
  <si>
    <t>Total:</t>
  </si>
  <si>
    <t>OAK POINT HIGHWAY SOUTHBOUND FROM APPROXIMATELY 300 METRES SOUTH OF EAGLE DRIVE TO APPROXIMATELY 60 METRES SOUTH OF HYDE AVENUE - ASPHALT OVERLAY AND ASSOCIATED WORKS</t>
  </si>
  <si>
    <t>Barrier Separate</t>
  </si>
  <si>
    <t>Modified Barrier (150mm ht, Dowelled)</t>
  </si>
  <si>
    <t>Barrier (150mm ht, Dowelled)</t>
  </si>
  <si>
    <t>Barrier (150mm ht, Separate)</t>
  </si>
  <si>
    <t>B157</t>
  </si>
  <si>
    <t>b) Greater than 3m and less than or equal to 30 m</t>
  </si>
  <si>
    <t>c) Greater than 30 m</t>
  </si>
  <si>
    <t>B156</t>
  </si>
  <si>
    <t>a) 3 m and less</t>
  </si>
  <si>
    <t>B160</t>
  </si>
  <si>
    <t>B161</t>
  </si>
  <si>
    <t>Curb Ramp (10mm ht, Integral)</t>
  </si>
  <si>
    <t>A.23</t>
  </si>
  <si>
    <t>CW 3110-R9</t>
  </si>
  <si>
    <t xml:space="preserve">CW 2130-R10 </t>
  </si>
  <si>
    <t>CW 2130-R10</t>
  </si>
  <si>
    <t>Adjustment of  Catch Basins / Manholes Frames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</si>
</sst>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0.0"/>
  </numFmts>
  <fonts count="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sz val="10"/>
      <name val="MS Sans Serif"/>
      <family val="0"/>
    </font>
    <font>
      <b/>
      <sz val="6"/>
      <name val="Arial"/>
      <family val="2"/>
    </font>
    <font>
      <sz val="6"/>
      <name val="Arial"/>
      <family val="0"/>
    </font>
    <font>
      <b/>
      <i/>
      <u val="single"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</borders>
  <cellStyleXfs count="15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43">
    <xf numFmtId="0" fontId="0" fillId="2" borderId="0" xfId="0" applyNumberFormat="1" applyAlignment="1">
      <alignment/>
    </xf>
    <xf numFmtId="4" fontId="0" fillId="3" borderId="1" xfId="0" applyNumberFormat="1" applyFont="1" applyFill="1" applyBorder="1" applyAlignment="1" applyProtection="1">
      <alignment horizontal="center" vertical="top" wrapText="1"/>
      <protection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NumberFormat="1" applyFont="1" applyFill="1" applyBorder="1" applyAlignment="1" applyProtection="1">
      <alignment horizontal="center" vertical="top" wrapText="1"/>
      <protection/>
    </xf>
    <xf numFmtId="1" fontId="0" fillId="3" borderId="1" xfId="0" applyNumberFormat="1" applyFont="1" applyFill="1" applyBorder="1" applyAlignment="1" applyProtection="1">
      <alignment horizontal="right" vertical="top"/>
      <protection/>
    </xf>
    <xf numFmtId="4" fontId="0" fillId="3" borderId="1" xfId="0" applyNumberFormat="1" applyFont="1" applyFill="1" applyBorder="1" applyAlignment="1" applyProtection="1">
      <alignment horizontal="center" vertical="top"/>
      <protection/>
    </xf>
    <xf numFmtId="173" fontId="0" fillId="3" borderId="1" xfId="0" applyNumberFormat="1" applyFont="1" applyFill="1" applyBorder="1" applyAlignment="1" applyProtection="1">
      <alignment horizontal="right" vertical="top" wrapText="1"/>
      <protection/>
    </xf>
    <xf numFmtId="4" fontId="0" fillId="0" borderId="1" xfId="0" applyNumberFormat="1" applyFont="1" applyFill="1" applyBorder="1" applyAlignment="1" applyProtection="1">
      <alignment horizontal="center" vertical="top"/>
      <protection/>
    </xf>
    <xf numFmtId="172" fontId="0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/>
      <protection/>
    </xf>
    <xf numFmtId="173" fontId="0" fillId="3" borderId="1" xfId="0" applyNumberFormat="1" applyFont="1" applyFill="1" applyBorder="1" applyAlignment="1" applyProtection="1">
      <alignment horizontal="left" vertical="top" wrapText="1" indent="2"/>
      <protection/>
    </xf>
    <xf numFmtId="176" fontId="4" fillId="3" borderId="1" xfId="0" applyNumberFormat="1" applyFont="1" applyFill="1" applyBorder="1" applyAlignment="1" applyProtection="1">
      <alignment horizontal="center"/>
      <protection/>
    </xf>
    <xf numFmtId="4" fontId="0" fillId="0" borderId="1" xfId="0" applyNumberFormat="1" applyFont="1" applyFill="1" applyBorder="1" applyAlignment="1" applyProtection="1">
      <alignment horizontal="center" vertical="top" wrapText="1"/>
      <protection/>
    </xf>
    <xf numFmtId="1" fontId="0" fillId="0" borderId="1" xfId="0" applyNumberFormat="1" applyFont="1" applyFill="1" applyBorder="1" applyAlignment="1" applyProtection="1">
      <alignment horizontal="right" vertical="top" wrapText="1"/>
      <protection/>
    </xf>
    <xf numFmtId="172" fontId="0" fillId="3" borderId="1" xfId="0" applyNumberFormat="1" applyFont="1" applyFill="1" applyBorder="1" applyAlignment="1" applyProtection="1">
      <alignment vertical="top" wrapText="1"/>
      <protection/>
    </xf>
    <xf numFmtId="1" fontId="0" fillId="3" borderId="1" xfId="0" applyNumberFormat="1" applyFont="1" applyFill="1" applyBorder="1" applyAlignment="1" applyProtection="1">
      <alignment horizontal="right" vertical="top" wrapText="1"/>
      <protection/>
    </xf>
    <xf numFmtId="166" fontId="6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/>
    </xf>
    <xf numFmtId="166" fontId="7" fillId="2" borderId="0" xfId="0" applyNumberFormat="1" applyFont="1" applyAlignment="1">
      <alignment horizontal="centerContinuous" vertical="center"/>
    </xf>
    <xf numFmtId="0" fontId="0" fillId="2" borderId="0" xfId="0" applyNumberFormat="1" applyFont="1" applyAlignment="1">
      <alignment/>
    </xf>
    <xf numFmtId="166" fontId="0" fillId="2" borderId="0" xfId="0" applyNumberFormat="1" applyFont="1" applyAlignment="1">
      <alignment horizontal="right"/>
    </xf>
    <xf numFmtId="166" fontId="0" fillId="2" borderId="2" xfId="0" applyNumberFormat="1" applyFont="1" applyBorder="1" applyAlignment="1">
      <alignment horizontal="center"/>
    </xf>
    <xf numFmtId="166" fontId="0" fillId="2" borderId="3" xfId="0" applyNumberFormat="1" applyFont="1" applyBorder="1" applyAlignment="1">
      <alignment horizontal="right"/>
    </xf>
    <xf numFmtId="166" fontId="0" fillId="2" borderId="4" xfId="0" applyNumberFormat="1" applyFont="1" applyBorder="1" applyAlignment="1">
      <alignment horizontal="right" vertical="center"/>
    </xf>
    <xf numFmtId="0" fontId="0" fillId="2" borderId="0" xfId="0" applyNumberFormat="1" applyFont="1" applyAlignment="1">
      <alignment vertical="center"/>
    </xf>
    <xf numFmtId="166" fontId="0" fillId="2" borderId="4" xfId="0" applyNumberFormat="1" applyFont="1" applyBorder="1" applyAlignment="1">
      <alignment horizontal="right"/>
    </xf>
    <xf numFmtId="172" fontId="4" fillId="3" borderId="5" xfId="0" applyNumberFormat="1" applyFont="1" applyFill="1" applyBorder="1" applyAlignment="1" applyProtection="1">
      <alignment horizontal="left" vertical="center"/>
      <protection/>
    </xf>
    <xf numFmtId="166" fontId="0" fillId="2" borderId="4" xfId="0" applyNumberFormat="1" applyFont="1" applyBorder="1" applyAlignment="1">
      <alignment horizontal="right"/>
    </xf>
    <xf numFmtId="174" fontId="0" fillId="2" borderId="1" xfId="0" applyNumberFormat="1" applyFont="1" applyBorder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0" fontId="0" fillId="2" borderId="0" xfId="0" applyFont="1" applyAlignment="1">
      <alignment/>
    </xf>
    <xf numFmtId="174" fontId="0" fillId="2" borderId="1" xfId="0" applyNumberFormat="1" applyFont="1" applyBorder="1" applyAlignment="1" applyProtection="1">
      <alignment vertical="top"/>
      <protection/>
    </xf>
    <xf numFmtId="0" fontId="0" fillId="2" borderId="0" xfId="0" applyFont="1" applyAlignment="1">
      <alignment/>
    </xf>
    <xf numFmtId="0" fontId="0" fillId="0" borderId="0" xfId="0" applyFont="1" applyFill="1" applyAlignment="1">
      <alignment/>
    </xf>
    <xf numFmtId="172" fontId="4" fillId="3" borderId="5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/>
    </xf>
    <xf numFmtId="173" fontId="0" fillId="0" borderId="1" xfId="0" applyNumberFormat="1" applyFont="1" applyFill="1" applyBorder="1" applyAlignment="1" applyProtection="1">
      <alignment horizontal="right" vertical="top" wrapText="1"/>
      <protection/>
    </xf>
    <xf numFmtId="173" fontId="0" fillId="0" borderId="1" xfId="0" applyNumberFormat="1" applyFont="1" applyFill="1" applyBorder="1" applyAlignment="1" applyProtection="1">
      <alignment horizontal="left" vertical="top" wrapText="1" indent="2"/>
      <protection/>
    </xf>
    <xf numFmtId="0" fontId="5" fillId="2" borderId="0" xfId="0" applyFont="1" applyAlignment="1">
      <alignment/>
    </xf>
    <xf numFmtId="0" fontId="5" fillId="2" borderId="0" xfId="0" applyFont="1" applyAlignment="1">
      <alignment/>
    </xf>
    <xf numFmtId="173" fontId="4" fillId="3" borderId="1" xfId="0" applyNumberFormat="1" applyFont="1" applyFill="1" applyBorder="1" applyAlignment="1" applyProtection="1">
      <alignment horizontal="center" vertical="center" wrapText="1"/>
      <protection/>
    </xf>
    <xf numFmtId="172" fontId="4" fillId="3" borderId="1" xfId="0" applyNumberFormat="1" applyFont="1" applyFill="1" applyBorder="1" applyAlignment="1" applyProtection="1">
      <alignment horizontal="center" wrapText="1"/>
      <protection/>
    </xf>
    <xf numFmtId="1" fontId="4" fillId="3" borderId="1" xfId="0" applyNumberFormat="1" applyFont="1" applyFill="1" applyBorder="1" applyAlignment="1" applyProtection="1">
      <alignment horizontal="center" wrapText="1"/>
      <protection/>
    </xf>
    <xf numFmtId="0" fontId="0" fillId="2" borderId="0" xfId="0" applyFont="1" applyAlignment="1">
      <alignment horizontal="center"/>
    </xf>
    <xf numFmtId="0" fontId="0" fillId="2" borderId="0" xfId="0" applyFont="1" applyAlignment="1">
      <alignment vertical="top"/>
    </xf>
    <xf numFmtId="173" fontId="0" fillId="0" borderId="1" xfId="0" applyNumberFormat="1" applyFont="1" applyFill="1" applyBorder="1" applyAlignment="1" applyProtection="1">
      <alignment horizontal="right" vertical="top" wrapText="1" indent="1"/>
      <protection/>
    </xf>
    <xf numFmtId="174" fontId="0" fillId="0" borderId="1" xfId="0" applyNumberFormat="1" applyFont="1" applyFill="1" applyBorder="1" applyAlignment="1" applyProtection="1">
      <alignment vertical="top"/>
      <protection locked="0"/>
    </xf>
    <xf numFmtId="0" fontId="5" fillId="0" borderId="0" xfId="0" applyFont="1" applyFill="1" applyAlignment="1">
      <alignment/>
    </xf>
    <xf numFmtId="166" fontId="0" fillId="2" borderId="6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0" fillId="2" borderId="0" xfId="0" applyNumberFormat="1" applyFont="1" applyAlignment="1">
      <alignment/>
    </xf>
    <xf numFmtId="166" fontId="0" fillId="2" borderId="4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166" fontId="0" fillId="2" borderId="7" xfId="0" applyNumberFormat="1" applyFont="1" applyBorder="1" applyAlignment="1">
      <alignment horizontal="right"/>
    </xf>
    <xf numFmtId="0" fontId="0" fillId="2" borderId="0" xfId="0" applyNumberFormat="1" applyFont="1" applyAlignment="1">
      <alignment horizontal="right"/>
    </xf>
    <xf numFmtId="0" fontId="0" fillId="2" borderId="0" xfId="0" applyNumberFormat="1" applyFont="1" applyAlignment="1">
      <alignment vertical="top"/>
    </xf>
    <xf numFmtId="0" fontId="0" fillId="2" borderId="0" xfId="0" applyNumberFormat="1" applyFont="1" applyAlignment="1">
      <alignment horizontal="center"/>
    </xf>
    <xf numFmtId="174" fontId="0" fillId="3" borderId="1" xfId="0" applyNumberFormat="1" applyFont="1" applyFill="1" applyBorder="1" applyAlignment="1" applyProtection="1">
      <alignment vertical="top"/>
      <protection/>
    </xf>
    <xf numFmtId="172" fontId="0" fillId="4" borderId="1" xfId="0" applyNumberFormat="1" applyFont="1" applyFill="1" applyBorder="1" applyAlignment="1" applyProtection="1">
      <alignment horizontal="left" vertical="top" wrapText="1"/>
      <protection/>
    </xf>
    <xf numFmtId="172" fontId="4" fillId="3" borderId="1" xfId="0" applyNumberFormat="1" applyFont="1" applyFill="1" applyBorder="1" applyAlignment="1" applyProtection="1">
      <alignment horizontal="left" vertical="center" wrapText="1"/>
      <protection/>
    </xf>
    <xf numFmtId="1" fontId="4" fillId="2" borderId="0" xfId="0" applyNumberFormat="1" applyFont="1" applyAlignment="1" applyProtection="1">
      <alignment horizontal="centerContinuous" vertical="top"/>
      <protection/>
    </xf>
    <xf numFmtId="0" fontId="4" fillId="2" borderId="0" xfId="0" applyNumberFormat="1" applyFont="1" applyAlignment="1" applyProtection="1">
      <alignment horizontal="centerContinuous" vertical="center"/>
      <protection/>
    </xf>
    <xf numFmtId="166" fontId="6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Font="1" applyAlignment="1" applyProtection="1">
      <alignment/>
      <protection/>
    </xf>
    <xf numFmtId="1" fontId="0" fillId="2" borderId="0" xfId="0" applyNumberFormat="1" applyFont="1" applyAlignment="1" applyProtection="1">
      <alignment horizontal="centerContinuous" vertical="top"/>
      <protection/>
    </xf>
    <xf numFmtId="0" fontId="0" fillId="2" borderId="0" xfId="0" applyNumberFormat="1" applyFont="1" applyAlignment="1" applyProtection="1">
      <alignment horizontal="centerContinuous" vertical="center"/>
      <protection/>
    </xf>
    <xf numFmtId="166" fontId="7" fillId="2" borderId="0" xfId="0" applyNumberFormat="1" applyFont="1" applyAlignment="1" applyProtection="1">
      <alignment horizontal="centerContinuous" vertical="center"/>
      <protection/>
    </xf>
    <xf numFmtId="0" fontId="0" fillId="2" borderId="0" xfId="0" applyNumberFormat="1" applyFont="1" applyAlignment="1" applyProtection="1">
      <alignment/>
      <protection/>
    </xf>
    <xf numFmtId="0" fontId="0" fillId="2" borderId="0" xfId="0" applyNumberFormat="1" applyFont="1" applyAlignment="1" applyProtection="1">
      <alignment vertical="top"/>
      <protection/>
    </xf>
    <xf numFmtId="0" fontId="0" fillId="2" borderId="0" xfId="0" applyNumberFormat="1" applyFont="1" applyAlignment="1" applyProtection="1">
      <alignment/>
      <protection/>
    </xf>
    <xf numFmtId="166" fontId="0" fillId="2" borderId="0" xfId="0" applyNumberFormat="1" applyFont="1" applyAlignment="1" applyProtection="1">
      <alignment horizontal="centerContinuous" vertical="center"/>
      <protection/>
    </xf>
    <xf numFmtId="2" fontId="0" fillId="2" borderId="0" xfId="0" applyNumberFormat="1" applyFont="1" applyAlignment="1" applyProtection="1">
      <alignment horizontal="centerContinuous"/>
      <protection/>
    </xf>
    <xf numFmtId="0" fontId="0" fillId="2" borderId="2" xfId="0" applyNumberFormat="1" applyFont="1" applyBorder="1" applyAlignment="1" applyProtection="1">
      <alignment horizontal="center" vertical="top"/>
      <protection/>
    </xf>
    <xf numFmtId="0" fontId="0" fillId="2" borderId="8" xfId="0" applyNumberFormat="1" applyFont="1" applyBorder="1" applyAlignment="1" applyProtection="1">
      <alignment horizontal="center"/>
      <protection/>
    </xf>
    <xf numFmtId="0" fontId="0" fillId="2" borderId="2" xfId="0" applyNumberFormat="1" applyFont="1" applyBorder="1" applyAlignment="1" applyProtection="1">
      <alignment horizontal="center"/>
      <protection/>
    </xf>
    <xf numFmtId="0" fontId="0" fillId="2" borderId="9" xfId="0" applyNumberFormat="1" applyFont="1" applyBorder="1" applyAlignment="1" applyProtection="1">
      <alignment horizontal="center"/>
      <protection/>
    </xf>
    <xf numFmtId="166" fontId="0" fillId="2" borderId="9" xfId="0" applyNumberFormat="1" applyFont="1" applyBorder="1" applyAlignment="1" applyProtection="1">
      <alignment horizontal="right"/>
      <protection/>
    </xf>
    <xf numFmtId="0" fontId="0" fillId="2" borderId="10" xfId="0" applyNumberFormat="1" applyFont="1" applyBorder="1" applyAlignment="1" applyProtection="1">
      <alignment vertical="top"/>
      <protection/>
    </xf>
    <xf numFmtId="0" fontId="0" fillId="2" borderId="11" xfId="0" applyNumberFormat="1" applyFont="1" applyBorder="1" applyAlignment="1" applyProtection="1">
      <alignment/>
      <protection/>
    </xf>
    <xf numFmtId="0" fontId="0" fillId="2" borderId="10" xfId="0" applyNumberFormat="1" applyFont="1" applyBorder="1" applyAlignment="1" applyProtection="1">
      <alignment horizontal="center"/>
      <protection/>
    </xf>
    <xf numFmtId="0" fontId="0" fillId="2" borderId="12" xfId="0" applyNumberFormat="1" applyFont="1" applyBorder="1" applyAlignment="1" applyProtection="1">
      <alignment/>
      <protection/>
    </xf>
    <xf numFmtId="0" fontId="0" fillId="2" borderId="12" xfId="0" applyNumberFormat="1" applyFont="1" applyBorder="1" applyAlignment="1" applyProtection="1">
      <alignment horizontal="center"/>
      <protection/>
    </xf>
    <xf numFmtId="166" fontId="0" fillId="2" borderId="12" xfId="0" applyNumberFormat="1" applyFont="1" applyBorder="1" applyAlignment="1" applyProtection="1">
      <alignment horizontal="right"/>
      <protection/>
    </xf>
    <xf numFmtId="0" fontId="0" fillId="2" borderId="10" xfId="0" applyNumberFormat="1" applyFont="1" applyBorder="1" applyAlignment="1" applyProtection="1">
      <alignment horizontal="right"/>
      <protection/>
    </xf>
    <xf numFmtId="0" fontId="4" fillId="2" borderId="13" xfId="0" applyNumberFormat="1" applyFont="1" applyBorder="1" applyAlignment="1" applyProtection="1">
      <alignment horizontal="center" vertical="center"/>
      <protection/>
    </xf>
    <xf numFmtId="166" fontId="0" fillId="2" borderId="14" xfId="0" applyNumberFormat="1" applyFont="1" applyBorder="1" applyAlignment="1" applyProtection="1">
      <alignment horizontal="right" vertical="center"/>
      <protection/>
    </xf>
    <xf numFmtId="166" fontId="0" fillId="2" borderId="13" xfId="0" applyNumberFormat="1" applyFont="1" applyBorder="1" applyAlignment="1" applyProtection="1">
      <alignment horizontal="right" vertical="center"/>
      <protection/>
    </xf>
    <xf numFmtId="0" fontId="0" fillId="2" borderId="0" xfId="0" applyNumberFormat="1" applyFont="1" applyAlignment="1" applyProtection="1">
      <alignment vertical="center"/>
      <protection/>
    </xf>
    <xf numFmtId="0" fontId="4" fillId="2" borderId="5" xfId="0" applyNumberFormat="1" applyFont="1" applyBorder="1" applyAlignment="1" applyProtection="1">
      <alignment vertical="top"/>
      <protection/>
    </xf>
    <xf numFmtId="1" fontId="0" fillId="2" borderId="4" xfId="0" applyNumberFormat="1" applyFont="1" applyBorder="1" applyAlignment="1" applyProtection="1">
      <alignment horizontal="center" vertical="top"/>
      <protection/>
    </xf>
    <xf numFmtId="0" fontId="0" fillId="2" borderId="4" xfId="0" applyNumberFormat="1" applyFont="1" applyBorder="1" applyAlignment="1" applyProtection="1">
      <alignment horizontal="center" vertical="top"/>
      <protection/>
    </xf>
    <xf numFmtId="166" fontId="0" fillId="2" borderId="4" xfId="0" applyNumberFormat="1" applyFont="1" applyBorder="1" applyAlignment="1" applyProtection="1">
      <alignment horizontal="right"/>
      <protection/>
    </xf>
    <xf numFmtId="166" fontId="0" fillId="2" borderId="5" xfId="0" applyNumberFormat="1" applyFont="1" applyBorder="1" applyAlignment="1" applyProtection="1">
      <alignment horizontal="right"/>
      <protection/>
    </xf>
    <xf numFmtId="0" fontId="5" fillId="0" borderId="0" xfId="0" applyFont="1" applyFill="1" applyAlignment="1" applyProtection="1">
      <alignment/>
      <protection/>
    </xf>
    <xf numFmtId="0" fontId="0" fillId="2" borderId="0" xfId="0" applyFont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2" borderId="0" xfId="0" applyFont="1" applyAlignment="1" applyProtection="1">
      <alignment/>
      <protection/>
    </xf>
    <xf numFmtId="1" fontId="0" fillId="2" borderId="4" xfId="0" applyNumberFormat="1" applyFont="1" applyBorder="1" applyAlignment="1" applyProtection="1">
      <alignment vertical="top"/>
      <protection/>
    </xf>
    <xf numFmtId="0" fontId="0" fillId="0" borderId="0" xfId="0" applyFont="1" applyFill="1" applyAlignment="1" applyProtection="1">
      <alignment/>
      <protection/>
    </xf>
    <xf numFmtId="0" fontId="5" fillId="2" borderId="1" xfId="0" applyFont="1" applyBorder="1" applyAlignment="1" applyProtection="1">
      <alignment/>
      <protection/>
    </xf>
    <xf numFmtId="0" fontId="5" fillId="2" borderId="0" xfId="0" applyFont="1" applyAlignment="1" applyProtection="1">
      <alignment/>
      <protection/>
    </xf>
    <xf numFmtId="0" fontId="5" fillId="2" borderId="0" xfId="0" applyFont="1" applyAlignment="1" applyProtection="1">
      <alignment/>
      <protection/>
    </xf>
    <xf numFmtId="174" fontId="0" fillId="2" borderId="1" xfId="0" applyNumberFormat="1" applyFont="1" applyBorder="1" applyAlignment="1" applyProtection="1">
      <alignment horizontal="center"/>
      <protection/>
    </xf>
    <xf numFmtId="0" fontId="0" fillId="2" borderId="0" xfId="0" applyFont="1" applyAlignment="1" applyProtection="1">
      <alignment horizontal="center"/>
      <protection/>
    </xf>
    <xf numFmtId="0" fontId="0" fillId="2" borderId="5" xfId="0" applyNumberFormat="1" applyFont="1" applyBorder="1" applyAlignment="1" applyProtection="1">
      <alignment horizontal="center" vertical="top"/>
      <protection/>
    </xf>
    <xf numFmtId="0" fontId="0" fillId="2" borderId="4" xfId="0" applyNumberFormat="1" applyFont="1" applyBorder="1" applyAlignment="1" applyProtection="1">
      <alignment vertical="top"/>
      <protection/>
    </xf>
    <xf numFmtId="0" fontId="0" fillId="2" borderId="0" xfId="0" applyFont="1" applyAlignment="1" applyProtection="1">
      <alignment vertical="top"/>
      <protection/>
    </xf>
    <xf numFmtId="0" fontId="0" fillId="2" borderId="5" xfId="0" applyNumberFormat="1" applyFont="1" applyBorder="1" applyAlignment="1" applyProtection="1">
      <alignment vertical="top"/>
      <protection/>
    </xf>
    <xf numFmtId="177" fontId="0" fillId="0" borderId="1" xfId="0" applyNumberFormat="1" applyFont="1" applyFill="1" applyBorder="1" applyAlignment="1" applyProtection="1">
      <alignment horizontal="right" vertical="top" wrapText="1"/>
      <protection/>
    </xf>
    <xf numFmtId="0" fontId="5" fillId="0" borderId="0" xfId="0" applyFont="1" applyFill="1" applyAlignment="1" applyProtection="1">
      <alignment/>
      <protection/>
    </xf>
    <xf numFmtId="0" fontId="4" fillId="2" borderId="6" xfId="0" applyNumberFormat="1" applyFont="1" applyBorder="1" applyAlignment="1" applyProtection="1">
      <alignment horizontal="center" vertical="center"/>
      <protection/>
    </xf>
    <xf numFmtId="166" fontId="0" fillId="2" borderId="6" xfId="0" applyNumberFormat="1" applyFont="1" applyBorder="1" applyAlignment="1" applyProtection="1">
      <alignment horizontal="right"/>
      <protection/>
    </xf>
    <xf numFmtId="0" fontId="0" fillId="2" borderId="0" xfId="0" applyNumberFormat="1" applyFont="1" applyAlignment="1" applyProtection="1">
      <alignment/>
      <protection/>
    </xf>
    <xf numFmtId="0" fontId="0" fillId="2" borderId="0" xfId="0" applyNumberFormat="1" applyFont="1" applyAlignment="1" applyProtection="1">
      <alignment/>
      <protection/>
    </xf>
    <xf numFmtId="0" fontId="0" fillId="2" borderId="0" xfId="0" applyNumberFormat="1" applyFont="1" applyAlignment="1" applyProtection="1">
      <alignment/>
      <protection/>
    </xf>
    <xf numFmtId="0" fontId="0" fillId="2" borderId="15" xfId="0" applyNumberFormat="1" applyFont="1" applyBorder="1" applyAlignment="1" applyProtection="1">
      <alignment vertical="top"/>
      <protection/>
    </xf>
    <xf numFmtId="0" fontId="0" fillId="2" borderId="16" xfId="0" applyNumberFormat="1" applyFont="1" applyBorder="1" applyAlignment="1" applyProtection="1">
      <alignment/>
      <protection/>
    </xf>
    <xf numFmtId="0" fontId="0" fillId="2" borderId="16" xfId="0" applyNumberFormat="1" applyFont="1" applyBorder="1" applyAlignment="1" applyProtection="1">
      <alignment horizontal="center"/>
      <protection/>
    </xf>
    <xf numFmtId="166" fontId="0" fillId="2" borderId="16" xfId="0" applyNumberFormat="1" applyFont="1" applyBorder="1" applyAlignment="1" applyProtection="1">
      <alignment horizontal="right"/>
      <protection/>
    </xf>
    <xf numFmtId="0" fontId="0" fillId="2" borderId="17" xfId="0" applyNumberFormat="1" applyFont="1" applyBorder="1" applyAlignment="1" applyProtection="1">
      <alignment horizontal="right"/>
      <protection/>
    </xf>
    <xf numFmtId="0" fontId="0" fillId="2" borderId="0" xfId="0" applyNumberFormat="1" applyFont="1" applyAlignment="1" applyProtection="1">
      <alignment vertical="top"/>
      <protection/>
    </xf>
    <xf numFmtId="0" fontId="0" fillId="2" borderId="0" xfId="0" applyNumberFormat="1" applyFont="1" applyAlignment="1" applyProtection="1">
      <alignment horizontal="center"/>
      <protection/>
    </xf>
    <xf numFmtId="0" fontId="0" fillId="2" borderId="0" xfId="0" applyNumberFormat="1" applyFont="1" applyAlignment="1" applyProtection="1">
      <alignment horizontal="right"/>
      <protection/>
    </xf>
    <xf numFmtId="173" fontId="0" fillId="0" borderId="1" xfId="0" applyNumberFormat="1" applyFont="1" applyFill="1" applyBorder="1" applyAlignment="1" applyProtection="1">
      <alignment horizontal="center" vertical="top" wrapText="1"/>
      <protection/>
    </xf>
    <xf numFmtId="173" fontId="0" fillId="3" borderId="1" xfId="0" applyNumberFormat="1" applyFont="1" applyFill="1" applyBorder="1" applyAlignment="1" applyProtection="1">
      <alignment horizontal="center" vertical="top" wrapText="1"/>
      <protection/>
    </xf>
    <xf numFmtId="173" fontId="0" fillId="0" borderId="1" xfId="0" applyNumberFormat="1" applyFont="1" applyFill="1" applyBorder="1" applyAlignment="1" applyProtection="1">
      <alignment horizontal="center" vertical="top"/>
      <protection/>
    </xf>
    <xf numFmtId="166" fontId="0" fillId="2" borderId="18" xfId="0" applyNumberFormat="1" applyFont="1" applyBorder="1" applyAlignment="1" applyProtection="1">
      <alignment horizontal="center"/>
      <protection/>
    </xf>
    <xf numFmtId="0" fontId="0" fillId="2" borderId="19" xfId="0" applyNumberFormat="1" applyFont="1" applyBorder="1" applyAlignment="1" applyProtection="1">
      <alignment/>
      <protection/>
    </xf>
    <xf numFmtId="0" fontId="0" fillId="2" borderId="20" xfId="0" applyNumberFormat="1" applyFont="1" applyBorder="1" applyAlignment="1" applyProtection="1">
      <alignment/>
      <protection/>
    </xf>
    <xf numFmtId="0" fontId="0" fillId="2" borderId="0" xfId="0" applyNumberFormat="1" applyFont="1" applyBorder="1" applyAlignment="1" applyProtection="1">
      <alignment/>
      <protection/>
    </xf>
    <xf numFmtId="0" fontId="0" fillId="2" borderId="21" xfId="0" applyNumberFormat="1" applyFont="1" applyBorder="1" applyAlignment="1" applyProtection="1">
      <alignment/>
      <protection/>
    </xf>
    <xf numFmtId="0" fontId="0" fillId="2" borderId="20" xfId="0" applyNumberFormat="1" applyFont="1" applyBorder="1" applyAlignment="1" applyProtection="1" quotePrefix="1">
      <alignment/>
      <protection/>
    </xf>
    <xf numFmtId="1" fontId="8" fillId="2" borderId="14" xfId="0" applyNumberFormat="1" applyFont="1" applyBorder="1" applyAlignment="1" applyProtection="1">
      <alignment horizontal="left" vertical="center" wrapText="1"/>
      <protection/>
    </xf>
    <xf numFmtId="0" fontId="0" fillId="2" borderId="22" xfId="0" applyNumberFormat="1" applyFont="1" applyBorder="1" applyAlignment="1" applyProtection="1">
      <alignment vertical="center" wrapText="1"/>
      <protection/>
    </xf>
    <xf numFmtId="0" fontId="0" fillId="2" borderId="23" xfId="0" applyNumberFormat="1" applyFont="1" applyBorder="1" applyAlignment="1" applyProtection="1">
      <alignment vertical="center" wrapText="1"/>
      <protection/>
    </xf>
    <xf numFmtId="0" fontId="0" fillId="2" borderId="24" xfId="0" applyNumberFormat="1" applyFont="1" applyBorder="1" applyAlignment="1" applyProtection="1">
      <alignment/>
      <protection/>
    </xf>
    <xf numFmtId="0" fontId="0" fillId="2" borderId="25" xfId="0" applyNumberFormat="1" applyFont="1" applyBorder="1" applyAlignment="1" applyProtection="1">
      <alignment/>
      <protection/>
    </xf>
    <xf numFmtId="1" fontId="8" fillId="2" borderId="26" xfId="0" applyNumberFormat="1" applyFont="1" applyBorder="1" applyAlignment="1" applyProtection="1">
      <alignment horizontal="left" vertical="center" wrapText="1"/>
      <protection/>
    </xf>
    <xf numFmtId="0" fontId="0" fillId="2" borderId="27" xfId="0" applyNumberFormat="1" applyFont="1" applyBorder="1" applyAlignment="1" applyProtection="1">
      <alignment vertical="center" wrapText="1"/>
      <protection/>
    </xf>
    <xf numFmtId="0" fontId="0" fillId="2" borderId="28" xfId="0" applyNumberFormat="1" applyFont="1" applyBorder="1" applyAlignment="1" applyProtection="1">
      <alignment vertical="center" wrapText="1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25"/>
  <sheetViews>
    <sheetView showZeros="0" tabSelected="1" showOutlineSymbols="0" view="pageBreakPreview" zoomScale="75" zoomScaleNormal="75" zoomScaleSheetLayoutView="75" workbookViewId="0" topLeftCell="B1">
      <selection activeCell="G8" sqref="G8"/>
    </sheetView>
  </sheetViews>
  <sheetFormatPr defaultColWidth="8.77734375" defaultRowHeight="15"/>
  <cols>
    <col min="1" max="1" width="7.88671875" style="57" hidden="1" customWidth="1"/>
    <col min="2" max="2" width="8.77734375" style="58" customWidth="1"/>
    <col min="3" max="3" width="36.77734375" style="53" customWidth="1"/>
    <col min="4" max="4" width="12.77734375" style="59" customWidth="1"/>
    <col min="5" max="5" width="6.77734375" style="53" customWidth="1"/>
    <col min="6" max="6" width="11.77734375" style="53" customWidth="1"/>
    <col min="7" max="7" width="11.77734375" style="57" customWidth="1"/>
    <col min="8" max="8" width="16.77734375" style="57" customWidth="1"/>
    <col min="9" max="16384" width="10.5546875" style="53" customWidth="1"/>
  </cols>
  <sheetData>
    <row r="1" spans="1:15" s="20" customFormat="1" ht="15.75">
      <c r="A1" s="19"/>
      <c r="B1" s="63" t="s">
        <v>0</v>
      </c>
      <c r="C1" s="64"/>
      <c r="D1" s="64"/>
      <c r="E1" s="64"/>
      <c r="F1" s="64"/>
      <c r="G1" s="65"/>
      <c r="H1" s="64"/>
      <c r="I1" s="66"/>
      <c r="J1" s="66"/>
      <c r="K1" s="66"/>
      <c r="L1" s="66"/>
      <c r="M1" s="66"/>
      <c r="N1" s="66"/>
      <c r="O1" s="66"/>
    </row>
    <row r="2" spans="1:15" s="22" customFormat="1" ht="15">
      <c r="A2" s="21"/>
      <c r="B2" s="67" t="s">
        <v>21</v>
      </c>
      <c r="C2" s="68"/>
      <c r="D2" s="68"/>
      <c r="E2" s="68"/>
      <c r="F2" s="68"/>
      <c r="G2" s="69"/>
      <c r="H2" s="68"/>
      <c r="I2" s="70"/>
      <c r="J2" s="70"/>
      <c r="K2" s="70"/>
      <c r="L2" s="70"/>
      <c r="M2" s="70"/>
      <c r="N2" s="70"/>
      <c r="O2" s="70"/>
    </row>
    <row r="3" spans="1:15" s="22" customFormat="1" ht="15">
      <c r="A3" s="23"/>
      <c r="B3" s="71" t="s">
        <v>1</v>
      </c>
      <c r="C3" s="72"/>
      <c r="D3" s="72"/>
      <c r="E3" s="72"/>
      <c r="F3" s="72"/>
      <c r="G3" s="73"/>
      <c r="H3" s="74"/>
      <c r="I3" s="70"/>
      <c r="J3" s="70"/>
      <c r="K3" s="70"/>
      <c r="L3" s="70"/>
      <c r="M3" s="70"/>
      <c r="N3" s="70"/>
      <c r="O3" s="70"/>
    </row>
    <row r="4" spans="1:15" s="22" customFormat="1" ht="15">
      <c r="A4" s="24" t="s">
        <v>20</v>
      </c>
      <c r="B4" s="75" t="s">
        <v>3</v>
      </c>
      <c r="C4" s="76" t="s">
        <v>4</v>
      </c>
      <c r="D4" s="77" t="s">
        <v>5</v>
      </c>
      <c r="E4" s="78" t="s">
        <v>6</v>
      </c>
      <c r="F4" s="78" t="s">
        <v>7</v>
      </c>
      <c r="G4" s="79" t="s">
        <v>8</v>
      </c>
      <c r="H4" s="77" t="s">
        <v>9</v>
      </c>
      <c r="I4" s="70"/>
      <c r="J4" s="70"/>
      <c r="K4" s="70"/>
      <c r="L4" s="70"/>
      <c r="M4" s="70"/>
      <c r="N4" s="70"/>
      <c r="O4" s="70"/>
    </row>
    <row r="5" spans="1:15" s="22" customFormat="1" ht="15.75" thickBot="1">
      <c r="A5" s="25"/>
      <c r="B5" s="80"/>
      <c r="C5" s="81"/>
      <c r="D5" s="82" t="s">
        <v>10</v>
      </c>
      <c r="E5" s="83"/>
      <c r="F5" s="84" t="s">
        <v>11</v>
      </c>
      <c r="G5" s="85"/>
      <c r="H5" s="86"/>
      <c r="I5" s="70"/>
      <c r="J5" s="70"/>
      <c r="K5" s="70"/>
      <c r="L5" s="70"/>
      <c r="M5" s="70"/>
      <c r="N5" s="70"/>
      <c r="O5" s="70"/>
    </row>
    <row r="6" spans="1:15" s="27" customFormat="1" ht="45" customHeight="1" thickTop="1">
      <c r="A6" s="26"/>
      <c r="B6" s="87" t="s">
        <v>12</v>
      </c>
      <c r="C6" s="135" t="s">
        <v>234</v>
      </c>
      <c r="D6" s="136"/>
      <c r="E6" s="136"/>
      <c r="F6" s="137"/>
      <c r="G6" s="88"/>
      <c r="H6" s="89" t="s">
        <v>2</v>
      </c>
      <c r="I6" s="90"/>
      <c r="J6" s="90"/>
      <c r="K6" s="90"/>
      <c r="L6" s="90"/>
      <c r="M6" s="90"/>
      <c r="N6" s="90"/>
      <c r="O6" s="90"/>
    </row>
    <row r="7" spans="1:15" s="20" customFormat="1" ht="34.5" customHeight="1">
      <c r="A7" s="28"/>
      <c r="B7" s="91"/>
      <c r="C7" s="29" t="s">
        <v>13</v>
      </c>
      <c r="D7" s="92"/>
      <c r="E7" s="93" t="s">
        <v>2</v>
      </c>
      <c r="F7" s="93" t="s">
        <v>2</v>
      </c>
      <c r="G7" s="94" t="s">
        <v>2</v>
      </c>
      <c r="H7" s="95"/>
      <c r="I7" s="66"/>
      <c r="J7" s="66"/>
      <c r="K7" s="66"/>
      <c r="L7" s="66"/>
      <c r="M7" s="66"/>
      <c r="N7" s="66"/>
      <c r="O7" s="66"/>
    </row>
    <row r="8" spans="1:15" s="32" customFormat="1" ht="30" customHeight="1">
      <c r="A8" s="15" t="s">
        <v>25</v>
      </c>
      <c r="B8" s="126" t="s">
        <v>196</v>
      </c>
      <c r="C8" s="9" t="s">
        <v>27</v>
      </c>
      <c r="D8" s="10" t="s">
        <v>248</v>
      </c>
      <c r="E8" s="11" t="s">
        <v>28</v>
      </c>
      <c r="F8" s="16">
        <v>50</v>
      </c>
      <c r="G8" s="31"/>
      <c r="H8" s="60">
        <f>F8*ROUND(G8,2)</f>
        <v>0</v>
      </c>
      <c r="I8" s="96"/>
      <c r="J8" s="96"/>
      <c r="K8" s="96"/>
      <c r="L8" s="96"/>
      <c r="M8" s="96"/>
      <c r="N8" s="96"/>
      <c r="O8" s="96"/>
    </row>
    <row r="9" spans="1:15" s="35" customFormat="1" ht="30" customHeight="1">
      <c r="A9" s="1" t="s">
        <v>35</v>
      </c>
      <c r="B9" s="127" t="s">
        <v>197</v>
      </c>
      <c r="C9" s="2" t="s">
        <v>37</v>
      </c>
      <c r="D9" s="3" t="s">
        <v>248</v>
      </c>
      <c r="E9" s="4"/>
      <c r="F9" s="5"/>
      <c r="G9" s="34"/>
      <c r="H9" s="60">
        <f aca="true" t="shared" si="0" ref="H9:H72">F9*ROUND(G9,2)</f>
        <v>0</v>
      </c>
      <c r="I9" s="97"/>
      <c r="J9" s="97"/>
      <c r="K9" s="97"/>
      <c r="L9" s="97"/>
      <c r="M9" s="97"/>
      <c r="N9" s="97"/>
      <c r="O9" s="97"/>
    </row>
    <row r="10" spans="1:15" s="35" customFormat="1" ht="30" customHeight="1">
      <c r="A10" s="1" t="s">
        <v>31</v>
      </c>
      <c r="B10" s="7" t="s">
        <v>32</v>
      </c>
      <c r="C10" s="2" t="s">
        <v>33</v>
      </c>
      <c r="D10" s="3" t="s">
        <v>2</v>
      </c>
      <c r="E10" s="4" t="s">
        <v>34</v>
      </c>
      <c r="F10" s="5">
        <v>50</v>
      </c>
      <c r="G10" s="31"/>
      <c r="H10" s="60">
        <f t="shared" si="0"/>
        <v>0</v>
      </c>
      <c r="I10" s="97"/>
      <c r="J10" s="97"/>
      <c r="K10" s="97"/>
      <c r="L10" s="97"/>
      <c r="M10" s="97"/>
      <c r="N10" s="97"/>
      <c r="O10" s="97"/>
    </row>
    <row r="11" spans="1:15" s="36" customFormat="1" ht="31.5" customHeight="1">
      <c r="A11" s="8" t="s">
        <v>39</v>
      </c>
      <c r="B11" s="126" t="s">
        <v>26</v>
      </c>
      <c r="C11" s="9" t="s">
        <v>41</v>
      </c>
      <c r="D11" s="10" t="s">
        <v>248</v>
      </c>
      <c r="E11" s="11" t="s">
        <v>28</v>
      </c>
      <c r="F11" s="12">
        <v>200</v>
      </c>
      <c r="G11" s="31"/>
      <c r="H11" s="60">
        <f t="shared" si="0"/>
        <v>0</v>
      </c>
      <c r="I11" s="98"/>
      <c r="J11" s="98"/>
      <c r="K11" s="98"/>
      <c r="L11" s="98"/>
      <c r="M11" s="98"/>
      <c r="N11" s="98"/>
      <c r="O11" s="98"/>
    </row>
    <row r="12" spans="1:15" s="33" customFormat="1" ht="30" customHeight="1">
      <c r="A12" s="6" t="s">
        <v>42</v>
      </c>
      <c r="B12" s="127" t="s">
        <v>29</v>
      </c>
      <c r="C12" s="2" t="s">
        <v>44</v>
      </c>
      <c r="D12" s="3" t="s">
        <v>248</v>
      </c>
      <c r="E12" s="4" t="s">
        <v>30</v>
      </c>
      <c r="F12" s="5">
        <v>2100</v>
      </c>
      <c r="G12" s="31"/>
      <c r="H12" s="60">
        <f t="shared" si="0"/>
        <v>0</v>
      </c>
      <c r="I12" s="99"/>
      <c r="J12" s="99"/>
      <c r="K12" s="99"/>
      <c r="L12" s="99"/>
      <c r="M12" s="99"/>
      <c r="N12" s="99"/>
      <c r="O12" s="99"/>
    </row>
    <row r="13" spans="1:15" s="20" customFormat="1" ht="34.5" customHeight="1">
      <c r="A13" s="30"/>
      <c r="B13" s="91"/>
      <c r="C13" s="37" t="s">
        <v>14</v>
      </c>
      <c r="D13" s="92"/>
      <c r="E13" s="100"/>
      <c r="F13" s="92"/>
      <c r="G13" s="94"/>
      <c r="H13" s="60">
        <f t="shared" si="0"/>
        <v>0</v>
      </c>
      <c r="I13" s="66"/>
      <c r="J13" s="66"/>
      <c r="K13" s="66"/>
      <c r="L13" s="66"/>
      <c r="M13" s="66"/>
      <c r="N13" s="66"/>
      <c r="O13" s="66"/>
    </row>
    <row r="14" spans="1:15" s="38" customFormat="1" ht="24.75" customHeight="1">
      <c r="A14" s="8" t="s">
        <v>46</v>
      </c>
      <c r="B14" s="126" t="s">
        <v>198</v>
      </c>
      <c r="C14" s="9" t="s">
        <v>47</v>
      </c>
      <c r="D14" s="10" t="s">
        <v>48</v>
      </c>
      <c r="E14" s="11"/>
      <c r="F14" s="12"/>
      <c r="G14" s="34"/>
      <c r="H14" s="60">
        <f t="shared" si="0"/>
        <v>0</v>
      </c>
      <c r="I14" s="101"/>
      <c r="J14" s="101"/>
      <c r="K14" s="101"/>
      <c r="L14" s="101"/>
      <c r="M14" s="101"/>
      <c r="N14" s="101"/>
      <c r="O14" s="101"/>
    </row>
    <row r="15" spans="1:15" s="33" customFormat="1" ht="39.75" customHeight="1">
      <c r="A15" s="6" t="s">
        <v>49</v>
      </c>
      <c r="B15" s="7" t="s">
        <v>38</v>
      </c>
      <c r="C15" s="2" t="s">
        <v>51</v>
      </c>
      <c r="D15" s="3" t="s">
        <v>2</v>
      </c>
      <c r="E15" s="4" t="s">
        <v>30</v>
      </c>
      <c r="F15" s="5">
        <v>200</v>
      </c>
      <c r="G15" s="31"/>
      <c r="H15" s="60">
        <f t="shared" si="0"/>
        <v>0</v>
      </c>
      <c r="I15" s="99"/>
      <c r="J15" s="99"/>
      <c r="K15" s="99"/>
      <c r="L15" s="99"/>
      <c r="M15" s="99"/>
      <c r="N15" s="99"/>
      <c r="O15" s="99"/>
    </row>
    <row r="16" spans="1:15" s="38" customFormat="1" ht="30" customHeight="1">
      <c r="A16" s="8" t="s">
        <v>52</v>
      </c>
      <c r="B16" s="126" t="s">
        <v>199</v>
      </c>
      <c r="C16" s="9" t="s">
        <v>53</v>
      </c>
      <c r="D16" s="10" t="s">
        <v>48</v>
      </c>
      <c r="E16" s="11"/>
      <c r="F16" s="12"/>
      <c r="G16" s="34"/>
      <c r="H16" s="60">
        <f t="shared" si="0"/>
        <v>0</v>
      </c>
      <c r="I16" s="101"/>
      <c r="J16" s="101"/>
      <c r="K16" s="101"/>
      <c r="L16" s="101"/>
      <c r="M16" s="101"/>
      <c r="N16" s="101"/>
      <c r="O16" s="101"/>
    </row>
    <row r="17" spans="1:15" s="38" customFormat="1" ht="31.5" customHeight="1">
      <c r="A17" s="8" t="s">
        <v>54</v>
      </c>
      <c r="B17" s="39" t="s">
        <v>38</v>
      </c>
      <c r="C17" s="9" t="s">
        <v>55</v>
      </c>
      <c r="D17" s="10" t="s">
        <v>2</v>
      </c>
      <c r="E17" s="11" t="s">
        <v>30</v>
      </c>
      <c r="F17" s="12">
        <v>20</v>
      </c>
      <c r="G17" s="31"/>
      <c r="H17" s="60">
        <f t="shared" si="0"/>
        <v>0</v>
      </c>
      <c r="I17" s="101"/>
      <c r="J17" s="101"/>
      <c r="K17" s="101"/>
      <c r="L17" s="101"/>
      <c r="M17" s="101"/>
      <c r="N17" s="101"/>
      <c r="O17" s="101"/>
    </row>
    <row r="18" spans="1:15" s="33" customFormat="1" ht="31.5" customHeight="1">
      <c r="A18" s="6" t="s">
        <v>56</v>
      </c>
      <c r="B18" s="7" t="s">
        <v>50</v>
      </c>
      <c r="C18" s="2" t="s">
        <v>57</v>
      </c>
      <c r="D18" s="3" t="s">
        <v>2</v>
      </c>
      <c r="E18" s="4" t="s">
        <v>30</v>
      </c>
      <c r="F18" s="5">
        <v>660</v>
      </c>
      <c r="G18" s="31"/>
      <c r="H18" s="60">
        <f t="shared" si="0"/>
        <v>0</v>
      </c>
      <c r="I18" s="99"/>
      <c r="J18" s="99"/>
      <c r="K18" s="99"/>
      <c r="L18" s="99"/>
      <c r="M18" s="99"/>
      <c r="N18" s="99"/>
      <c r="O18" s="99"/>
    </row>
    <row r="19" spans="1:15" s="33" customFormat="1" ht="31.5" customHeight="1">
      <c r="A19" s="6" t="s">
        <v>58</v>
      </c>
      <c r="B19" s="7" t="s">
        <v>59</v>
      </c>
      <c r="C19" s="2" t="s">
        <v>60</v>
      </c>
      <c r="D19" s="3" t="s">
        <v>2</v>
      </c>
      <c r="E19" s="4" t="s">
        <v>30</v>
      </c>
      <c r="F19" s="5">
        <v>20</v>
      </c>
      <c r="G19" s="31"/>
      <c r="H19" s="60">
        <f t="shared" si="0"/>
        <v>0</v>
      </c>
      <c r="I19" s="99"/>
      <c r="J19" s="99"/>
      <c r="K19" s="99"/>
      <c r="L19" s="99"/>
      <c r="M19" s="99"/>
      <c r="N19" s="99"/>
      <c r="O19" s="99"/>
    </row>
    <row r="20" spans="1:15" s="33" customFormat="1" ht="31.5" customHeight="1">
      <c r="A20" s="6" t="s">
        <v>61</v>
      </c>
      <c r="B20" s="7" t="s">
        <v>62</v>
      </c>
      <c r="C20" s="2" t="s">
        <v>63</v>
      </c>
      <c r="D20" s="3" t="s">
        <v>2</v>
      </c>
      <c r="E20" s="4" t="s">
        <v>30</v>
      </c>
      <c r="F20" s="5">
        <v>20</v>
      </c>
      <c r="G20" s="31"/>
      <c r="H20" s="60">
        <f t="shared" si="0"/>
        <v>0</v>
      </c>
      <c r="I20" s="99"/>
      <c r="J20" s="99"/>
      <c r="K20" s="99"/>
      <c r="L20" s="99"/>
      <c r="M20" s="99"/>
      <c r="N20" s="99"/>
      <c r="O20" s="99"/>
    </row>
    <row r="21" spans="1:15" s="38" customFormat="1" ht="24.75" customHeight="1">
      <c r="A21" s="8" t="s">
        <v>64</v>
      </c>
      <c r="B21" s="126" t="s">
        <v>36</v>
      </c>
      <c r="C21" s="9" t="s">
        <v>65</v>
      </c>
      <c r="D21" s="10" t="s">
        <v>48</v>
      </c>
      <c r="E21" s="11"/>
      <c r="F21" s="12"/>
      <c r="G21" s="34"/>
      <c r="H21" s="60">
        <f t="shared" si="0"/>
        <v>0</v>
      </c>
      <c r="I21" s="101"/>
      <c r="J21" s="101"/>
      <c r="K21" s="101"/>
      <c r="L21" s="101"/>
      <c r="M21" s="101"/>
      <c r="N21" s="101"/>
      <c r="O21" s="101"/>
    </row>
    <row r="22" spans="1:15" s="33" customFormat="1" ht="39.75" customHeight="1">
      <c r="A22" s="6" t="s">
        <v>66</v>
      </c>
      <c r="B22" s="7" t="s">
        <v>38</v>
      </c>
      <c r="C22" s="2" t="s">
        <v>51</v>
      </c>
      <c r="D22" s="3" t="s">
        <v>2</v>
      </c>
      <c r="E22" s="4" t="s">
        <v>30</v>
      </c>
      <c r="F22" s="5">
        <v>200</v>
      </c>
      <c r="G22" s="31"/>
      <c r="H22" s="60">
        <f t="shared" si="0"/>
        <v>0</v>
      </c>
      <c r="I22" s="99"/>
      <c r="J22" s="99"/>
      <c r="K22" s="99"/>
      <c r="L22" s="99"/>
      <c r="M22" s="99"/>
      <c r="N22" s="99"/>
      <c r="O22" s="99"/>
    </row>
    <row r="23" spans="1:15" s="38" customFormat="1" ht="31.5" customHeight="1">
      <c r="A23" s="8" t="s">
        <v>67</v>
      </c>
      <c r="B23" s="126" t="s">
        <v>40</v>
      </c>
      <c r="C23" s="9" t="s">
        <v>68</v>
      </c>
      <c r="D23" s="10" t="s">
        <v>48</v>
      </c>
      <c r="E23" s="11"/>
      <c r="F23" s="12"/>
      <c r="G23" s="34"/>
      <c r="H23" s="60">
        <f t="shared" si="0"/>
        <v>0</v>
      </c>
      <c r="I23" s="101"/>
      <c r="J23" s="101"/>
      <c r="K23" s="101"/>
      <c r="L23" s="101"/>
      <c r="M23" s="101"/>
      <c r="N23" s="101"/>
      <c r="O23" s="101"/>
    </row>
    <row r="24" spans="1:15" s="33" customFormat="1" ht="31.5" customHeight="1">
      <c r="A24" s="6" t="s">
        <v>69</v>
      </c>
      <c r="B24" s="7" t="s">
        <v>38</v>
      </c>
      <c r="C24" s="2" t="s">
        <v>55</v>
      </c>
      <c r="D24" s="3" t="s">
        <v>2</v>
      </c>
      <c r="E24" s="4" t="s">
        <v>30</v>
      </c>
      <c r="F24" s="5">
        <v>20</v>
      </c>
      <c r="G24" s="31"/>
      <c r="H24" s="60">
        <f t="shared" si="0"/>
        <v>0</v>
      </c>
      <c r="I24" s="99"/>
      <c r="J24" s="99"/>
      <c r="K24" s="99"/>
      <c r="L24" s="99"/>
      <c r="M24" s="99"/>
      <c r="N24" s="99"/>
      <c r="O24" s="99"/>
    </row>
    <row r="25" spans="1:15" s="33" customFormat="1" ht="31.5" customHeight="1">
      <c r="A25" s="6" t="s">
        <v>70</v>
      </c>
      <c r="B25" s="7" t="s">
        <v>50</v>
      </c>
      <c r="C25" s="2" t="s">
        <v>57</v>
      </c>
      <c r="D25" s="3" t="s">
        <v>2</v>
      </c>
      <c r="E25" s="4" t="s">
        <v>30</v>
      </c>
      <c r="F25" s="5">
        <v>660</v>
      </c>
      <c r="G25" s="31"/>
      <c r="H25" s="60">
        <f t="shared" si="0"/>
        <v>0</v>
      </c>
      <c r="I25" s="99"/>
      <c r="J25" s="99"/>
      <c r="K25" s="99"/>
      <c r="L25" s="99"/>
      <c r="M25" s="99"/>
      <c r="N25" s="99"/>
      <c r="O25" s="99"/>
    </row>
    <row r="26" spans="1:15" s="33" customFormat="1" ht="31.5" customHeight="1">
      <c r="A26" s="6" t="s">
        <v>71</v>
      </c>
      <c r="B26" s="7" t="s">
        <v>59</v>
      </c>
      <c r="C26" s="2" t="s">
        <v>60</v>
      </c>
      <c r="D26" s="3" t="s">
        <v>2</v>
      </c>
      <c r="E26" s="4" t="s">
        <v>30</v>
      </c>
      <c r="F26" s="5">
        <v>20</v>
      </c>
      <c r="G26" s="31"/>
      <c r="H26" s="60">
        <f t="shared" si="0"/>
        <v>0</v>
      </c>
      <c r="I26" s="99"/>
      <c r="J26" s="99"/>
      <c r="K26" s="99"/>
      <c r="L26" s="99"/>
      <c r="M26" s="99"/>
      <c r="N26" s="99"/>
      <c r="O26" s="99"/>
    </row>
    <row r="27" spans="1:15" s="33" customFormat="1" ht="31.5" customHeight="1">
      <c r="A27" s="6" t="s">
        <v>72</v>
      </c>
      <c r="B27" s="7" t="s">
        <v>62</v>
      </c>
      <c r="C27" s="2" t="s">
        <v>63</v>
      </c>
      <c r="D27" s="3" t="s">
        <v>2</v>
      </c>
      <c r="E27" s="4" t="s">
        <v>30</v>
      </c>
      <c r="F27" s="5">
        <v>20</v>
      </c>
      <c r="G27" s="31"/>
      <c r="H27" s="60">
        <f t="shared" si="0"/>
        <v>0</v>
      </c>
      <c r="I27" s="99"/>
      <c r="J27" s="99"/>
      <c r="K27" s="99"/>
      <c r="L27" s="99"/>
      <c r="M27" s="99"/>
      <c r="N27" s="99"/>
      <c r="O27" s="99"/>
    </row>
    <row r="28" spans="1:15" s="38" customFormat="1" ht="24.75" customHeight="1">
      <c r="A28" s="8" t="s">
        <v>73</v>
      </c>
      <c r="B28" s="126" t="s">
        <v>200</v>
      </c>
      <c r="C28" s="9" t="s">
        <v>74</v>
      </c>
      <c r="D28" s="10" t="s">
        <v>48</v>
      </c>
      <c r="E28" s="11"/>
      <c r="F28" s="12"/>
      <c r="G28" s="34"/>
      <c r="H28" s="60">
        <f t="shared" si="0"/>
        <v>0</v>
      </c>
      <c r="I28" s="101"/>
      <c r="J28" s="101"/>
      <c r="K28" s="101"/>
      <c r="L28" s="101"/>
      <c r="M28" s="101"/>
      <c r="N28" s="101"/>
      <c r="O28" s="101"/>
    </row>
    <row r="29" spans="1:15" s="33" customFormat="1" ht="39.75" customHeight="1">
      <c r="A29" s="6" t="s">
        <v>75</v>
      </c>
      <c r="B29" s="7" t="s">
        <v>38</v>
      </c>
      <c r="C29" s="2" t="s">
        <v>51</v>
      </c>
      <c r="D29" s="3" t="s">
        <v>2</v>
      </c>
      <c r="E29" s="4" t="s">
        <v>30</v>
      </c>
      <c r="F29" s="5">
        <v>200</v>
      </c>
      <c r="G29" s="31"/>
      <c r="H29" s="60">
        <f t="shared" si="0"/>
        <v>0</v>
      </c>
      <c r="I29" s="99"/>
      <c r="J29" s="99"/>
      <c r="K29" s="99"/>
      <c r="L29" s="99"/>
      <c r="M29" s="99"/>
      <c r="N29" s="99"/>
      <c r="O29" s="99"/>
    </row>
    <row r="30" spans="1:15" s="38" customFormat="1" ht="31.5" customHeight="1">
      <c r="A30" s="8" t="s">
        <v>76</v>
      </c>
      <c r="B30" s="128" t="s">
        <v>43</v>
      </c>
      <c r="C30" s="9" t="s">
        <v>77</v>
      </c>
      <c r="D30" s="10" t="s">
        <v>48</v>
      </c>
      <c r="E30" s="11"/>
      <c r="F30" s="12"/>
      <c r="G30" s="34"/>
      <c r="H30" s="60">
        <f t="shared" si="0"/>
        <v>0</v>
      </c>
      <c r="I30" s="101"/>
      <c r="J30" s="101"/>
      <c r="K30" s="101"/>
      <c r="L30" s="101"/>
      <c r="M30" s="101"/>
      <c r="N30" s="101"/>
      <c r="O30" s="101"/>
    </row>
    <row r="31" spans="1:15" s="33" customFormat="1" ht="31.5" customHeight="1">
      <c r="A31" s="6" t="s">
        <v>78</v>
      </c>
      <c r="B31" s="7" t="s">
        <v>38</v>
      </c>
      <c r="C31" s="2" t="s">
        <v>55</v>
      </c>
      <c r="D31" s="3" t="s">
        <v>2</v>
      </c>
      <c r="E31" s="4" t="s">
        <v>30</v>
      </c>
      <c r="F31" s="5">
        <v>20</v>
      </c>
      <c r="G31" s="31"/>
      <c r="H31" s="60">
        <f t="shared" si="0"/>
        <v>0</v>
      </c>
      <c r="I31" s="99"/>
      <c r="J31" s="99"/>
      <c r="K31" s="99"/>
      <c r="L31" s="99"/>
      <c r="M31" s="99"/>
      <c r="N31" s="99"/>
      <c r="O31" s="99"/>
    </row>
    <row r="32" spans="1:15" s="33" customFormat="1" ht="31.5" customHeight="1">
      <c r="A32" s="6" t="s">
        <v>79</v>
      </c>
      <c r="B32" s="7" t="s">
        <v>50</v>
      </c>
      <c r="C32" s="2" t="s">
        <v>57</v>
      </c>
      <c r="D32" s="3" t="s">
        <v>2</v>
      </c>
      <c r="E32" s="4" t="s">
        <v>30</v>
      </c>
      <c r="F32" s="5">
        <v>660</v>
      </c>
      <c r="G32" s="31"/>
      <c r="H32" s="60">
        <f t="shared" si="0"/>
        <v>0</v>
      </c>
      <c r="I32" s="99"/>
      <c r="J32" s="99"/>
      <c r="K32" s="99"/>
      <c r="L32" s="99"/>
      <c r="M32" s="99"/>
      <c r="N32" s="99"/>
      <c r="O32" s="99"/>
    </row>
    <row r="33" spans="1:15" s="33" customFormat="1" ht="31.5" customHeight="1">
      <c r="A33" s="6" t="s">
        <v>80</v>
      </c>
      <c r="B33" s="7" t="s">
        <v>59</v>
      </c>
      <c r="C33" s="2" t="s">
        <v>60</v>
      </c>
      <c r="D33" s="3" t="s">
        <v>2</v>
      </c>
      <c r="E33" s="4" t="s">
        <v>30</v>
      </c>
      <c r="F33" s="5">
        <v>20</v>
      </c>
      <c r="G33" s="31"/>
      <c r="H33" s="60">
        <f t="shared" si="0"/>
        <v>0</v>
      </c>
      <c r="I33" s="99"/>
      <c r="J33" s="99"/>
      <c r="K33" s="99"/>
      <c r="L33" s="99"/>
      <c r="M33" s="99"/>
      <c r="N33" s="99"/>
      <c r="O33" s="99"/>
    </row>
    <row r="34" spans="1:15" s="33" customFormat="1" ht="31.5" customHeight="1">
      <c r="A34" s="6" t="s">
        <v>81</v>
      </c>
      <c r="B34" s="7" t="s">
        <v>62</v>
      </c>
      <c r="C34" s="2" t="s">
        <v>63</v>
      </c>
      <c r="D34" s="3" t="s">
        <v>2</v>
      </c>
      <c r="E34" s="4" t="s">
        <v>30</v>
      </c>
      <c r="F34" s="5">
        <v>20</v>
      </c>
      <c r="G34" s="31"/>
      <c r="H34" s="60">
        <f t="shared" si="0"/>
        <v>0</v>
      </c>
      <c r="I34" s="99"/>
      <c r="J34" s="99"/>
      <c r="K34" s="99"/>
      <c r="L34" s="99"/>
      <c r="M34" s="99"/>
      <c r="N34" s="99"/>
      <c r="O34" s="99"/>
    </row>
    <row r="35" spans="1:15" s="33" customFormat="1" ht="30" customHeight="1">
      <c r="A35" s="6" t="s">
        <v>82</v>
      </c>
      <c r="B35" s="127" t="s">
        <v>201</v>
      </c>
      <c r="C35" s="2" t="s">
        <v>83</v>
      </c>
      <c r="D35" s="3" t="s">
        <v>48</v>
      </c>
      <c r="E35" s="4"/>
      <c r="F35" s="5"/>
      <c r="G35" s="34"/>
      <c r="H35" s="60">
        <f t="shared" si="0"/>
        <v>0</v>
      </c>
      <c r="I35" s="99"/>
      <c r="J35" s="99"/>
      <c r="K35" s="99"/>
      <c r="L35" s="99"/>
      <c r="M35" s="99"/>
      <c r="N35" s="99"/>
      <c r="O35" s="99"/>
    </row>
    <row r="36" spans="1:15" s="33" customFormat="1" ht="30" customHeight="1">
      <c r="A36" s="6" t="s">
        <v>84</v>
      </c>
      <c r="B36" s="7" t="s">
        <v>38</v>
      </c>
      <c r="C36" s="2" t="s">
        <v>85</v>
      </c>
      <c r="D36" s="3" t="s">
        <v>2</v>
      </c>
      <c r="E36" s="4" t="s">
        <v>86</v>
      </c>
      <c r="F36" s="5">
        <v>3200</v>
      </c>
      <c r="G36" s="31"/>
      <c r="H36" s="60">
        <f t="shared" si="0"/>
        <v>0</v>
      </c>
      <c r="I36" s="99"/>
      <c r="J36" s="99"/>
      <c r="K36" s="99"/>
      <c r="L36" s="99"/>
      <c r="M36" s="99"/>
      <c r="N36" s="99"/>
      <c r="O36" s="99"/>
    </row>
    <row r="37" spans="1:15" s="33" customFormat="1" ht="30" customHeight="1">
      <c r="A37" s="6" t="s">
        <v>87</v>
      </c>
      <c r="B37" s="127" t="s">
        <v>202</v>
      </c>
      <c r="C37" s="2" t="s">
        <v>88</v>
      </c>
      <c r="D37" s="3" t="s">
        <v>48</v>
      </c>
      <c r="E37" s="4"/>
      <c r="F37" s="5"/>
      <c r="G37" s="34"/>
      <c r="H37" s="60">
        <f t="shared" si="0"/>
        <v>0</v>
      </c>
      <c r="I37" s="99"/>
      <c r="J37" s="99"/>
      <c r="K37" s="99"/>
      <c r="L37" s="99"/>
      <c r="M37" s="99"/>
      <c r="N37" s="99"/>
      <c r="O37" s="99"/>
    </row>
    <row r="38" spans="1:15" s="33" customFormat="1" ht="30" customHeight="1">
      <c r="A38" s="6" t="s">
        <v>89</v>
      </c>
      <c r="B38" s="7" t="s">
        <v>38</v>
      </c>
      <c r="C38" s="2" t="s">
        <v>90</v>
      </c>
      <c r="D38" s="3" t="s">
        <v>2</v>
      </c>
      <c r="E38" s="4" t="s">
        <v>86</v>
      </c>
      <c r="F38" s="5">
        <v>1800</v>
      </c>
      <c r="G38" s="31"/>
      <c r="H38" s="60">
        <f t="shared" si="0"/>
        <v>0</v>
      </c>
      <c r="I38" s="99"/>
      <c r="J38" s="99"/>
      <c r="K38" s="99"/>
      <c r="L38" s="99"/>
      <c r="M38" s="99"/>
      <c r="N38" s="99"/>
      <c r="O38" s="99"/>
    </row>
    <row r="39" spans="1:15" s="33" customFormat="1" ht="30" customHeight="1">
      <c r="A39" s="6" t="s">
        <v>91</v>
      </c>
      <c r="B39" s="7" t="s">
        <v>50</v>
      </c>
      <c r="C39" s="2" t="s">
        <v>92</v>
      </c>
      <c r="D39" s="3" t="s">
        <v>2</v>
      </c>
      <c r="E39" s="4" t="s">
        <v>86</v>
      </c>
      <c r="F39" s="5">
        <v>2700</v>
      </c>
      <c r="G39" s="31"/>
      <c r="H39" s="60">
        <f t="shared" si="0"/>
        <v>0</v>
      </c>
      <c r="I39" s="99"/>
      <c r="J39" s="99"/>
      <c r="K39" s="99"/>
      <c r="L39" s="99"/>
      <c r="M39" s="99"/>
      <c r="N39" s="99"/>
      <c r="O39" s="99"/>
    </row>
    <row r="40" spans="1:15" s="35" customFormat="1" ht="30" customHeight="1">
      <c r="A40" s="6" t="s">
        <v>224</v>
      </c>
      <c r="B40" s="127" t="s">
        <v>203</v>
      </c>
      <c r="C40" s="2" t="s">
        <v>225</v>
      </c>
      <c r="D40" s="3" t="s">
        <v>95</v>
      </c>
      <c r="E40" s="4"/>
      <c r="F40" s="5"/>
      <c r="G40" s="34"/>
      <c r="H40" s="60">
        <f t="shared" si="0"/>
        <v>0</v>
      </c>
      <c r="I40" s="97"/>
      <c r="J40" s="97"/>
      <c r="K40" s="97"/>
      <c r="L40" s="97"/>
      <c r="M40" s="97"/>
      <c r="N40" s="97"/>
      <c r="O40" s="97"/>
    </row>
    <row r="41" spans="1:15" s="33" customFormat="1" ht="30" customHeight="1">
      <c r="A41" s="6" t="s">
        <v>226</v>
      </c>
      <c r="B41" s="7" t="s">
        <v>38</v>
      </c>
      <c r="C41" s="2" t="s">
        <v>227</v>
      </c>
      <c r="D41" s="3" t="s">
        <v>2</v>
      </c>
      <c r="E41" s="4" t="s">
        <v>30</v>
      </c>
      <c r="F41" s="5">
        <v>50</v>
      </c>
      <c r="G41" s="31"/>
      <c r="H41" s="60">
        <f t="shared" si="0"/>
        <v>0</v>
      </c>
      <c r="I41" s="99"/>
      <c r="J41" s="99"/>
      <c r="K41" s="99"/>
      <c r="L41" s="99"/>
      <c r="M41" s="99"/>
      <c r="N41" s="99"/>
      <c r="O41" s="99"/>
    </row>
    <row r="42" spans="1:15" s="33" customFormat="1" ht="30" customHeight="1">
      <c r="A42" s="6" t="s">
        <v>228</v>
      </c>
      <c r="B42" s="7" t="s">
        <v>50</v>
      </c>
      <c r="C42" s="2" t="s">
        <v>104</v>
      </c>
      <c r="D42" s="3" t="s">
        <v>2</v>
      </c>
      <c r="E42" s="4" t="s">
        <v>30</v>
      </c>
      <c r="F42" s="5">
        <v>5</v>
      </c>
      <c r="G42" s="31"/>
      <c r="H42" s="60">
        <f t="shared" si="0"/>
        <v>0</v>
      </c>
      <c r="I42" s="99"/>
      <c r="J42" s="99"/>
      <c r="K42" s="99"/>
      <c r="L42" s="99"/>
      <c r="M42" s="99"/>
      <c r="N42" s="99"/>
      <c r="O42" s="99"/>
    </row>
    <row r="43" spans="1:15" s="35" customFormat="1" ht="30" customHeight="1">
      <c r="A43" s="6" t="s">
        <v>229</v>
      </c>
      <c r="B43" s="127" t="s">
        <v>204</v>
      </c>
      <c r="C43" s="61" t="s">
        <v>230</v>
      </c>
      <c r="D43" s="3" t="s">
        <v>95</v>
      </c>
      <c r="E43" s="4"/>
      <c r="F43" s="5"/>
      <c r="G43" s="34"/>
      <c r="H43" s="60">
        <f t="shared" si="0"/>
        <v>0</v>
      </c>
      <c r="I43" s="97"/>
      <c r="J43" s="97"/>
      <c r="K43" s="97"/>
      <c r="L43" s="97"/>
      <c r="M43" s="97"/>
      <c r="N43" s="97"/>
      <c r="O43" s="97"/>
    </row>
    <row r="44" spans="1:15" s="33" customFormat="1" ht="30" customHeight="1">
      <c r="A44" s="6" t="s">
        <v>231</v>
      </c>
      <c r="B44" s="7" t="s">
        <v>38</v>
      </c>
      <c r="C44" s="2" t="s">
        <v>97</v>
      </c>
      <c r="D44" s="3" t="s">
        <v>98</v>
      </c>
      <c r="E44" s="4" t="s">
        <v>30</v>
      </c>
      <c r="F44" s="5">
        <v>50</v>
      </c>
      <c r="G44" s="31"/>
      <c r="H44" s="60">
        <f t="shared" si="0"/>
        <v>0</v>
      </c>
      <c r="I44" s="99"/>
      <c r="J44" s="99"/>
      <c r="K44" s="99"/>
      <c r="L44" s="99"/>
      <c r="M44" s="99"/>
      <c r="N44" s="99"/>
      <c r="O44" s="99"/>
    </row>
    <row r="45" spans="1:15" s="33" customFormat="1" ht="30" customHeight="1">
      <c r="A45" s="6" t="s">
        <v>232</v>
      </c>
      <c r="B45" s="7" t="s">
        <v>50</v>
      </c>
      <c r="C45" s="2" t="s">
        <v>104</v>
      </c>
      <c r="D45" s="3" t="s">
        <v>105</v>
      </c>
      <c r="E45" s="4" t="s">
        <v>30</v>
      </c>
      <c r="F45" s="5">
        <v>5</v>
      </c>
      <c r="G45" s="31"/>
      <c r="H45" s="60">
        <f t="shared" si="0"/>
        <v>0</v>
      </c>
      <c r="I45" s="99"/>
      <c r="J45" s="99"/>
      <c r="K45" s="99"/>
      <c r="L45" s="99"/>
      <c r="M45" s="99"/>
      <c r="N45" s="99"/>
      <c r="O45" s="99"/>
    </row>
    <row r="46" spans="1:15" s="35" customFormat="1" ht="30" customHeight="1">
      <c r="A46" s="6" t="s">
        <v>93</v>
      </c>
      <c r="B46" s="127" t="s">
        <v>205</v>
      </c>
      <c r="C46" s="2" t="s">
        <v>94</v>
      </c>
      <c r="D46" s="3" t="s">
        <v>95</v>
      </c>
      <c r="E46" s="4"/>
      <c r="F46" s="5"/>
      <c r="G46" s="34"/>
      <c r="H46" s="60">
        <f t="shared" si="0"/>
        <v>0</v>
      </c>
      <c r="I46" s="97"/>
      <c r="J46" s="97"/>
      <c r="K46" s="97"/>
      <c r="L46" s="97"/>
      <c r="M46" s="97"/>
      <c r="N46" s="97"/>
      <c r="O46" s="97"/>
    </row>
    <row r="47" spans="1:15" s="33" customFormat="1" ht="30" customHeight="1">
      <c r="A47" s="6" t="s">
        <v>96</v>
      </c>
      <c r="B47" s="7" t="s">
        <v>38</v>
      </c>
      <c r="C47" s="2" t="s">
        <v>97</v>
      </c>
      <c r="D47" s="3" t="s">
        <v>98</v>
      </c>
      <c r="E47" s="4" t="s">
        <v>30</v>
      </c>
      <c r="F47" s="5">
        <v>50</v>
      </c>
      <c r="G47" s="31"/>
      <c r="H47" s="60">
        <f t="shared" si="0"/>
        <v>0</v>
      </c>
      <c r="I47" s="99"/>
      <c r="J47" s="99"/>
      <c r="K47" s="99"/>
      <c r="L47" s="99"/>
      <c r="M47" s="99"/>
      <c r="N47" s="99"/>
      <c r="O47" s="99"/>
    </row>
    <row r="48" spans="1:15" s="33" customFormat="1" ht="30" customHeight="1">
      <c r="A48" s="6" t="s">
        <v>99</v>
      </c>
      <c r="B48" s="7" t="s">
        <v>222</v>
      </c>
      <c r="C48" s="2" t="s">
        <v>100</v>
      </c>
      <c r="D48" s="3" t="s">
        <v>101</v>
      </c>
      <c r="E48" s="4"/>
      <c r="F48" s="5"/>
      <c r="G48" s="34"/>
      <c r="H48" s="60">
        <f t="shared" si="0"/>
        <v>0</v>
      </c>
      <c r="I48" s="99"/>
      <c r="J48" s="99"/>
      <c r="K48" s="99"/>
      <c r="L48" s="99"/>
      <c r="M48" s="99"/>
      <c r="N48" s="99"/>
      <c r="O48" s="99"/>
    </row>
    <row r="49" spans="1:15" s="38" customFormat="1" ht="30" customHeight="1">
      <c r="A49" s="8" t="s">
        <v>102</v>
      </c>
      <c r="B49" s="40"/>
      <c r="C49" s="9" t="s">
        <v>223</v>
      </c>
      <c r="D49" s="10"/>
      <c r="E49" s="11" t="s">
        <v>30</v>
      </c>
      <c r="F49" s="12">
        <v>30</v>
      </c>
      <c r="G49" s="31"/>
      <c r="H49" s="60">
        <f t="shared" si="0"/>
        <v>0</v>
      </c>
      <c r="I49" s="101"/>
      <c r="J49" s="101"/>
      <c r="K49" s="101"/>
      <c r="L49" s="101"/>
      <c r="M49" s="101"/>
      <c r="N49" s="101"/>
      <c r="O49" s="101"/>
    </row>
    <row r="50" spans="1:15" s="33" customFormat="1" ht="30" customHeight="1">
      <c r="A50" s="6" t="s">
        <v>103</v>
      </c>
      <c r="B50" s="7" t="s">
        <v>59</v>
      </c>
      <c r="C50" s="2" t="s">
        <v>104</v>
      </c>
      <c r="D50" s="3" t="s">
        <v>105</v>
      </c>
      <c r="E50" s="4" t="s">
        <v>30</v>
      </c>
      <c r="F50" s="5">
        <v>10</v>
      </c>
      <c r="G50" s="31"/>
      <c r="H50" s="60">
        <f t="shared" si="0"/>
        <v>0</v>
      </c>
      <c r="I50" s="99"/>
      <c r="J50" s="99"/>
      <c r="K50" s="99"/>
      <c r="L50" s="99"/>
      <c r="M50" s="99"/>
      <c r="N50" s="99"/>
      <c r="O50" s="99"/>
    </row>
    <row r="51" spans="1:15" s="36" customFormat="1" ht="30" customHeight="1">
      <c r="A51" s="8" t="s">
        <v>106</v>
      </c>
      <c r="B51" s="126" t="s">
        <v>206</v>
      </c>
      <c r="C51" s="9" t="s">
        <v>107</v>
      </c>
      <c r="D51" s="10" t="s">
        <v>108</v>
      </c>
      <c r="E51" s="11"/>
      <c r="F51" s="12"/>
      <c r="G51" s="34"/>
      <c r="H51" s="60">
        <f t="shared" si="0"/>
        <v>0</v>
      </c>
      <c r="I51" s="98"/>
      <c r="J51" s="98"/>
      <c r="K51" s="98"/>
      <c r="L51" s="98"/>
      <c r="M51" s="98"/>
      <c r="N51" s="98"/>
      <c r="O51" s="98"/>
    </row>
    <row r="52" spans="1:15" s="38" customFormat="1" ht="30" customHeight="1">
      <c r="A52" s="8" t="s">
        <v>109</v>
      </c>
      <c r="B52" s="39" t="s">
        <v>38</v>
      </c>
      <c r="C52" s="9" t="s">
        <v>235</v>
      </c>
      <c r="D52" s="10" t="s">
        <v>2</v>
      </c>
      <c r="E52" s="11" t="s">
        <v>110</v>
      </c>
      <c r="F52" s="12">
        <v>160</v>
      </c>
      <c r="G52" s="31"/>
      <c r="H52" s="60">
        <f t="shared" si="0"/>
        <v>0</v>
      </c>
      <c r="I52" s="101"/>
      <c r="J52" s="101"/>
      <c r="K52" s="101"/>
      <c r="L52" s="101"/>
      <c r="M52" s="101"/>
      <c r="N52" s="101"/>
      <c r="O52" s="101"/>
    </row>
    <row r="53" spans="1:15" s="33" customFormat="1" ht="30" customHeight="1">
      <c r="A53" s="6" t="s">
        <v>111</v>
      </c>
      <c r="B53" s="127" t="s">
        <v>207</v>
      </c>
      <c r="C53" s="2" t="s">
        <v>112</v>
      </c>
      <c r="D53" s="3" t="s">
        <v>113</v>
      </c>
      <c r="E53" s="4"/>
      <c r="F53" s="5"/>
      <c r="G53" s="34"/>
      <c r="H53" s="60">
        <f t="shared" si="0"/>
        <v>0</v>
      </c>
      <c r="I53" s="99"/>
      <c r="J53" s="99"/>
      <c r="K53" s="99"/>
      <c r="L53" s="99"/>
      <c r="M53" s="99"/>
      <c r="N53" s="99"/>
      <c r="O53" s="99"/>
    </row>
    <row r="54" spans="1:15" s="33" customFormat="1" ht="30" customHeight="1">
      <c r="A54" s="6" t="s">
        <v>114</v>
      </c>
      <c r="B54" s="7" t="s">
        <v>38</v>
      </c>
      <c r="C54" s="2" t="s">
        <v>236</v>
      </c>
      <c r="D54" s="3" t="s">
        <v>115</v>
      </c>
      <c r="E54" s="4" t="s">
        <v>110</v>
      </c>
      <c r="F54" s="5">
        <v>130</v>
      </c>
      <c r="G54" s="31"/>
      <c r="H54" s="60">
        <f t="shared" si="0"/>
        <v>0</v>
      </c>
      <c r="I54" s="99"/>
      <c r="J54" s="99"/>
      <c r="K54" s="99"/>
      <c r="L54" s="99"/>
      <c r="M54" s="99"/>
      <c r="N54" s="99"/>
      <c r="O54" s="99"/>
    </row>
    <row r="55" spans="1:15" s="33" customFormat="1" ht="30" customHeight="1">
      <c r="A55" s="6" t="s">
        <v>116</v>
      </c>
      <c r="B55" s="127" t="s">
        <v>45</v>
      </c>
      <c r="C55" s="2" t="s">
        <v>117</v>
      </c>
      <c r="D55" s="3" t="s">
        <v>108</v>
      </c>
      <c r="E55" s="4"/>
      <c r="F55" s="5"/>
      <c r="G55" s="34"/>
      <c r="H55" s="60">
        <f t="shared" si="0"/>
        <v>0</v>
      </c>
      <c r="I55" s="99"/>
      <c r="J55" s="99"/>
      <c r="K55" s="99"/>
      <c r="L55" s="99"/>
      <c r="M55" s="99"/>
      <c r="N55" s="99"/>
      <c r="O55" s="99"/>
    </row>
    <row r="56" spans="1:15" s="33" customFormat="1" ht="30" customHeight="1">
      <c r="A56" s="6" t="s">
        <v>119</v>
      </c>
      <c r="B56" s="7" t="s">
        <v>38</v>
      </c>
      <c r="C56" s="2" t="s">
        <v>237</v>
      </c>
      <c r="D56" s="3" t="s">
        <v>120</v>
      </c>
      <c r="E56" s="4"/>
      <c r="F56" s="5"/>
      <c r="G56" s="34"/>
      <c r="H56" s="60">
        <f t="shared" si="0"/>
        <v>0</v>
      </c>
      <c r="I56" s="99"/>
      <c r="J56" s="99"/>
      <c r="K56" s="99"/>
      <c r="L56" s="99"/>
      <c r="M56" s="99"/>
      <c r="N56" s="99"/>
      <c r="O56" s="99"/>
    </row>
    <row r="57" spans="1:15" s="33" customFormat="1" ht="30" customHeight="1">
      <c r="A57" s="6" t="s">
        <v>242</v>
      </c>
      <c r="B57" s="13"/>
      <c r="C57" s="2" t="s">
        <v>243</v>
      </c>
      <c r="D57" s="3"/>
      <c r="E57" s="4" t="s">
        <v>110</v>
      </c>
      <c r="F57" s="5">
        <v>200</v>
      </c>
      <c r="G57" s="31"/>
      <c r="H57" s="60">
        <f t="shared" si="0"/>
        <v>0</v>
      </c>
      <c r="I57" s="99"/>
      <c r="J57" s="99"/>
      <c r="K57" s="99"/>
      <c r="L57" s="99"/>
      <c r="M57" s="99"/>
      <c r="N57" s="99"/>
      <c r="O57" s="99"/>
    </row>
    <row r="58" spans="1:15" s="33" customFormat="1" ht="30" customHeight="1">
      <c r="A58" s="6" t="s">
        <v>239</v>
      </c>
      <c r="B58" s="13"/>
      <c r="C58" s="9" t="s">
        <v>240</v>
      </c>
      <c r="D58" s="3"/>
      <c r="E58" s="4" t="s">
        <v>110</v>
      </c>
      <c r="F58" s="5">
        <v>300</v>
      </c>
      <c r="G58" s="31"/>
      <c r="H58" s="60">
        <f t="shared" si="0"/>
        <v>0</v>
      </c>
      <c r="I58" s="99"/>
      <c r="J58" s="99"/>
      <c r="K58" s="99"/>
      <c r="L58" s="99"/>
      <c r="M58" s="99"/>
      <c r="N58" s="99"/>
      <c r="O58" s="99"/>
    </row>
    <row r="59" spans="1:15" s="33" customFormat="1" ht="30" customHeight="1">
      <c r="A59" s="6" t="s">
        <v>118</v>
      </c>
      <c r="B59" s="13"/>
      <c r="C59" s="2" t="s">
        <v>241</v>
      </c>
      <c r="D59" s="3" t="s">
        <v>2</v>
      </c>
      <c r="E59" s="4" t="s">
        <v>110</v>
      </c>
      <c r="F59" s="5">
        <v>500</v>
      </c>
      <c r="G59" s="31"/>
      <c r="H59" s="60">
        <f t="shared" si="0"/>
        <v>0</v>
      </c>
      <c r="I59" s="99"/>
      <c r="J59" s="99"/>
      <c r="K59" s="99"/>
      <c r="L59" s="99"/>
      <c r="M59" s="99"/>
      <c r="N59" s="99"/>
      <c r="O59" s="99"/>
    </row>
    <row r="60" spans="1:15" s="33" customFormat="1" ht="30" customHeight="1">
      <c r="A60" s="6" t="s">
        <v>121</v>
      </c>
      <c r="B60" s="7" t="s">
        <v>50</v>
      </c>
      <c r="C60" s="2" t="s">
        <v>238</v>
      </c>
      <c r="D60" s="3" t="s">
        <v>122</v>
      </c>
      <c r="E60" s="4"/>
      <c r="F60" s="5"/>
      <c r="G60" s="34"/>
      <c r="H60" s="60">
        <f t="shared" si="0"/>
        <v>0</v>
      </c>
      <c r="I60" s="99"/>
      <c r="J60" s="99"/>
      <c r="K60" s="99"/>
      <c r="L60" s="99"/>
      <c r="M60" s="99"/>
      <c r="N60" s="99"/>
      <c r="O60" s="99"/>
    </row>
    <row r="61" spans="1:15" s="33" customFormat="1" ht="30" customHeight="1">
      <c r="A61" s="6" t="s">
        <v>244</v>
      </c>
      <c r="B61" s="13"/>
      <c r="C61" s="2" t="s">
        <v>243</v>
      </c>
      <c r="D61" s="3"/>
      <c r="E61" s="4" t="s">
        <v>110</v>
      </c>
      <c r="F61" s="5">
        <v>200</v>
      </c>
      <c r="G61" s="31"/>
      <c r="H61" s="60">
        <f t="shared" si="0"/>
        <v>0</v>
      </c>
      <c r="I61" s="99"/>
      <c r="J61" s="99"/>
      <c r="K61" s="99"/>
      <c r="L61" s="99"/>
      <c r="M61" s="99"/>
      <c r="N61" s="99"/>
      <c r="O61" s="99"/>
    </row>
    <row r="62" spans="1:15" s="33" customFormat="1" ht="30" customHeight="1">
      <c r="A62" s="6" t="s">
        <v>245</v>
      </c>
      <c r="B62" s="13"/>
      <c r="C62" s="9" t="s">
        <v>240</v>
      </c>
      <c r="D62" s="3"/>
      <c r="E62" s="4" t="s">
        <v>110</v>
      </c>
      <c r="F62" s="5">
        <v>200</v>
      </c>
      <c r="G62" s="31"/>
      <c r="H62" s="60">
        <f t="shared" si="0"/>
        <v>0</v>
      </c>
      <c r="I62" s="99"/>
      <c r="J62" s="99"/>
      <c r="K62" s="99"/>
      <c r="L62" s="99"/>
      <c r="M62" s="99"/>
      <c r="N62" s="99"/>
      <c r="O62" s="99"/>
    </row>
    <row r="63" spans="1:15" s="33" customFormat="1" ht="30" customHeight="1">
      <c r="A63" s="6" t="s">
        <v>123</v>
      </c>
      <c r="B63" s="13"/>
      <c r="C63" s="2" t="s">
        <v>241</v>
      </c>
      <c r="D63" s="3" t="s">
        <v>2</v>
      </c>
      <c r="E63" s="4" t="s">
        <v>110</v>
      </c>
      <c r="F63" s="5">
        <v>150</v>
      </c>
      <c r="G63" s="31"/>
      <c r="H63" s="60">
        <f t="shared" si="0"/>
        <v>0</v>
      </c>
      <c r="I63" s="99"/>
      <c r="J63" s="99"/>
      <c r="K63" s="99"/>
      <c r="L63" s="99"/>
      <c r="M63" s="99"/>
      <c r="N63" s="99"/>
      <c r="O63" s="99"/>
    </row>
    <row r="64" spans="1:15" s="38" customFormat="1" ht="30" customHeight="1">
      <c r="A64" s="8" t="s">
        <v>124</v>
      </c>
      <c r="B64" s="39" t="s">
        <v>59</v>
      </c>
      <c r="C64" s="9" t="s">
        <v>246</v>
      </c>
      <c r="D64" s="10" t="s">
        <v>125</v>
      </c>
      <c r="E64" s="11" t="s">
        <v>110</v>
      </c>
      <c r="F64" s="12">
        <v>30</v>
      </c>
      <c r="G64" s="31"/>
      <c r="H64" s="60">
        <f t="shared" si="0"/>
        <v>0</v>
      </c>
      <c r="I64" s="101"/>
      <c r="J64" s="101"/>
      <c r="K64" s="101"/>
      <c r="L64" s="101"/>
      <c r="M64" s="101"/>
      <c r="N64" s="101"/>
      <c r="O64" s="101"/>
    </row>
    <row r="65" spans="1:15" s="33" customFormat="1" ht="31.5" customHeight="1">
      <c r="A65" s="6" t="s">
        <v>126</v>
      </c>
      <c r="B65" s="127" t="s">
        <v>208</v>
      </c>
      <c r="C65" s="2" t="s">
        <v>127</v>
      </c>
      <c r="D65" s="3" t="s">
        <v>128</v>
      </c>
      <c r="E65" s="4" t="s">
        <v>110</v>
      </c>
      <c r="F65" s="5">
        <v>160</v>
      </c>
      <c r="G65" s="31"/>
      <c r="H65" s="60">
        <f t="shared" si="0"/>
        <v>0</v>
      </c>
      <c r="I65" s="99"/>
      <c r="J65" s="99"/>
      <c r="K65" s="99"/>
      <c r="L65" s="99"/>
      <c r="M65" s="99"/>
      <c r="N65" s="99"/>
      <c r="O65" s="99"/>
    </row>
    <row r="66" spans="1:15" s="33" customFormat="1" ht="30" customHeight="1">
      <c r="A66" s="6" t="s">
        <v>129</v>
      </c>
      <c r="B66" s="127" t="s">
        <v>209</v>
      </c>
      <c r="C66" s="2" t="s">
        <v>130</v>
      </c>
      <c r="D66" s="3" t="s">
        <v>131</v>
      </c>
      <c r="E66" s="102"/>
      <c r="F66" s="5"/>
      <c r="G66" s="34"/>
      <c r="H66" s="60">
        <f t="shared" si="0"/>
        <v>0</v>
      </c>
      <c r="I66" s="99"/>
      <c r="J66" s="99"/>
      <c r="K66" s="99"/>
      <c r="L66" s="99"/>
      <c r="M66" s="99"/>
      <c r="N66" s="99"/>
      <c r="O66" s="99"/>
    </row>
    <row r="67" spans="1:15" s="33" customFormat="1" ht="30" customHeight="1">
      <c r="A67" s="6" t="s">
        <v>132</v>
      </c>
      <c r="B67" s="7" t="s">
        <v>38</v>
      </c>
      <c r="C67" s="2" t="s">
        <v>133</v>
      </c>
      <c r="D67" s="3"/>
      <c r="E67" s="4"/>
      <c r="F67" s="5"/>
      <c r="G67" s="34"/>
      <c r="H67" s="60">
        <f t="shared" si="0"/>
        <v>0</v>
      </c>
      <c r="I67" s="99"/>
      <c r="J67" s="99"/>
      <c r="K67" s="99"/>
      <c r="L67" s="99"/>
      <c r="M67" s="99"/>
      <c r="N67" s="99"/>
      <c r="O67" s="99"/>
    </row>
    <row r="68" spans="1:15" s="33" customFormat="1" ht="30" customHeight="1">
      <c r="A68" s="6" t="s">
        <v>134</v>
      </c>
      <c r="B68" s="13"/>
      <c r="C68" s="2" t="s">
        <v>138</v>
      </c>
      <c r="D68" s="3"/>
      <c r="E68" s="4" t="s">
        <v>34</v>
      </c>
      <c r="F68" s="5">
        <v>2750</v>
      </c>
      <c r="G68" s="31"/>
      <c r="H68" s="60">
        <f t="shared" si="0"/>
        <v>0</v>
      </c>
      <c r="I68" s="99"/>
      <c r="J68" s="99"/>
      <c r="K68" s="99"/>
      <c r="L68" s="99"/>
      <c r="M68" s="99"/>
      <c r="N68" s="99"/>
      <c r="O68" s="99"/>
    </row>
    <row r="69" spans="1:15" s="33" customFormat="1" ht="30" customHeight="1">
      <c r="A69" s="6" t="s">
        <v>135</v>
      </c>
      <c r="B69" s="7" t="s">
        <v>50</v>
      </c>
      <c r="C69" s="2" t="s">
        <v>136</v>
      </c>
      <c r="D69" s="3"/>
      <c r="E69" s="4"/>
      <c r="F69" s="5"/>
      <c r="G69" s="34"/>
      <c r="H69" s="60">
        <f t="shared" si="0"/>
        <v>0</v>
      </c>
      <c r="I69" s="99"/>
      <c r="J69" s="99"/>
      <c r="K69" s="99"/>
      <c r="L69" s="99"/>
      <c r="M69" s="99"/>
      <c r="N69" s="99"/>
      <c r="O69" s="99"/>
    </row>
    <row r="70" spans="1:15" s="33" customFormat="1" ht="30" customHeight="1">
      <c r="A70" s="6" t="s">
        <v>137</v>
      </c>
      <c r="B70" s="13"/>
      <c r="C70" s="2" t="s">
        <v>138</v>
      </c>
      <c r="D70" s="3"/>
      <c r="E70" s="4" t="s">
        <v>34</v>
      </c>
      <c r="F70" s="5">
        <v>400</v>
      </c>
      <c r="G70" s="31"/>
      <c r="H70" s="60">
        <f t="shared" si="0"/>
        <v>0</v>
      </c>
      <c r="I70" s="99"/>
      <c r="J70" s="99"/>
      <c r="K70" s="99"/>
      <c r="L70" s="99"/>
      <c r="M70" s="99"/>
      <c r="N70" s="99"/>
      <c r="O70" s="99"/>
    </row>
    <row r="71" spans="1:15" s="41" customFormat="1" ht="30" customHeight="1">
      <c r="A71" s="6" t="s">
        <v>139</v>
      </c>
      <c r="B71" s="127" t="s">
        <v>210</v>
      </c>
      <c r="C71" s="2" t="s">
        <v>140</v>
      </c>
      <c r="D71" s="3" t="s">
        <v>141</v>
      </c>
      <c r="E71" s="4"/>
      <c r="F71" s="5"/>
      <c r="G71" s="34"/>
      <c r="H71" s="60">
        <f t="shared" si="0"/>
        <v>0</v>
      </c>
      <c r="I71" s="103"/>
      <c r="J71" s="103"/>
      <c r="K71" s="103"/>
      <c r="L71" s="103"/>
      <c r="M71" s="103"/>
      <c r="N71" s="103"/>
      <c r="O71" s="103"/>
    </row>
    <row r="72" spans="1:15" s="42" customFormat="1" ht="30" customHeight="1">
      <c r="A72" s="6" t="s">
        <v>142</v>
      </c>
      <c r="B72" s="7" t="s">
        <v>38</v>
      </c>
      <c r="C72" s="2" t="s">
        <v>143</v>
      </c>
      <c r="D72" s="3" t="s">
        <v>2</v>
      </c>
      <c r="E72" s="4" t="s">
        <v>30</v>
      </c>
      <c r="F72" s="5">
        <v>100</v>
      </c>
      <c r="G72" s="31"/>
      <c r="H72" s="60">
        <f t="shared" si="0"/>
        <v>0</v>
      </c>
      <c r="I72" s="104"/>
      <c r="J72" s="104"/>
      <c r="K72" s="104"/>
      <c r="L72" s="104"/>
      <c r="M72" s="104"/>
      <c r="N72" s="104"/>
      <c r="O72" s="104"/>
    </row>
    <row r="73" spans="1:15" s="42" customFormat="1" ht="30" customHeight="1">
      <c r="A73" s="6" t="s">
        <v>144</v>
      </c>
      <c r="B73" s="7" t="s">
        <v>50</v>
      </c>
      <c r="C73" s="2" t="s">
        <v>145</v>
      </c>
      <c r="D73" s="3" t="s">
        <v>2</v>
      </c>
      <c r="E73" s="4" t="s">
        <v>30</v>
      </c>
      <c r="F73" s="5">
        <v>50</v>
      </c>
      <c r="G73" s="31"/>
      <c r="H73" s="60">
        <f aca="true" t="shared" si="1" ref="H73:H101">F73*ROUND(G73,2)</f>
        <v>0</v>
      </c>
      <c r="I73" s="104"/>
      <c r="J73" s="104"/>
      <c r="K73" s="104"/>
      <c r="L73" s="104"/>
      <c r="M73" s="104"/>
      <c r="N73" s="104"/>
      <c r="O73" s="104"/>
    </row>
    <row r="74" spans="1:15" s="42" customFormat="1" ht="30" customHeight="1">
      <c r="A74" s="6" t="s">
        <v>146</v>
      </c>
      <c r="B74" s="7" t="s">
        <v>59</v>
      </c>
      <c r="C74" s="2" t="s">
        <v>147</v>
      </c>
      <c r="D74" s="3" t="s">
        <v>2</v>
      </c>
      <c r="E74" s="4" t="s">
        <v>30</v>
      </c>
      <c r="F74" s="5">
        <v>50</v>
      </c>
      <c r="G74" s="31"/>
      <c r="H74" s="60">
        <f t="shared" si="1"/>
        <v>0</v>
      </c>
      <c r="I74" s="104"/>
      <c r="J74" s="104"/>
      <c r="K74" s="104"/>
      <c r="L74" s="104"/>
      <c r="M74" s="104"/>
      <c r="N74" s="104"/>
      <c r="O74" s="104"/>
    </row>
    <row r="75" spans="1:15" s="46" customFormat="1" ht="34.5" customHeight="1">
      <c r="A75" s="14"/>
      <c r="B75" s="43"/>
      <c r="C75" s="62" t="s">
        <v>15</v>
      </c>
      <c r="D75" s="44"/>
      <c r="E75" s="44"/>
      <c r="F75" s="45"/>
      <c r="G75" s="105"/>
      <c r="H75" s="60">
        <f t="shared" si="1"/>
        <v>0</v>
      </c>
      <c r="I75" s="106"/>
      <c r="J75" s="106"/>
      <c r="K75" s="106"/>
      <c r="L75" s="106"/>
      <c r="M75" s="106"/>
      <c r="N75" s="106"/>
      <c r="O75" s="106"/>
    </row>
    <row r="76" spans="1:15" s="35" customFormat="1" ht="30" customHeight="1">
      <c r="A76" s="1" t="s">
        <v>148</v>
      </c>
      <c r="B76" s="127" t="s">
        <v>211</v>
      </c>
      <c r="C76" s="2" t="s">
        <v>149</v>
      </c>
      <c r="D76" s="3" t="s">
        <v>150</v>
      </c>
      <c r="E76" s="4" t="s">
        <v>30</v>
      </c>
      <c r="F76" s="18">
        <v>20</v>
      </c>
      <c r="G76" s="31"/>
      <c r="H76" s="60">
        <f t="shared" si="1"/>
        <v>0</v>
      </c>
      <c r="I76" s="97"/>
      <c r="J76" s="97"/>
      <c r="K76" s="97"/>
      <c r="L76" s="97"/>
      <c r="M76" s="97"/>
      <c r="N76" s="97"/>
      <c r="O76" s="97"/>
    </row>
    <row r="77" spans="1:15" s="20" customFormat="1" ht="34.5" customHeight="1">
      <c r="A77" s="30"/>
      <c r="B77" s="107"/>
      <c r="C77" s="37" t="s">
        <v>16</v>
      </c>
      <c r="D77" s="92"/>
      <c r="E77" s="108"/>
      <c r="F77" s="93"/>
      <c r="G77" s="94"/>
      <c r="H77" s="60">
        <f t="shared" si="1"/>
        <v>0</v>
      </c>
      <c r="I77" s="66"/>
      <c r="J77" s="66"/>
      <c r="K77" s="66"/>
      <c r="L77" s="66"/>
      <c r="M77" s="66"/>
      <c r="N77" s="66"/>
      <c r="O77" s="66"/>
    </row>
    <row r="78" spans="1:15" s="35" customFormat="1" ht="30" customHeight="1">
      <c r="A78" s="1" t="s">
        <v>152</v>
      </c>
      <c r="B78" s="127" t="s">
        <v>247</v>
      </c>
      <c r="C78" s="2" t="s">
        <v>153</v>
      </c>
      <c r="D78" s="3" t="s">
        <v>151</v>
      </c>
      <c r="E78" s="4" t="s">
        <v>110</v>
      </c>
      <c r="F78" s="18">
        <v>4000</v>
      </c>
      <c r="G78" s="31"/>
      <c r="H78" s="60">
        <f t="shared" si="1"/>
        <v>0</v>
      </c>
      <c r="I78" s="97"/>
      <c r="J78" s="97"/>
      <c r="K78" s="97"/>
      <c r="L78" s="97"/>
      <c r="M78" s="97"/>
      <c r="N78" s="97"/>
      <c r="O78" s="97"/>
    </row>
    <row r="79" spans="1:15" s="20" customFormat="1" ht="45" customHeight="1">
      <c r="A79" s="30"/>
      <c r="B79" s="107"/>
      <c r="C79" s="37" t="s">
        <v>17</v>
      </c>
      <c r="D79" s="92"/>
      <c r="E79" s="108"/>
      <c r="F79" s="93"/>
      <c r="G79" s="94"/>
      <c r="H79" s="60">
        <f t="shared" si="1"/>
        <v>0</v>
      </c>
      <c r="I79" s="66"/>
      <c r="J79" s="66"/>
      <c r="K79" s="66"/>
      <c r="L79" s="66"/>
      <c r="M79" s="66"/>
      <c r="N79" s="66"/>
      <c r="O79" s="66"/>
    </row>
    <row r="80" spans="1:15" s="36" customFormat="1" ht="30" customHeight="1">
      <c r="A80" s="15" t="s">
        <v>154</v>
      </c>
      <c r="B80" s="126" t="s">
        <v>212</v>
      </c>
      <c r="C80" s="9" t="s">
        <v>155</v>
      </c>
      <c r="D80" s="10" t="s">
        <v>249</v>
      </c>
      <c r="E80" s="11"/>
      <c r="F80" s="16"/>
      <c r="G80" s="34"/>
      <c r="H80" s="60">
        <f t="shared" si="1"/>
        <v>0</v>
      </c>
      <c r="I80" s="98"/>
      <c r="J80" s="98"/>
      <c r="K80" s="98"/>
      <c r="L80" s="98"/>
      <c r="M80" s="98"/>
      <c r="N80" s="98"/>
      <c r="O80" s="98"/>
    </row>
    <row r="81" spans="1:15" s="35" customFormat="1" ht="30" customHeight="1">
      <c r="A81" s="1" t="s">
        <v>156</v>
      </c>
      <c r="B81" s="7" t="s">
        <v>38</v>
      </c>
      <c r="C81" s="2" t="s">
        <v>157</v>
      </c>
      <c r="D81" s="3"/>
      <c r="E81" s="4" t="s">
        <v>86</v>
      </c>
      <c r="F81" s="18">
        <v>2</v>
      </c>
      <c r="G81" s="31"/>
      <c r="H81" s="60">
        <f t="shared" si="1"/>
        <v>0</v>
      </c>
      <c r="I81" s="97"/>
      <c r="J81" s="97"/>
      <c r="K81" s="97"/>
      <c r="L81" s="97"/>
      <c r="M81" s="97"/>
      <c r="N81" s="97"/>
      <c r="O81" s="97"/>
    </row>
    <row r="82" spans="1:15" s="42" customFormat="1" ht="30" customHeight="1">
      <c r="A82" s="1" t="s">
        <v>158</v>
      </c>
      <c r="B82" s="127" t="s">
        <v>213</v>
      </c>
      <c r="C82" s="2" t="s">
        <v>159</v>
      </c>
      <c r="D82" s="3" t="s">
        <v>250</v>
      </c>
      <c r="E82" s="4" t="s">
        <v>110</v>
      </c>
      <c r="F82" s="18">
        <v>10</v>
      </c>
      <c r="G82" s="31"/>
      <c r="H82" s="60">
        <f t="shared" si="1"/>
        <v>0</v>
      </c>
      <c r="I82" s="104"/>
      <c r="J82" s="104"/>
      <c r="K82" s="104"/>
      <c r="L82" s="104"/>
      <c r="M82" s="104"/>
      <c r="N82" s="104"/>
      <c r="O82" s="104"/>
    </row>
    <row r="83" spans="1:15" s="47" customFormat="1" ht="30" customHeight="1">
      <c r="A83" s="1" t="s">
        <v>160</v>
      </c>
      <c r="B83" s="127" t="s">
        <v>214</v>
      </c>
      <c r="C83" s="17" t="s">
        <v>161</v>
      </c>
      <c r="D83" s="3" t="s">
        <v>250</v>
      </c>
      <c r="E83" s="4"/>
      <c r="F83" s="18"/>
      <c r="G83" s="34"/>
      <c r="H83" s="60">
        <f t="shared" si="1"/>
        <v>0</v>
      </c>
      <c r="I83" s="109"/>
      <c r="J83" s="109"/>
      <c r="K83" s="109"/>
      <c r="L83" s="109"/>
      <c r="M83" s="109"/>
      <c r="N83" s="109"/>
      <c r="O83" s="109"/>
    </row>
    <row r="84" spans="1:15" s="33" customFormat="1" ht="31.5" customHeight="1">
      <c r="A84" s="1" t="s">
        <v>162</v>
      </c>
      <c r="B84" s="7" t="s">
        <v>38</v>
      </c>
      <c r="C84" s="2" t="s">
        <v>163</v>
      </c>
      <c r="D84" s="3"/>
      <c r="E84" s="4" t="s">
        <v>86</v>
      </c>
      <c r="F84" s="18">
        <v>1</v>
      </c>
      <c r="G84" s="31"/>
      <c r="H84" s="60">
        <f t="shared" si="1"/>
        <v>0</v>
      </c>
      <c r="I84" s="99"/>
      <c r="J84" s="99"/>
      <c r="K84" s="99"/>
      <c r="L84" s="99"/>
      <c r="M84" s="99"/>
      <c r="N84" s="99"/>
      <c r="O84" s="99"/>
    </row>
    <row r="85" spans="1:15" s="33" customFormat="1" ht="31.5" customHeight="1">
      <c r="A85" s="1" t="s">
        <v>164</v>
      </c>
      <c r="B85" s="7" t="s">
        <v>50</v>
      </c>
      <c r="C85" s="2" t="s">
        <v>165</v>
      </c>
      <c r="D85" s="3"/>
      <c r="E85" s="4" t="s">
        <v>86</v>
      </c>
      <c r="F85" s="18">
        <v>1</v>
      </c>
      <c r="G85" s="31"/>
      <c r="H85" s="60">
        <f t="shared" si="1"/>
        <v>0</v>
      </c>
      <c r="I85" s="99"/>
      <c r="J85" s="99"/>
      <c r="K85" s="99"/>
      <c r="L85" s="99"/>
      <c r="M85" s="99"/>
      <c r="N85" s="99"/>
      <c r="O85" s="99"/>
    </row>
    <row r="86" spans="1:15" s="33" customFormat="1" ht="31.5" customHeight="1">
      <c r="A86" s="1" t="s">
        <v>166</v>
      </c>
      <c r="B86" s="7" t="s">
        <v>59</v>
      </c>
      <c r="C86" s="2" t="s">
        <v>167</v>
      </c>
      <c r="D86" s="3"/>
      <c r="E86" s="4" t="s">
        <v>86</v>
      </c>
      <c r="F86" s="18">
        <v>14</v>
      </c>
      <c r="G86" s="31"/>
      <c r="H86" s="60">
        <f t="shared" si="1"/>
        <v>0</v>
      </c>
      <c r="I86" s="99"/>
      <c r="J86" s="99"/>
      <c r="K86" s="99"/>
      <c r="L86" s="99"/>
      <c r="M86" s="99"/>
      <c r="N86" s="99"/>
      <c r="O86" s="99"/>
    </row>
    <row r="87" spans="1:15" s="33" customFormat="1" ht="31.5" customHeight="1">
      <c r="A87" s="1" t="s">
        <v>168</v>
      </c>
      <c r="B87" s="7" t="s">
        <v>62</v>
      </c>
      <c r="C87" s="2" t="s">
        <v>169</v>
      </c>
      <c r="D87" s="3"/>
      <c r="E87" s="4" t="s">
        <v>86</v>
      </c>
      <c r="F87" s="18">
        <v>14</v>
      </c>
      <c r="G87" s="31"/>
      <c r="H87" s="60">
        <f t="shared" si="1"/>
        <v>0</v>
      </c>
      <c r="I87" s="99"/>
      <c r="J87" s="99"/>
      <c r="K87" s="99"/>
      <c r="L87" s="99"/>
      <c r="M87" s="99"/>
      <c r="N87" s="99"/>
      <c r="O87" s="99"/>
    </row>
    <row r="88" spans="1:15" s="20" customFormat="1" ht="34.5" customHeight="1">
      <c r="A88" s="30"/>
      <c r="B88" s="110"/>
      <c r="C88" s="37" t="s">
        <v>18</v>
      </c>
      <c r="D88" s="92"/>
      <c r="E88" s="108"/>
      <c r="F88" s="93"/>
      <c r="G88" s="94"/>
      <c r="H88" s="60">
        <f t="shared" si="1"/>
        <v>0</v>
      </c>
      <c r="I88" s="66"/>
      <c r="J88" s="66"/>
      <c r="K88" s="66"/>
      <c r="L88" s="66"/>
      <c r="M88" s="66"/>
      <c r="N88" s="66"/>
      <c r="O88" s="66"/>
    </row>
    <row r="89" spans="1:15" s="33" customFormat="1" ht="31.5" customHeight="1">
      <c r="A89" s="1" t="s">
        <v>170</v>
      </c>
      <c r="B89" s="127" t="s">
        <v>215</v>
      </c>
      <c r="C89" s="2" t="s">
        <v>251</v>
      </c>
      <c r="D89" s="3" t="s">
        <v>171</v>
      </c>
      <c r="E89" s="4" t="s">
        <v>86</v>
      </c>
      <c r="F89" s="18">
        <v>2</v>
      </c>
      <c r="G89" s="31"/>
      <c r="H89" s="60">
        <f t="shared" si="1"/>
        <v>0</v>
      </c>
      <c r="I89" s="99"/>
      <c r="J89" s="99"/>
      <c r="K89" s="99"/>
      <c r="L89" s="99"/>
      <c r="M89" s="99"/>
      <c r="N89" s="99"/>
      <c r="O89" s="99"/>
    </row>
    <row r="90" spans="1:15" s="38" customFormat="1" ht="30" customHeight="1">
      <c r="A90" s="15" t="s">
        <v>172</v>
      </c>
      <c r="B90" s="126" t="s">
        <v>216</v>
      </c>
      <c r="C90" s="9" t="s">
        <v>173</v>
      </c>
      <c r="D90" s="10" t="s">
        <v>250</v>
      </c>
      <c r="E90" s="11"/>
      <c r="F90" s="16"/>
      <c r="G90" s="34"/>
      <c r="H90" s="60">
        <f t="shared" si="1"/>
        <v>0</v>
      </c>
      <c r="I90" s="101"/>
      <c r="J90" s="101"/>
      <c r="K90" s="101"/>
      <c r="L90" s="101"/>
      <c r="M90" s="101"/>
      <c r="N90" s="101"/>
      <c r="O90" s="101"/>
    </row>
    <row r="91" spans="1:15" s="50" customFormat="1" ht="30" customHeight="1">
      <c r="A91" s="15" t="s">
        <v>174</v>
      </c>
      <c r="B91" s="48" t="s">
        <v>38</v>
      </c>
      <c r="C91" s="9" t="s">
        <v>175</v>
      </c>
      <c r="D91" s="10"/>
      <c r="E91" s="11" t="s">
        <v>176</v>
      </c>
      <c r="F91" s="111">
        <v>0.6</v>
      </c>
      <c r="G91" s="49"/>
      <c r="H91" s="60">
        <f t="shared" si="1"/>
        <v>0</v>
      </c>
      <c r="I91" s="112"/>
      <c r="J91" s="112"/>
      <c r="K91" s="112"/>
      <c r="L91" s="112"/>
      <c r="M91" s="112"/>
      <c r="N91" s="112"/>
      <c r="O91" s="112"/>
    </row>
    <row r="92" spans="1:15" s="35" customFormat="1" ht="30" customHeight="1">
      <c r="A92" s="1" t="s">
        <v>177</v>
      </c>
      <c r="B92" s="127" t="s">
        <v>217</v>
      </c>
      <c r="C92" s="2" t="s">
        <v>178</v>
      </c>
      <c r="D92" s="3" t="s">
        <v>171</v>
      </c>
      <c r="E92" s="4"/>
      <c r="F92" s="18"/>
      <c r="G92" s="34"/>
      <c r="H92" s="60">
        <f t="shared" si="1"/>
        <v>0</v>
      </c>
      <c r="I92" s="97"/>
      <c r="J92" s="97"/>
      <c r="K92" s="97"/>
      <c r="L92" s="97"/>
      <c r="M92" s="97"/>
      <c r="N92" s="97"/>
      <c r="O92" s="97"/>
    </row>
    <row r="93" spans="1:15" s="33" customFormat="1" ht="30" customHeight="1">
      <c r="A93" s="1" t="s">
        <v>179</v>
      </c>
      <c r="B93" s="7" t="s">
        <v>38</v>
      </c>
      <c r="C93" s="2" t="s">
        <v>180</v>
      </c>
      <c r="D93" s="3"/>
      <c r="E93" s="4" t="s">
        <v>86</v>
      </c>
      <c r="F93" s="18">
        <v>6</v>
      </c>
      <c r="G93" s="31"/>
      <c r="H93" s="60">
        <f t="shared" si="1"/>
        <v>0</v>
      </c>
      <c r="I93" s="99"/>
      <c r="J93" s="99"/>
      <c r="K93" s="99"/>
      <c r="L93" s="99"/>
      <c r="M93" s="99"/>
      <c r="N93" s="99"/>
      <c r="O93" s="99"/>
    </row>
    <row r="94" spans="1:15" s="33" customFormat="1" ht="30" customHeight="1">
      <c r="A94" s="1" t="s">
        <v>181</v>
      </c>
      <c r="B94" s="7" t="s">
        <v>50</v>
      </c>
      <c r="C94" s="2" t="s">
        <v>182</v>
      </c>
      <c r="D94" s="3"/>
      <c r="E94" s="4" t="s">
        <v>86</v>
      </c>
      <c r="F94" s="18">
        <v>6</v>
      </c>
      <c r="G94" s="31"/>
      <c r="H94" s="60">
        <f t="shared" si="1"/>
        <v>0</v>
      </c>
      <c r="I94" s="99"/>
      <c r="J94" s="99"/>
      <c r="K94" s="99"/>
      <c r="L94" s="99"/>
      <c r="M94" s="99"/>
      <c r="N94" s="99"/>
      <c r="O94" s="99"/>
    </row>
    <row r="95" spans="1:15" s="33" customFormat="1" ht="30" customHeight="1">
      <c r="A95" s="1" t="s">
        <v>183</v>
      </c>
      <c r="B95" s="7" t="s">
        <v>59</v>
      </c>
      <c r="C95" s="2" t="s">
        <v>184</v>
      </c>
      <c r="D95" s="3"/>
      <c r="E95" s="4" t="s">
        <v>86</v>
      </c>
      <c r="F95" s="18">
        <v>6</v>
      </c>
      <c r="G95" s="31"/>
      <c r="H95" s="60">
        <f t="shared" si="1"/>
        <v>0</v>
      </c>
      <c r="I95" s="99"/>
      <c r="J95" s="99"/>
      <c r="K95" s="99"/>
      <c r="L95" s="99"/>
      <c r="M95" s="99"/>
      <c r="N95" s="99"/>
      <c r="O95" s="99"/>
    </row>
    <row r="96" spans="1:15" s="33" customFormat="1" ht="30" customHeight="1">
      <c r="A96" s="1" t="s">
        <v>185</v>
      </c>
      <c r="B96" s="7" t="s">
        <v>62</v>
      </c>
      <c r="C96" s="2" t="s">
        <v>186</v>
      </c>
      <c r="D96" s="3"/>
      <c r="E96" s="4" t="s">
        <v>86</v>
      </c>
      <c r="F96" s="18">
        <v>6</v>
      </c>
      <c r="G96" s="31"/>
      <c r="H96" s="60">
        <f t="shared" si="1"/>
        <v>0</v>
      </c>
      <c r="I96" s="99"/>
      <c r="J96" s="99"/>
      <c r="K96" s="99"/>
      <c r="L96" s="99"/>
      <c r="M96" s="99"/>
      <c r="N96" s="99"/>
      <c r="O96" s="99"/>
    </row>
    <row r="97" spans="1:15" s="35" customFormat="1" ht="30" customHeight="1">
      <c r="A97" s="1" t="s">
        <v>187</v>
      </c>
      <c r="B97" s="127" t="s">
        <v>218</v>
      </c>
      <c r="C97" s="2" t="s">
        <v>188</v>
      </c>
      <c r="D97" s="3" t="s">
        <v>171</v>
      </c>
      <c r="E97" s="4" t="s">
        <v>86</v>
      </c>
      <c r="F97" s="18">
        <v>10</v>
      </c>
      <c r="G97" s="31"/>
      <c r="H97" s="60">
        <f t="shared" si="1"/>
        <v>0</v>
      </c>
      <c r="I97" s="97"/>
      <c r="J97" s="97"/>
      <c r="K97" s="97"/>
      <c r="L97" s="97"/>
      <c r="M97" s="97"/>
      <c r="N97" s="97"/>
      <c r="O97" s="97"/>
    </row>
    <row r="98" spans="1:15" s="35" customFormat="1" ht="30" customHeight="1">
      <c r="A98" s="1" t="s">
        <v>189</v>
      </c>
      <c r="B98" s="127" t="s">
        <v>219</v>
      </c>
      <c r="C98" s="2" t="s">
        <v>190</v>
      </c>
      <c r="D98" s="3" t="s">
        <v>171</v>
      </c>
      <c r="E98" s="4" t="s">
        <v>86</v>
      </c>
      <c r="F98" s="18">
        <v>10</v>
      </c>
      <c r="G98" s="31"/>
      <c r="H98" s="60">
        <f t="shared" si="1"/>
        <v>0</v>
      </c>
      <c r="I98" s="97"/>
      <c r="J98" s="97"/>
      <c r="K98" s="97"/>
      <c r="L98" s="97"/>
      <c r="M98" s="97"/>
      <c r="N98" s="97"/>
      <c r="O98" s="97"/>
    </row>
    <row r="99" spans="1:15" s="33" customFormat="1" ht="30" customHeight="1">
      <c r="A99" s="1" t="s">
        <v>191</v>
      </c>
      <c r="B99" s="127" t="s">
        <v>220</v>
      </c>
      <c r="C99" s="2" t="s">
        <v>192</v>
      </c>
      <c r="D99" s="3" t="s">
        <v>171</v>
      </c>
      <c r="E99" s="4" t="s">
        <v>86</v>
      </c>
      <c r="F99" s="18">
        <v>14</v>
      </c>
      <c r="G99" s="31"/>
      <c r="H99" s="60">
        <f t="shared" si="1"/>
        <v>0</v>
      </c>
      <c r="I99" s="99"/>
      <c r="J99" s="99"/>
      <c r="K99" s="99"/>
      <c r="L99" s="99"/>
      <c r="M99" s="99"/>
      <c r="N99" s="99"/>
      <c r="O99" s="99"/>
    </row>
    <row r="100" spans="1:15" s="20" customFormat="1" ht="34.5" customHeight="1">
      <c r="A100" s="30"/>
      <c r="B100" s="91"/>
      <c r="C100" s="37" t="s">
        <v>19</v>
      </c>
      <c r="D100" s="92"/>
      <c r="E100" s="100"/>
      <c r="F100" s="92"/>
      <c r="G100" s="94"/>
      <c r="H100" s="60">
        <f t="shared" si="1"/>
        <v>0</v>
      </c>
      <c r="I100" s="66"/>
      <c r="J100" s="66"/>
      <c r="K100" s="66"/>
      <c r="L100" s="66"/>
      <c r="M100" s="66"/>
      <c r="N100" s="66"/>
      <c r="O100" s="66"/>
    </row>
    <row r="101" spans="1:15" s="33" customFormat="1" ht="30" customHeight="1">
      <c r="A101" s="6" t="s">
        <v>193</v>
      </c>
      <c r="B101" s="127" t="s">
        <v>221</v>
      </c>
      <c r="C101" s="2" t="s">
        <v>194</v>
      </c>
      <c r="D101" s="3" t="s">
        <v>195</v>
      </c>
      <c r="E101" s="4" t="s">
        <v>30</v>
      </c>
      <c r="F101" s="5">
        <v>2100</v>
      </c>
      <c r="G101" s="31"/>
      <c r="H101" s="60">
        <f t="shared" si="1"/>
        <v>0</v>
      </c>
      <c r="I101" s="99"/>
      <c r="J101" s="99"/>
      <c r="K101" s="99"/>
      <c r="L101" s="99"/>
      <c r="M101" s="99"/>
      <c r="N101" s="99"/>
      <c r="O101" s="99"/>
    </row>
    <row r="102" spans="1:15" s="52" customFormat="1" ht="45" customHeight="1" thickBot="1">
      <c r="A102" s="51"/>
      <c r="B102" s="113" t="str">
        <f>B6</f>
        <v>A</v>
      </c>
      <c r="C102" s="140" t="str">
        <f>C6</f>
        <v>OAK POINT HIGHWAY SOUTHBOUND FROM APPROXIMATELY 300 METRES SOUTH OF EAGLE DRIVE TO APPROXIMATELY 60 METRES SOUTH OF HYDE AVENUE - ASPHALT OVERLAY AND ASSOCIATED WORKS</v>
      </c>
      <c r="D102" s="141"/>
      <c r="E102" s="141"/>
      <c r="F102" s="142"/>
      <c r="G102" s="114" t="s">
        <v>233</v>
      </c>
      <c r="H102" s="114">
        <f>SUM(H6:H101)</f>
        <v>0</v>
      </c>
      <c r="I102" s="115"/>
      <c r="J102" s="115"/>
      <c r="K102" s="115"/>
      <c r="L102" s="115"/>
      <c r="M102" s="115"/>
      <c r="N102" s="115"/>
      <c r="O102" s="115"/>
    </row>
    <row r="103" spans="1:15" s="55" customFormat="1" ht="37.5" customHeight="1" thickTop="1">
      <c r="A103" s="54"/>
      <c r="B103" s="138" t="s">
        <v>24</v>
      </c>
      <c r="C103" s="139"/>
      <c r="D103" s="139"/>
      <c r="E103" s="139"/>
      <c r="F103" s="139"/>
      <c r="G103" s="129">
        <f>SUM(H6:H101)</f>
        <v>0</v>
      </c>
      <c r="H103" s="130"/>
      <c r="I103" s="116"/>
      <c r="J103" s="116"/>
      <c r="K103" s="116"/>
      <c r="L103" s="116"/>
      <c r="M103" s="116"/>
      <c r="N103" s="116"/>
      <c r="O103" s="116"/>
    </row>
    <row r="104" spans="1:15" ht="37.5" customHeight="1">
      <c r="A104" s="54"/>
      <c r="B104" s="131" t="s">
        <v>22</v>
      </c>
      <c r="C104" s="132"/>
      <c r="D104" s="132"/>
      <c r="E104" s="132"/>
      <c r="F104" s="132"/>
      <c r="G104" s="132"/>
      <c r="H104" s="133"/>
      <c r="I104" s="117"/>
      <c r="J104" s="117"/>
      <c r="K104" s="117"/>
      <c r="L104" s="117"/>
      <c r="M104" s="117"/>
      <c r="N104" s="117"/>
      <c r="O104" s="117"/>
    </row>
    <row r="105" spans="1:15" ht="37.5" customHeight="1">
      <c r="A105" s="54"/>
      <c r="B105" s="134" t="s">
        <v>23</v>
      </c>
      <c r="C105" s="132"/>
      <c r="D105" s="132"/>
      <c r="E105" s="132"/>
      <c r="F105" s="132"/>
      <c r="G105" s="132"/>
      <c r="H105" s="133"/>
      <c r="I105" s="117"/>
      <c r="J105" s="117"/>
      <c r="K105" s="117"/>
      <c r="L105" s="117"/>
      <c r="M105" s="117"/>
      <c r="N105" s="117"/>
      <c r="O105" s="117"/>
    </row>
    <row r="106" spans="1:15" ht="15.75" customHeight="1">
      <c r="A106" s="56"/>
      <c r="B106" s="118"/>
      <c r="C106" s="119"/>
      <c r="D106" s="120"/>
      <c r="E106" s="119"/>
      <c r="F106" s="119"/>
      <c r="G106" s="121"/>
      <c r="H106" s="122"/>
      <c r="I106" s="117"/>
      <c r="J106" s="117"/>
      <c r="K106" s="117"/>
      <c r="L106" s="117"/>
      <c r="M106" s="117"/>
      <c r="N106" s="117"/>
      <c r="O106" s="117"/>
    </row>
    <row r="107" spans="2:15" ht="15">
      <c r="B107" s="123"/>
      <c r="C107" s="117"/>
      <c r="D107" s="124"/>
      <c r="E107" s="117"/>
      <c r="F107" s="117"/>
      <c r="G107" s="125"/>
      <c r="H107" s="125"/>
      <c r="I107" s="117"/>
      <c r="J107" s="117"/>
      <c r="K107" s="117"/>
      <c r="L107" s="117"/>
      <c r="M107" s="117"/>
      <c r="N107" s="117"/>
      <c r="O107" s="117"/>
    </row>
    <row r="108" spans="2:15" ht="15">
      <c r="B108" s="123"/>
      <c r="C108" s="117"/>
      <c r="D108" s="124"/>
      <c r="E108" s="117"/>
      <c r="F108" s="117"/>
      <c r="G108" s="125"/>
      <c r="H108" s="125"/>
      <c r="I108" s="117"/>
      <c r="J108" s="117"/>
      <c r="K108" s="117"/>
      <c r="L108" s="117"/>
      <c r="M108" s="117"/>
      <c r="N108" s="117"/>
      <c r="O108" s="117"/>
    </row>
    <row r="109" spans="2:15" ht="15">
      <c r="B109" s="123"/>
      <c r="C109" s="117"/>
      <c r="D109" s="124"/>
      <c r="E109" s="117"/>
      <c r="F109" s="117"/>
      <c r="G109" s="125"/>
      <c r="H109" s="125"/>
      <c r="I109" s="117"/>
      <c r="J109" s="117"/>
      <c r="K109" s="117"/>
      <c r="L109" s="117"/>
      <c r="M109" s="117"/>
      <c r="N109" s="117"/>
      <c r="O109" s="117"/>
    </row>
    <row r="110" spans="2:15" ht="15">
      <c r="B110" s="123"/>
      <c r="C110" s="117"/>
      <c r="D110" s="124"/>
      <c r="E110" s="117"/>
      <c r="F110" s="117"/>
      <c r="G110" s="125"/>
      <c r="H110" s="125"/>
      <c r="I110" s="117"/>
      <c r="J110" s="117"/>
      <c r="K110" s="117"/>
      <c r="L110" s="117"/>
      <c r="M110" s="117"/>
      <c r="N110" s="117"/>
      <c r="O110" s="117"/>
    </row>
    <row r="111" spans="2:15" ht="15">
      <c r="B111" s="123"/>
      <c r="C111" s="117"/>
      <c r="D111" s="124"/>
      <c r="E111" s="117"/>
      <c r="F111" s="117"/>
      <c r="G111" s="125"/>
      <c r="H111" s="125"/>
      <c r="I111" s="117"/>
      <c r="J111" s="117"/>
      <c r="K111" s="117"/>
      <c r="L111" s="117"/>
      <c r="M111" s="117"/>
      <c r="N111" s="117"/>
      <c r="O111" s="117"/>
    </row>
    <row r="112" spans="2:15" ht="15">
      <c r="B112" s="123"/>
      <c r="C112" s="117"/>
      <c r="D112" s="124"/>
      <c r="E112" s="117"/>
      <c r="F112" s="117"/>
      <c r="G112" s="125"/>
      <c r="H112" s="125"/>
      <c r="I112" s="117"/>
      <c r="J112" s="117"/>
      <c r="K112" s="117"/>
      <c r="L112" s="117"/>
      <c r="M112" s="117"/>
      <c r="N112" s="117"/>
      <c r="O112" s="117"/>
    </row>
    <row r="113" spans="2:15" ht="15">
      <c r="B113" s="123"/>
      <c r="C113" s="117"/>
      <c r="D113" s="124"/>
      <c r="E113" s="117"/>
      <c r="F113" s="117"/>
      <c r="G113" s="125"/>
      <c r="H113" s="125"/>
      <c r="I113" s="117"/>
      <c r="J113" s="117"/>
      <c r="K113" s="117"/>
      <c r="L113" s="117"/>
      <c r="M113" s="117"/>
      <c r="N113" s="117"/>
      <c r="O113" s="117"/>
    </row>
    <row r="114" spans="2:15" ht="15">
      <c r="B114" s="123"/>
      <c r="C114" s="117"/>
      <c r="D114" s="124"/>
      <c r="E114" s="117"/>
      <c r="F114" s="117"/>
      <c r="G114" s="125"/>
      <c r="H114" s="125"/>
      <c r="I114" s="117"/>
      <c r="J114" s="117"/>
      <c r="K114" s="117"/>
      <c r="L114" s="117"/>
      <c r="M114" s="117"/>
      <c r="N114" s="117"/>
      <c r="O114" s="117"/>
    </row>
    <row r="115" spans="2:15" ht="15">
      <c r="B115" s="123"/>
      <c r="C115" s="117"/>
      <c r="D115" s="124"/>
      <c r="E115" s="117"/>
      <c r="F115" s="117"/>
      <c r="G115" s="125"/>
      <c r="H115" s="125"/>
      <c r="I115" s="117"/>
      <c r="J115" s="117"/>
      <c r="K115" s="117"/>
      <c r="L115" s="117"/>
      <c r="M115" s="117"/>
      <c r="N115" s="117"/>
      <c r="O115" s="117"/>
    </row>
    <row r="116" spans="2:15" ht="15">
      <c r="B116" s="123"/>
      <c r="C116" s="117"/>
      <c r="D116" s="124"/>
      <c r="E116" s="117"/>
      <c r="F116" s="117"/>
      <c r="G116" s="125"/>
      <c r="H116" s="125"/>
      <c r="I116" s="117"/>
      <c r="J116" s="117"/>
      <c r="K116" s="117"/>
      <c r="L116" s="117"/>
      <c r="M116" s="117"/>
      <c r="N116" s="117"/>
      <c r="O116" s="117"/>
    </row>
    <row r="117" spans="2:15" ht="15">
      <c r="B117" s="123"/>
      <c r="C117" s="117"/>
      <c r="D117" s="124"/>
      <c r="E117" s="117"/>
      <c r="F117" s="117"/>
      <c r="G117" s="125"/>
      <c r="H117" s="125"/>
      <c r="I117" s="117"/>
      <c r="J117" s="117"/>
      <c r="K117" s="117"/>
      <c r="L117" s="117"/>
      <c r="M117" s="117"/>
      <c r="N117" s="117"/>
      <c r="O117" s="117"/>
    </row>
    <row r="118" spans="2:15" ht="15">
      <c r="B118" s="123"/>
      <c r="C118" s="117"/>
      <c r="D118" s="124"/>
      <c r="E118" s="117"/>
      <c r="F118" s="117"/>
      <c r="G118" s="125"/>
      <c r="H118" s="125"/>
      <c r="I118" s="117"/>
      <c r="J118" s="117"/>
      <c r="K118" s="117"/>
      <c r="L118" s="117"/>
      <c r="M118" s="117"/>
      <c r="N118" s="117"/>
      <c r="O118" s="117"/>
    </row>
    <row r="119" spans="2:15" ht="15">
      <c r="B119" s="123"/>
      <c r="C119" s="117"/>
      <c r="D119" s="124"/>
      <c r="E119" s="117"/>
      <c r="F119" s="117"/>
      <c r="G119" s="125"/>
      <c r="H119" s="125"/>
      <c r="I119" s="117"/>
      <c r="J119" s="117"/>
      <c r="K119" s="117"/>
      <c r="L119" s="117"/>
      <c r="M119" s="117"/>
      <c r="N119" s="117"/>
      <c r="O119" s="117"/>
    </row>
    <row r="120" spans="2:15" ht="15">
      <c r="B120" s="123"/>
      <c r="C120" s="117"/>
      <c r="D120" s="124"/>
      <c r="E120" s="117"/>
      <c r="F120" s="117"/>
      <c r="G120" s="125"/>
      <c r="H120" s="125"/>
      <c r="I120" s="117"/>
      <c r="J120" s="117"/>
      <c r="K120" s="117"/>
      <c r="L120" s="117"/>
      <c r="M120" s="117"/>
      <c r="N120" s="117"/>
      <c r="O120" s="117"/>
    </row>
    <row r="121" spans="2:15" ht="15">
      <c r="B121" s="123"/>
      <c r="C121" s="117"/>
      <c r="D121" s="124"/>
      <c r="E121" s="117"/>
      <c r="F121" s="117"/>
      <c r="G121" s="125"/>
      <c r="H121" s="125"/>
      <c r="I121" s="117"/>
      <c r="J121" s="117"/>
      <c r="K121" s="117"/>
      <c r="L121" s="117"/>
      <c r="M121" s="117"/>
      <c r="N121" s="117"/>
      <c r="O121" s="117"/>
    </row>
    <row r="122" spans="2:15" ht="15">
      <c r="B122" s="123"/>
      <c r="C122" s="117"/>
      <c r="D122" s="124"/>
      <c r="E122" s="117"/>
      <c r="F122" s="117"/>
      <c r="G122" s="125"/>
      <c r="H122" s="125"/>
      <c r="I122" s="117"/>
      <c r="J122" s="117"/>
      <c r="K122" s="117"/>
      <c r="L122" s="117"/>
      <c r="M122" s="117"/>
      <c r="N122" s="117"/>
      <c r="O122" s="117"/>
    </row>
    <row r="123" spans="2:15" ht="15">
      <c r="B123" s="123"/>
      <c r="C123" s="117"/>
      <c r="D123" s="124"/>
      <c r="E123" s="117"/>
      <c r="F123" s="117"/>
      <c r="G123" s="125"/>
      <c r="H123" s="125"/>
      <c r="I123" s="117"/>
      <c r="J123" s="117"/>
      <c r="K123" s="117"/>
      <c r="L123" s="117"/>
      <c r="M123" s="117"/>
      <c r="N123" s="117"/>
      <c r="O123" s="117"/>
    </row>
    <row r="124" spans="2:15" ht="15">
      <c r="B124" s="123"/>
      <c r="C124" s="117"/>
      <c r="D124" s="124"/>
      <c r="E124" s="117"/>
      <c r="F124" s="117"/>
      <c r="G124" s="125"/>
      <c r="H124" s="125"/>
      <c r="I124" s="117"/>
      <c r="J124" s="117"/>
      <c r="K124" s="117"/>
      <c r="L124" s="117"/>
      <c r="M124" s="117"/>
      <c r="N124" s="117"/>
      <c r="O124" s="117"/>
    </row>
    <row r="125" spans="2:15" ht="15">
      <c r="B125" s="123"/>
      <c r="C125" s="117"/>
      <c r="D125" s="124"/>
      <c r="E125" s="117"/>
      <c r="F125" s="117"/>
      <c r="G125" s="125"/>
      <c r="H125" s="125"/>
      <c r="I125" s="117"/>
      <c r="J125" s="117"/>
      <c r="K125" s="117"/>
      <c r="L125" s="117"/>
      <c r="M125" s="117"/>
      <c r="N125" s="117"/>
      <c r="O125" s="117"/>
    </row>
  </sheetData>
  <sheetProtection password="CC3D" sheet="1" objects="1" scenarios="1" selectLockedCells="1"/>
  <mergeCells count="6">
    <mergeCell ref="G103:H103"/>
    <mergeCell ref="B104:H104"/>
    <mergeCell ref="B105:H105"/>
    <mergeCell ref="C6:F6"/>
    <mergeCell ref="B103:F103"/>
    <mergeCell ref="C102:F102"/>
  </mergeCells>
  <dataValidations count="1">
    <dataValidation type="decimal" operator="greaterThan" allowBlank="1" showInputMessage="1" showErrorMessage="1" prompt="Enter your Unit Bid Price.&#10;You do not need to type in the &quot;$&quot;" errorTitle="Illegal Entry " error="Unit Prices must be greater than 0. " sqref="G8 G10:G12 G15 G17:G20 G22 G24:G27 G29 G31:G34 G36 G47 G49:G50 G52 G54 G44:G45 G57:G59 G68 G70 G72:G74 G76 G78 G81:G82 G84:G87 G89 G91 G93:G99 G101 G61:G65 G38:G39 G41:G42">
      <formula1>0</formula1>
    </dataValidation>
  </dataValidations>
  <printOptions/>
  <pageMargins left="0.5" right="0.5" top="0.75" bottom="0.75" header="0.25" footer="0.25"/>
  <pageSetup horizontalDpi="600" verticalDpi="600" orientation="portrait" scale="71" r:id="rId1"/>
  <headerFooter alignWithMargins="0">
    <oddHeader>&amp;L&amp;10The City of Winnipeg
Bid Opportunity No. 430-2006&amp;R&amp;10Bid Submission
Page &amp;P+3 of 11</oddHeader>
    <oddFooter xml:space="preserve">&amp;R__________________
Name of Bidder                    </oddFooter>
  </headerFooter>
  <rowBreaks count="3" manualBreakCount="3">
    <brk id="29" min="1" max="7" man="1"/>
    <brk id="54" min="1" max="7" man="1"/>
    <brk id="8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>Checked by HP July 6 file size 46080</dc:description>
  <cp:lastModifiedBy>Public Works Department</cp:lastModifiedBy>
  <cp:lastPrinted>2006-07-06T15:52:14Z</cp:lastPrinted>
  <dcterms:created xsi:type="dcterms:W3CDTF">1999-03-31T15:44:33Z</dcterms:created>
  <dcterms:modified xsi:type="dcterms:W3CDTF">2006-07-06T18:27:37Z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C420041231</vt:lpwstr>
  </property>
</Properties>
</file>