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PRICES'!$A$1:$H$102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PRICES'!$B$1:$IV$8</definedName>
    <definedName name="XEVERYTHING">#REF!</definedName>
    <definedName name="XITEMS" localSheetId="0">'FORM B - PRICES'!$J$6:$IV$8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<sst xmlns="http://schemas.openxmlformats.org/spreadsheetml/2006/main" count="389" uniqueCount="245">
  <si>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</si>
  <si>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</si>
  <si>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</si>
  <si>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</si>
  <si>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</si>
  <si>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</si>
  <si>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</si>
  <si>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</si>
  <si>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</si>
  <si>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</si>
  <si>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</si>
  <si>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</si>
  <si>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B</t>
  </si>
  <si>
    <t>C</t>
  </si>
  <si>
    <t>D</t>
  </si>
  <si>
    <t>E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</si>
  <si>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</si>
  <si>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</si>
  <si>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</si>
  <si>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</si>
  <si>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</si>
  <si>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</si>
  <si>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</si>
  <si>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</si>
  <si>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</si>
  <si>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</si>
  <si>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</si>
  <si>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</si>
  <si>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</si>
  <si>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</si>
  <si>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ii)</t>
  </si>
  <si>
    <t>A010</t>
  </si>
  <si>
    <t>Supplying and Placing Base Course Material</t>
  </si>
  <si>
    <t>A012</t>
  </si>
  <si>
    <t>Grading of Boulevards</t>
  </si>
  <si>
    <t>each</t>
  </si>
  <si>
    <t>iii)</t>
  </si>
  <si>
    <t>ROADWORKS - REMOVALS/RENEWALS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</si>
  <si>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</si>
  <si>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</si>
  <si>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</si>
  <si>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</si>
  <si>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</si>
  <si>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</si>
  <si>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</si>
  <si>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B004</t>
  </si>
  <si>
    <t>B.2</t>
  </si>
  <si>
    <t>Slab Replacement</t>
  </si>
  <si>
    <t xml:space="preserve">CW 3230-R5
</t>
  </si>
  <si>
    <t>B007</t>
  </si>
  <si>
    <t>250 mm Concrete Pavement (Plain-Dowelled)</t>
  </si>
  <si>
    <t>iv)</t>
  </si>
  <si>
    <t>v)</t>
  </si>
  <si>
    <t>B017</t>
  </si>
  <si>
    <t>B.3</t>
  </si>
  <si>
    <t>Partial Slab Patches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</si>
  <si>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</si>
  <si>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</si>
  <si>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</si>
  <si>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</si>
  <si>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</si>
  <si>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</si>
  <si>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</si>
  <si>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</si>
  <si>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B.4</t>
  </si>
  <si>
    <t>B047</t>
  </si>
  <si>
    <t>Partial Slab Patches - Early Opening (24 hour)</t>
  </si>
  <si>
    <t>B048</t>
  </si>
  <si>
    <t>B049</t>
  </si>
  <si>
    <t>B050</t>
  </si>
  <si>
    <t>B051</t>
  </si>
  <si>
    <t>B064</t>
  </si>
  <si>
    <t>B.6</t>
  </si>
  <si>
    <t>Slab Replacement - Early Opening (72 hour)</t>
  </si>
  <si>
    <t>B077</t>
  </si>
  <si>
    <t>B.7</t>
  </si>
  <si>
    <t>Partial Slab Patches 
- Early Opening (72 hour)</t>
  </si>
  <si>
    <t>B078</t>
  </si>
  <si>
    <t>B079</t>
  </si>
  <si>
    <t>B080</t>
  </si>
  <si>
    <t>B081</t>
  </si>
  <si>
    <t>B094</t>
  </si>
  <si>
    <t>B.8</t>
  </si>
  <si>
    <t>Drilled Dowels</t>
  </si>
  <si>
    <t>CW 3230-R5</t>
  </si>
  <si>
    <t>B095</t>
  </si>
  <si>
    <t>19.1 mm Diameter</t>
  </si>
  <si>
    <t>B096</t>
  </si>
  <si>
    <t>28.6 mm Diameter</t>
  </si>
  <si>
    <t>B097</t>
  </si>
  <si>
    <t>B.9</t>
  </si>
  <si>
    <t>Drilled Tie Bars</t>
  </si>
  <si>
    <t>B098</t>
  </si>
  <si>
    <t>20 M Deformed Tie Bar</t>
  </si>
  <si>
    <t>B099</t>
  </si>
  <si>
    <t>25 M Deformed Tie Bar</t>
  </si>
  <si>
    <t>B.10</t>
  </si>
  <si>
    <t xml:space="preserve">CW 3235-R6  </t>
  </si>
  <si>
    <t>Sidewalk</t>
  </si>
  <si>
    <t>B.11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</si>
  <si>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</si>
  <si>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</si>
  <si>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</si>
  <si>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</si>
  <si>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</si>
  <si>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</si>
  <si>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</si>
  <si>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</si>
  <si>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</si>
  <si>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B121</t>
  </si>
  <si>
    <t>c) Greater than 20 sq.m.</t>
  </si>
  <si>
    <t xml:space="preserve">CW 3240-R6 </t>
  </si>
  <si>
    <t>m</t>
  </si>
  <si>
    <t>Barrier (*mm ht, Dowelled)</t>
  </si>
  <si>
    <t>SD-203A</t>
  </si>
  <si>
    <t>SD-200</t>
  </si>
  <si>
    <t>Curb Ramp (10mm ht, type)</t>
  </si>
  <si>
    <t>B154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</si>
  <si>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</si>
  <si>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</si>
  <si>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</si>
  <si>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</si>
  <si>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</si>
  <si>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</si>
  <si>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</si>
  <si>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B170</t>
  </si>
  <si>
    <t>B171</t>
  </si>
  <si>
    <t>B172</t>
  </si>
  <si>
    <t>B184</t>
  </si>
  <si>
    <t>SD-229 E</t>
  </si>
  <si>
    <t>Supply and Installation of Dowel Assemblies</t>
  </si>
  <si>
    <t>CW 3310-R10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</si>
  <si>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</si>
  <si>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</si>
  <si>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</si>
  <si>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</si>
  <si>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</si>
  <si>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</si>
  <si>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</si>
  <si>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</si>
  <si>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</si>
  <si>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</si>
  <si>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</si>
  <si>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</si>
  <si>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</si>
  <si>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C001</t>
  </si>
  <si>
    <t>C.1</t>
  </si>
  <si>
    <t>Concrete Pavements, Median Slabs, Bull-noses, and Safety Medians</t>
  </si>
  <si>
    <t>C007</t>
  </si>
  <si>
    <t>Construction of 230 mm Concrete Pavement (Plain-Dowelled)</t>
  </si>
  <si>
    <t>C008</t>
  </si>
  <si>
    <t>Construction of 200 mm Concrete Pavement (Reinforced)</t>
  </si>
  <si>
    <t>C019</t>
  </si>
  <si>
    <t>C.2</t>
  </si>
  <si>
    <t>Concrete Pavements for Early Opening</t>
  </si>
  <si>
    <t>C025</t>
  </si>
  <si>
    <t>C026</t>
  </si>
  <si>
    <t>C032</t>
  </si>
  <si>
    <t>C.3</t>
  </si>
  <si>
    <t>Concrete Curbs, Curb and Gutter, and Splash Strips</t>
  </si>
  <si>
    <t>C034</t>
  </si>
  <si>
    <t>C046</t>
  </si>
  <si>
    <t>Construction of  Curb Ramp (10mm ht, type)</t>
  </si>
  <si>
    <t>SD-229E</t>
  </si>
  <si>
    <t>C050</t>
  </si>
  <si>
    <t>C.4</t>
  </si>
  <si>
    <t>D.1</t>
  </si>
  <si>
    <t>CW 3250-R6</t>
  </si>
  <si>
    <t>D006</t>
  </si>
  <si>
    <t xml:space="preserve">Reflective Crack Maintenance </t>
  </si>
  <si>
    <t>E.1</t>
  </si>
  <si>
    <t>CW 2130-R10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</si>
  <si>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</si>
  <si>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</si>
  <si>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</si>
  <si>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</si>
  <si>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</si>
  <si>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</si>
  <si>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</si>
  <si>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</si>
  <si>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</si>
  <si>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</si>
  <si>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</si>
  <si>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</si>
  <si>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F</t>
  </si>
  <si>
    <t>F001</t>
  </si>
  <si>
    <t>F.1</t>
  </si>
  <si>
    <t>Adjustment of Catch Basins / Manholes Frames</t>
  </si>
  <si>
    <t>CW 3210-R6</t>
  </si>
  <si>
    <t>F002</t>
  </si>
  <si>
    <t>F.2</t>
  </si>
  <si>
    <t>Replacing Existing Risers</t>
  </si>
  <si>
    <t>F002A</t>
  </si>
  <si>
    <t>Pre-cast concrete risers</t>
  </si>
  <si>
    <t>vert. m</t>
  </si>
  <si>
    <t>F003</t>
  </si>
  <si>
    <t>F.3</t>
  </si>
  <si>
    <t>Lifter Rings</t>
  </si>
  <si>
    <t>F005</t>
  </si>
  <si>
    <t>51mm</t>
  </si>
  <si>
    <t>F006</t>
  </si>
  <si>
    <t>64mm</t>
  </si>
  <si>
    <t>F007</t>
  </si>
  <si>
    <t>76mm</t>
  </si>
  <si>
    <t>F009</t>
  </si>
  <si>
    <t>F.4</t>
  </si>
  <si>
    <t>Adjustment of Valve Boxes</t>
  </si>
  <si>
    <t>F010</t>
  </si>
  <si>
    <t>F.5</t>
  </si>
  <si>
    <t>Valve Box Extensions</t>
  </si>
  <si>
    <t>F011</t>
  </si>
  <si>
    <t>F.6</t>
  </si>
  <si>
    <t>Adjustment of Curb Stop Boxes</t>
  </si>
  <si>
    <t>F.7</t>
  </si>
  <si>
    <t>F018</t>
  </si>
  <si>
    <t>Curb Stop Extensions</t>
  </si>
  <si>
    <t>G</t>
  </si>
  <si>
    <t>G001</t>
  </si>
  <si>
    <t>G.1</t>
  </si>
  <si>
    <t>Sodding</t>
  </si>
  <si>
    <t>CW 3510-R8</t>
  </si>
  <si>
    <t xml:space="preserve"> WILLIAM AVENUE - SHERBROOK STREET TO ARLINGTON STREET - CONCRETE REPAIRS AND ASPHALT OVERLAY</t>
  </si>
  <si>
    <t>B067</t>
  </si>
  <si>
    <t>B.5</t>
  </si>
  <si>
    <t>A.2</t>
  </si>
  <si>
    <t>A.1</t>
  </si>
  <si>
    <r>
      <t xml:space="preserve">ROADWORKS - REMOVALS/RENEWALS </t>
    </r>
    <r>
      <rPr>
        <sz val="12"/>
        <rFont val="Arial"/>
        <family val="2"/>
      </rPr>
      <t>(Cont'd.)</t>
    </r>
  </si>
  <si>
    <r>
      <t>ROADWORKS - NEW CONSTRUCTION</t>
    </r>
    <r>
      <rPr>
        <sz val="12"/>
        <rFont val="Arial"/>
        <family val="2"/>
      </rPr>
      <t xml:space="preserve">  (Cont'd.)</t>
    </r>
  </si>
  <si>
    <r>
      <t>ADJUSTMENTS</t>
    </r>
    <r>
      <rPr>
        <sz val="12"/>
        <rFont val="Arial"/>
        <family val="2"/>
      </rPr>
      <t xml:space="preserve">  (Cont'd.)</t>
    </r>
  </si>
  <si>
    <t>B206</t>
  </si>
  <si>
    <t>Pavement Repair Fabric</t>
  </si>
  <si>
    <t>B.13</t>
  </si>
  <si>
    <t>E10</t>
  </si>
  <si>
    <t>D005</t>
  </si>
  <si>
    <t>Longitudinal Joint &amp; Crack Filling ( &gt; 25mm in width )</t>
  </si>
  <si>
    <t>D.2</t>
  </si>
  <si>
    <t>Curb and Gutter (180 mm ht, Barrier, Integral, 600mm width, 150mm Plain Concrete Pavement)</t>
  </si>
  <si>
    <t>Construction of Barrier (180mm ht, Separate)</t>
  </si>
  <si>
    <t>G003</t>
  </si>
  <si>
    <t xml:space="preserve"> width &gt; or = 600mm</t>
  </si>
  <si>
    <t>Construction of 230 mm Concrete Pavement for Early Opening 72 Hour (Plain-Dowelled)</t>
  </si>
  <si>
    <t>Construction of 200 mm Concrete Pavement for Early Opening 72 Hour (Reinforced)</t>
  </si>
  <si>
    <t>(SEE B8)</t>
  </si>
  <si>
    <t xml:space="preserve">CW 3110-R9 </t>
  </si>
  <si>
    <t>CW 3110-R9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</si>
</sst>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0.00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strike/>
      <sz val="10"/>
      <name val="MS Sans Serif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4" xfId="0" applyNumberFormat="1" applyBorder="1" applyAlignment="1">
      <alignment horizontal="right"/>
    </xf>
    <xf numFmtId="0" fontId="0" fillId="2" borderId="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6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6" xfId="0" applyNumberFormat="1" applyBorder="1" applyAlignment="1">
      <alignment horizontal="center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7" fontId="0" fillId="2" borderId="8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0" fillId="2" borderId="6" xfId="0" applyNumberFormat="1" applyBorder="1" applyAlignment="1">
      <alignment horizontal="right"/>
    </xf>
    <xf numFmtId="0" fontId="0" fillId="2" borderId="9" xfId="0" applyNumberFormat="1" applyBorder="1" applyAlignment="1">
      <alignment vertical="top"/>
    </xf>
    <xf numFmtId="0" fontId="0" fillId="2" borderId="4" xfId="0" applyNumberFormat="1" applyBorder="1" applyAlignment="1">
      <alignment/>
    </xf>
    <xf numFmtId="0" fontId="0" fillId="2" borderId="4" xfId="0" applyNumberFormat="1" applyBorder="1" applyAlignment="1">
      <alignment horizontal="center"/>
    </xf>
    <xf numFmtId="0" fontId="6" fillId="0" borderId="0" xfId="0" applyFont="1" applyFill="1" applyAlignment="1">
      <alignment vertical="top" wrapText="1"/>
    </xf>
    <xf numFmtId="173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vertical="top" wrapText="1" shrinkToFit="1"/>
    </xf>
    <xf numFmtId="0" fontId="6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 applyProtection="1">
      <alignment vertical="center"/>
      <protection/>
    </xf>
    <xf numFmtId="173" fontId="0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Font="1" applyFill="1" applyBorder="1" applyAlignment="1">
      <alignment vertical="top" wrapText="1"/>
    </xf>
    <xf numFmtId="173" fontId="0" fillId="0" borderId="10" xfId="0" applyNumberFormat="1" applyFont="1" applyFill="1" applyBorder="1" applyAlignment="1" applyProtection="1">
      <alignment horizontal="left" vertical="top" wrapText="1" indent="2"/>
      <protection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 shrinkToFit="1"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Alignment="1">
      <alignment/>
    </xf>
    <xf numFmtId="174" fontId="0" fillId="0" borderId="10" xfId="0" applyNumberFormat="1" applyFont="1" applyFill="1" applyBorder="1" applyAlignment="1" applyProtection="1">
      <alignment vertical="top" wrapText="1"/>
      <protection/>
    </xf>
    <xf numFmtId="172" fontId="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Alignment="1">
      <alignment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7" fontId="0" fillId="2" borderId="0" xfId="0" applyNumberFormat="1" applyBorder="1" applyAlignment="1">
      <alignment horizontal="right"/>
    </xf>
    <xf numFmtId="173" fontId="0" fillId="0" borderId="10" xfId="0" applyNumberFormat="1" applyFont="1" applyFill="1" applyBorder="1" applyAlignment="1" applyProtection="1">
      <alignment horizontal="center" vertical="top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Border="1" applyAlignment="1">
      <alignment horizontal="right"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centerContinuous" wrapText="1"/>
      <protection/>
    </xf>
    <xf numFmtId="177" fontId="0" fillId="0" borderId="10" xfId="0" applyNumberFormat="1" applyFont="1" applyFill="1" applyBorder="1" applyAlignment="1" applyProtection="1">
      <alignment horizontal="centerContinuous"/>
      <protection/>
    </xf>
    <xf numFmtId="172" fontId="4" fillId="0" borderId="13" xfId="0" applyNumberFormat="1" applyFont="1" applyFill="1" applyBorder="1" applyAlignment="1" applyProtection="1">
      <alignment vertical="center"/>
      <protection/>
    </xf>
    <xf numFmtId="172" fontId="4" fillId="0" borderId="13" xfId="0" applyNumberFormat="1" applyFont="1" applyFill="1" applyBorder="1" applyAlignment="1" applyProtection="1">
      <alignment horizontal="centerContinuous"/>
      <protection/>
    </xf>
    <xf numFmtId="7" fontId="5" fillId="2" borderId="0" xfId="0" applyNumberFormat="1" applyFont="1" applyBorder="1" applyAlignment="1">
      <alignment horizontal="centerContinuous" vertical="center"/>
    </xf>
    <xf numFmtId="7" fontId="1" fillId="2" borderId="0" xfId="0" applyNumberFormat="1" applyFont="1" applyBorder="1" applyAlignment="1">
      <alignment horizontal="centerContinuous" vertical="center"/>
    </xf>
    <xf numFmtId="7" fontId="0" fillId="2" borderId="14" xfId="0" applyNumberFormat="1" applyBorder="1" applyAlignment="1">
      <alignment horizontal="center"/>
    </xf>
    <xf numFmtId="7" fontId="0" fillId="2" borderId="15" xfId="0" applyNumberFormat="1" applyBorder="1" applyAlignment="1">
      <alignment horizontal="right"/>
    </xf>
    <xf numFmtId="172" fontId="4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 shrinkToFit="1"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1" xfId="0" applyNumberFormat="1" applyFont="1" applyFill="1" applyBorder="1" applyAlignment="1" applyProtection="1">
      <alignment horizontal="center" vertical="top" wrapText="1"/>
      <protection/>
    </xf>
    <xf numFmtId="173" fontId="0" fillId="0" borderId="11" xfId="0" applyNumberFormat="1" applyFont="1" applyFill="1" applyBorder="1" applyAlignment="1" applyProtection="1">
      <alignment horizontal="right" vertical="top" wrapText="1"/>
      <protection/>
    </xf>
    <xf numFmtId="172" fontId="0" fillId="0" borderId="11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horizontal="right" vertical="top" wrapText="1"/>
      <protection/>
    </xf>
    <xf numFmtId="174" fontId="0" fillId="0" borderId="11" xfId="0" applyNumberFormat="1" applyFont="1" applyFill="1" applyBorder="1" applyAlignment="1" applyProtection="1">
      <alignment vertical="top"/>
      <protection locked="0"/>
    </xf>
    <xf numFmtId="4" fontId="0" fillId="0" borderId="5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left" vertical="top" wrapText="1" indent="2"/>
      <protection/>
    </xf>
    <xf numFmtId="0" fontId="6" fillId="0" borderId="4" xfId="0" applyFont="1" applyFill="1" applyBorder="1" applyAlignment="1">
      <alignment vertical="top" wrapText="1"/>
    </xf>
    <xf numFmtId="0" fontId="0" fillId="2" borderId="11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12" xfId="0" applyNumberFormat="1" applyBorder="1" applyAlignment="1">
      <alignment/>
    </xf>
    <xf numFmtId="173" fontId="8" fillId="0" borderId="17" xfId="0" applyNumberFormat="1" applyFont="1" applyFill="1" applyBorder="1" applyAlignment="1" applyProtection="1">
      <alignment horizontal="left" vertical="center" wrapText="1"/>
      <protection/>
    </xf>
    <xf numFmtId="173" fontId="8" fillId="0" borderId="18" xfId="0" applyNumberFormat="1" applyFont="1" applyFill="1" applyBorder="1" applyAlignment="1" applyProtection="1">
      <alignment horizontal="left" vertical="center" wrapText="1"/>
      <protection/>
    </xf>
    <xf numFmtId="173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7" fontId="0" fillId="2" borderId="22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11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Zeros="0" tabSelected="1" showOutlineSymbols="0" view="pageBreakPreview" zoomScale="75" zoomScaleNormal="87" zoomScaleSheetLayoutView="75" workbookViewId="0" topLeftCell="B1">
      <selection activeCell="G33" sqref="G33"/>
    </sheetView>
  </sheetViews>
  <sheetFormatPr defaultColWidth="8.77734375" defaultRowHeight="15"/>
  <cols>
    <col min="1" max="1" width="6.10546875" style="58" hidden="1" customWidth="1"/>
    <col min="2" max="2" width="8.77734375" style="5" customWidth="1"/>
    <col min="3" max="3" width="36.77734375" style="0" customWidth="1"/>
    <col min="4" max="4" width="12.77734375" style="10" customWidth="1"/>
    <col min="5" max="5" width="6.77734375" style="0" customWidth="1"/>
    <col min="6" max="6" width="11.77734375" style="0" customWidth="1"/>
    <col min="7" max="7" width="11.77734375" style="9" customWidth="1"/>
    <col min="8" max="8" width="16.77734375" style="9" customWidth="1"/>
    <col min="9" max="9" width="29.5546875" style="0" customWidth="1"/>
    <col min="10" max="16384" width="10.5546875" style="0" customWidth="1"/>
  </cols>
  <sheetData>
    <row r="1" spans="1:8" ht="15.75">
      <c r="A1" s="69"/>
      <c r="B1" s="14" t="s">
        <v>0</v>
      </c>
      <c r="C1" s="15"/>
      <c r="D1" s="15"/>
      <c r="E1" s="15"/>
      <c r="F1" s="15"/>
      <c r="G1" s="16"/>
      <c r="H1" s="15"/>
    </row>
    <row r="2" spans="1:8" ht="15">
      <c r="A2" s="70"/>
      <c r="B2" s="6" t="s">
        <v>242</v>
      </c>
      <c r="C2" s="1"/>
      <c r="D2" s="1"/>
      <c r="E2" s="1"/>
      <c r="F2" s="1"/>
      <c r="G2" s="13"/>
      <c r="H2" s="1"/>
    </row>
    <row r="3" spans="1:8" ht="15">
      <c r="A3" s="55"/>
      <c r="B3" s="5" t="s">
        <v>1</v>
      </c>
      <c r="C3" s="17"/>
      <c r="D3" s="17"/>
      <c r="E3" s="17"/>
      <c r="F3" s="17"/>
      <c r="G3" s="25"/>
      <c r="H3" s="26"/>
    </row>
    <row r="4" spans="1:8" ht="15">
      <c r="A4" s="71" t="s">
        <v>22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8" t="s">
        <v>8</v>
      </c>
      <c r="H4" s="2" t="s">
        <v>9</v>
      </c>
    </row>
    <row r="5" spans="1:8" ht="15.75" thickBot="1">
      <c r="A5" s="72"/>
      <c r="B5" s="19"/>
      <c r="C5" s="20"/>
      <c r="D5" s="21" t="s">
        <v>10</v>
      </c>
      <c r="E5" s="22"/>
      <c r="F5" s="23" t="s">
        <v>11</v>
      </c>
      <c r="G5" s="24"/>
      <c r="H5" s="27"/>
    </row>
    <row r="6" spans="1:9" s="18" customFormat="1" ht="39.75" customHeight="1" thickBot="1" thickTop="1">
      <c r="A6" s="53"/>
      <c r="B6" s="100" t="s">
        <v>221</v>
      </c>
      <c r="C6" s="101"/>
      <c r="D6" s="101"/>
      <c r="E6" s="101"/>
      <c r="F6" s="101"/>
      <c r="G6" s="101"/>
      <c r="H6" s="102"/>
      <c r="I6" s="31"/>
    </row>
    <row r="7" spans="1:9" ht="39.75" customHeight="1" thickTop="1">
      <c r="A7" s="53"/>
      <c r="B7" s="59"/>
      <c r="C7" s="67" t="s">
        <v>16</v>
      </c>
      <c r="D7" s="68"/>
      <c r="E7" s="68"/>
      <c r="F7" s="68"/>
      <c r="G7" s="60"/>
      <c r="H7" s="61"/>
      <c r="I7" s="40"/>
    </row>
    <row r="8" spans="1:9" ht="39.75" customHeight="1">
      <c r="A8" s="57" t="s">
        <v>31</v>
      </c>
      <c r="B8" s="32" t="s">
        <v>225</v>
      </c>
      <c r="C8" s="36" t="s">
        <v>32</v>
      </c>
      <c r="D8" s="33" t="s">
        <v>243</v>
      </c>
      <c r="E8" s="37" t="s">
        <v>26</v>
      </c>
      <c r="F8" s="38">
        <v>250</v>
      </c>
      <c r="G8" s="34"/>
      <c r="H8" s="35">
        <f>ROUND(G8,2)*F8</f>
        <v>0</v>
      </c>
      <c r="I8" s="40"/>
    </row>
    <row r="9" spans="1:9" ht="36" customHeight="1">
      <c r="A9" s="52" t="s">
        <v>33</v>
      </c>
      <c r="B9" s="32" t="s">
        <v>224</v>
      </c>
      <c r="C9" s="36" t="s">
        <v>34</v>
      </c>
      <c r="D9" s="33" t="s">
        <v>244</v>
      </c>
      <c r="E9" s="37" t="s">
        <v>27</v>
      </c>
      <c r="F9" s="38">
        <v>70</v>
      </c>
      <c r="G9" s="34"/>
      <c r="H9" s="35">
        <f>ROUND(G9,2)*F9</f>
        <v>0</v>
      </c>
      <c r="I9" s="40"/>
    </row>
    <row r="10" spans="1:9" ht="36" customHeight="1">
      <c r="A10" s="53"/>
      <c r="B10" s="63" t="s">
        <v>12</v>
      </c>
      <c r="C10" s="64" t="s">
        <v>37</v>
      </c>
      <c r="D10" s="65"/>
      <c r="E10" s="65"/>
      <c r="F10" s="65"/>
      <c r="G10" s="41"/>
      <c r="H10" s="66"/>
      <c r="I10" s="40"/>
    </row>
    <row r="11" spans="1:9" ht="36" customHeight="1">
      <c r="A11" s="54" t="s">
        <v>38</v>
      </c>
      <c r="B11" s="32" t="s">
        <v>39</v>
      </c>
      <c r="C11" s="36" t="s">
        <v>40</v>
      </c>
      <c r="D11" s="33" t="s">
        <v>244</v>
      </c>
      <c r="E11" s="37"/>
      <c r="F11" s="38"/>
      <c r="G11" s="41"/>
      <c r="H11" s="35"/>
      <c r="I11" s="39"/>
    </row>
    <row r="12" spans="1:9" ht="36" customHeight="1">
      <c r="A12" s="54" t="s">
        <v>41</v>
      </c>
      <c r="B12" s="42" t="s">
        <v>28</v>
      </c>
      <c r="C12" s="36" t="s">
        <v>42</v>
      </c>
      <c r="D12" s="33" t="s">
        <v>2</v>
      </c>
      <c r="E12" s="37" t="s">
        <v>27</v>
      </c>
      <c r="F12" s="38">
        <v>3570</v>
      </c>
      <c r="G12" s="34"/>
      <c r="H12" s="35">
        <f>ROUND(G12,2)*F12</f>
        <v>0</v>
      </c>
      <c r="I12" s="40"/>
    </row>
    <row r="13" spans="1:9" s="18" customFormat="1" ht="36" customHeight="1">
      <c r="A13" s="54" t="s">
        <v>43</v>
      </c>
      <c r="B13" s="42" t="s">
        <v>30</v>
      </c>
      <c r="C13" s="36" t="s">
        <v>44</v>
      </c>
      <c r="D13" s="33" t="s">
        <v>2</v>
      </c>
      <c r="E13" s="37" t="s">
        <v>27</v>
      </c>
      <c r="F13" s="38">
        <v>20</v>
      </c>
      <c r="G13" s="34"/>
      <c r="H13" s="35">
        <f>ROUND(G13,2)*F13</f>
        <v>0</v>
      </c>
      <c r="I13" s="39"/>
    </row>
    <row r="14" spans="1:9" ht="39.75" customHeight="1">
      <c r="A14" s="54" t="s">
        <v>45</v>
      </c>
      <c r="B14" s="32" t="s">
        <v>46</v>
      </c>
      <c r="C14" s="36" t="s">
        <v>47</v>
      </c>
      <c r="D14" s="33" t="s">
        <v>48</v>
      </c>
      <c r="E14" s="37"/>
      <c r="F14" s="38"/>
      <c r="G14" s="41"/>
      <c r="H14" s="35"/>
      <c r="I14" s="40"/>
    </row>
    <row r="15" spans="1:9" ht="36" customHeight="1">
      <c r="A15" s="54" t="s">
        <v>49</v>
      </c>
      <c r="B15" s="42" t="s">
        <v>28</v>
      </c>
      <c r="C15" s="36" t="s">
        <v>50</v>
      </c>
      <c r="D15" s="33" t="s">
        <v>2</v>
      </c>
      <c r="E15" s="37" t="s">
        <v>27</v>
      </c>
      <c r="F15" s="38">
        <v>200</v>
      </c>
      <c r="G15" s="34"/>
      <c r="H15" s="35">
        <f>ROUND(G15,2)*F15</f>
        <v>0</v>
      </c>
      <c r="I15" s="40"/>
    </row>
    <row r="16" spans="1:9" s="18" customFormat="1" ht="36" customHeight="1">
      <c r="A16" s="54" t="s">
        <v>53</v>
      </c>
      <c r="B16" s="32" t="s">
        <v>54</v>
      </c>
      <c r="C16" s="36" t="s">
        <v>55</v>
      </c>
      <c r="D16" s="33" t="s">
        <v>48</v>
      </c>
      <c r="E16" s="37"/>
      <c r="F16" s="38"/>
      <c r="G16" s="41"/>
      <c r="H16" s="35"/>
      <c r="I16" s="40"/>
    </row>
    <row r="17" spans="1:9" ht="36" customHeight="1">
      <c r="A17" s="54" t="s">
        <v>56</v>
      </c>
      <c r="B17" s="42" t="s">
        <v>28</v>
      </c>
      <c r="C17" s="36" t="s">
        <v>57</v>
      </c>
      <c r="D17" s="33" t="s">
        <v>2</v>
      </c>
      <c r="E17" s="37" t="s">
        <v>27</v>
      </c>
      <c r="F17" s="38">
        <v>15</v>
      </c>
      <c r="G17" s="34"/>
      <c r="H17" s="35">
        <f>ROUND(G17,2)*F17</f>
        <v>0</v>
      </c>
      <c r="I17" s="40"/>
    </row>
    <row r="18" spans="1:9" s="18" customFormat="1" ht="36" customHeight="1">
      <c r="A18" s="54" t="s">
        <v>58</v>
      </c>
      <c r="B18" s="42" t="s">
        <v>30</v>
      </c>
      <c r="C18" s="36" t="s">
        <v>59</v>
      </c>
      <c r="D18" s="33" t="s">
        <v>2</v>
      </c>
      <c r="E18" s="37" t="s">
        <v>27</v>
      </c>
      <c r="F18" s="38">
        <v>800</v>
      </c>
      <c r="G18" s="34"/>
      <c r="H18" s="35">
        <f>ROUND(G18,2)*F18</f>
        <v>0</v>
      </c>
      <c r="I18" s="40"/>
    </row>
    <row r="19" spans="1:9" ht="36" customHeight="1">
      <c r="A19" s="54" t="s">
        <v>60</v>
      </c>
      <c r="B19" s="42" t="s">
        <v>36</v>
      </c>
      <c r="C19" s="36" t="s">
        <v>61</v>
      </c>
      <c r="D19" s="33" t="s">
        <v>2</v>
      </c>
      <c r="E19" s="37" t="s">
        <v>27</v>
      </c>
      <c r="F19" s="38">
        <v>25</v>
      </c>
      <c r="G19" s="34"/>
      <c r="H19" s="35">
        <f>ROUND(G19,2)*F19</f>
        <v>0</v>
      </c>
      <c r="I19" s="40"/>
    </row>
    <row r="20" spans="1:9" ht="39.75" customHeight="1">
      <c r="A20" s="54" t="s">
        <v>62</v>
      </c>
      <c r="B20" s="42" t="s">
        <v>51</v>
      </c>
      <c r="C20" s="36" t="s">
        <v>63</v>
      </c>
      <c r="D20" s="33" t="s">
        <v>2</v>
      </c>
      <c r="E20" s="37" t="s">
        <v>27</v>
      </c>
      <c r="F20" s="38">
        <v>60</v>
      </c>
      <c r="G20" s="34"/>
      <c r="H20" s="35">
        <f>ROUND(G20,2)*F20</f>
        <v>0</v>
      </c>
      <c r="I20" s="40"/>
    </row>
    <row r="21" spans="1:9" ht="36" customHeight="1">
      <c r="A21" s="54" t="s">
        <v>65</v>
      </c>
      <c r="B21" s="32" t="s">
        <v>64</v>
      </c>
      <c r="C21" s="36" t="s">
        <v>66</v>
      </c>
      <c r="D21" s="33" t="s">
        <v>48</v>
      </c>
      <c r="E21" s="37"/>
      <c r="F21" s="38"/>
      <c r="G21" s="41"/>
      <c r="H21" s="35"/>
      <c r="I21" s="40"/>
    </row>
    <row r="22" spans="1:9" ht="36" customHeight="1">
      <c r="A22" s="54" t="s">
        <v>67</v>
      </c>
      <c r="B22" s="42" t="s">
        <v>28</v>
      </c>
      <c r="C22" s="36" t="s">
        <v>57</v>
      </c>
      <c r="D22" s="33" t="s">
        <v>2</v>
      </c>
      <c r="E22" s="37" t="s">
        <v>27</v>
      </c>
      <c r="F22" s="38">
        <v>5</v>
      </c>
      <c r="G22" s="34"/>
      <c r="H22" s="35">
        <f>ROUND(G22,2)*F22</f>
        <v>0</v>
      </c>
      <c r="I22" s="40"/>
    </row>
    <row r="23" spans="1:9" ht="36" customHeight="1">
      <c r="A23" s="54" t="s">
        <v>68</v>
      </c>
      <c r="B23" s="42" t="s">
        <v>30</v>
      </c>
      <c r="C23" s="36" t="s">
        <v>59</v>
      </c>
      <c r="D23" s="33" t="s">
        <v>2</v>
      </c>
      <c r="E23" s="37" t="s">
        <v>27</v>
      </c>
      <c r="F23" s="38">
        <v>30</v>
      </c>
      <c r="G23" s="34"/>
      <c r="H23" s="35">
        <f>ROUND(G23,2)*F23</f>
        <v>0</v>
      </c>
      <c r="I23" s="40"/>
    </row>
    <row r="24" spans="1:9" ht="36" customHeight="1">
      <c r="A24" s="54" t="s">
        <v>69</v>
      </c>
      <c r="B24" s="42" t="s">
        <v>36</v>
      </c>
      <c r="C24" s="36" t="s">
        <v>61</v>
      </c>
      <c r="D24" s="33" t="s">
        <v>2</v>
      </c>
      <c r="E24" s="37" t="s">
        <v>27</v>
      </c>
      <c r="F24" s="38">
        <v>10</v>
      </c>
      <c r="G24" s="34"/>
      <c r="H24" s="35">
        <f>ROUND(G24,2)*F24</f>
        <v>0</v>
      </c>
      <c r="I24" s="40"/>
    </row>
    <row r="25" spans="1:9" ht="36" customHeight="1">
      <c r="A25" s="54" t="s">
        <v>70</v>
      </c>
      <c r="B25" s="42" t="s">
        <v>51</v>
      </c>
      <c r="C25" s="36" t="s">
        <v>63</v>
      </c>
      <c r="D25" s="33" t="s">
        <v>2</v>
      </c>
      <c r="E25" s="37" t="s">
        <v>27</v>
      </c>
      <c r="F25" s="38">
        <v>20</v>
      </c>
      <c r="G25" s="34"/>
      <c r="H25" s="35">
        <f>ROUND(G25,2)*F25</f>
        <v>0</v>
      </c>
      <c r="I25" s="40"/>
    </row>
    <row r="26" spans="1:9" ht="36" customHeight="1">
      <c r="A26" s="54" t="s">
        <v>71</v>
      </c>
      <c r="B26" s="32" t="s">
        <v>223</v>
      </c>
      <c r="C26" s="36" t="s">
        <v>73</v>
      </c>
      <c r="D26" s="33" t="s">
        <v>48</v>
      </c>
      <c r="E26" s="37"/>
      <c r="F26" s="38"/>
      <c r="G26" s="41"/>
      <c r="H26" s="35"/>
      <c r="I26" s="40"/>
    </row>
    <row r="27" spans="1:9" ht="39.75" customHeight="1">
      <c r="A27" s="54" t="s">
        <v>222</v>
      </c>
      <c r="B27" s="76" t="s">
        <v>28</v>
      </c>
      <c r="C27" s="77" t="s">
        <v>50</v>
      </c>
      <c r="D27" s="78" t="s">
        <v>2</v>
      </c>
      <c r="E27" s="79" t="s">
        <v>27</v>
      </c>
      <c r="F27" s="80">
        <v>140</v>
      </c>
      <c r="G27" s="81"/>
      <c r="H27" s="82">
        <f>ROUND(G27,2)*F27</f>
        <v>0</v>
      </c>
      <c r="I27" s="40"/>
    </row>
    <row r="28" spans="1:9" ht="51.75" customHeight="1">
      <c r="A28" s="53"/>
      <c r="B28" s="63" t="s">
        <v>12</v>
      </c>
      <c r="C28" s="64" t="s">
        <v>226</v>
      </c>
      <c r="D28" s="65"/>
      <c r="E28" s="65"/>
      <c r="F28" s="65"/>
      <c r="G28" s="41"/>
      <c r="H28" s="66"/>
      <c r="I28" s="40"/>
    </row>
    <row r="29" spans="1:9" ht="36" customHeight="1">
      <c r="A29" s="54" t="s">
        <v>74</v>
      </c>
      <c r="B29" s="56" t="s">
        <v>72</v>
      </c>
      <c r="C29" s="36" t="s">
        <v>76</v>
      </c>
      <c r="D29" s="33" t="s">
        <v>48</v>
      </c>
      <c r="E29" s="37"/>
      <c r="F29" s="38"/>
      <c r="G29" s="41"/>
      <c r="H29" s="35"/>
      <c r="I29" s="40"/>
    </row>
    <row r="30" spans="1:9" ht="36" customHeight="1">
      <c r="A30" s="54" t="s">
        <v>77</v>
      </c>
      <c r="B30" s="42" t="s">
        <v>28</v>
      </c>
      <c r="C30" s="36" t="s">
        <v>57</v>
      </c>
      <c r="D30" s="33" t="s">
        <v>2</v>
      </c>
      <c r="E30" s="37" t="s">
        <v>27</v>
      </c>
      <c r="F30" s="38">
        <v>10</v>
      </c>
      <c r="G30" s="34"/>
      <c r="H30" s="35">
        <f>ROUND(G30,2)*F30</f>
        <v>0</v>
      </c>
      <c r="I30" s="40"/>
    </row>
    <row r="31" spans="1:9" ht="36" customHeight="1">
      <c r="A31" s="54" t="s">
        <v>78</v>
      </c>
      <c r="B31" s="42" t="s">
        <v>30</v>
      </c>
      <c r="C31" s="36" t="s">
        <v>59</v>
      </c>
      <c r="D31" s="33" t="s">
        <v>2</v>
      </c>
      <c r="E31" s="37" t="s">
        <v>27</v>
      </c>
      <c r="F31" s="38">
        <v>100</v>
      </c>
      <c r="G31" s="34"/>
      <c r="H31" s="35">
        <f>ROUND(G31,2)*F31</f>
        <v>0</v>
      </c>
      <c r="I31" s="40"/>
    </row>
    <row r="32" spans="1:9" ht="36" customHeight="1">
      <c r="A32" s="54" t="s">
        <v>79</v>
      </c>
      <c r="B32" s="42" t="s">
        <v>36</v>
      </c>
      <c r="C32" s="36" t="s">
        <v>61</v>
      </c>
      <c r="D32" s="33" t="s">
        <v>2</v>
      </c>
      <c r="E32" s="37" t="s">
        <v>27</v>
      </c>
      <c r="F32" s="38">
        <v>10</v>
      </c>
      <c r="G32" s="34"/>
      <c r="H32" s="35">
        <f>ROUND(G32,2)*F32</f>
        <v>0</v>
      </c>
      <c r="I32" s="40"/>
    </row>
    <row r="33" spans="1:9" ht="36" customHeight="1">
      <c r="A33" s="54" t="s">
        <v>80</v>
      </c>
      <c r="B33" s="42" t="s">
        <v>51</v>
      </c>
      <c r="C33" s="36" t="s">
        <v>63</v>
      </c>
      <c r="D33" s="33" t="s">
        <v>2</v>
      </c>
      <c r="E33" s="37" t="s">
        <v>27</v>
      </c>
      <c r="F33" s="38">
        <v>40</v>
      </c>
      <c r="G33" s="34"/>
      <c r="H33" s="35">
        <f>ROUND(G33,2)*F33</f>
        <v>0</v>
      </c>
      <c r="I33" s="40"/>
    </row>
    <row r="34" spans="1:9" ht="36" customHeight="1">
      <c r="A34" s="54" t="s">
        <v>81</v>
      </c>
      <c r="B34" s="32" t="s">
        <v>75</v>
      </c>
      <c r="C34" s="36" t="s">
        <v>83</v>
      </c>
      <c r="D34" s="33" t="s">
        <v>84</v>
      </c>
      <c r="E34" s="37"/>
      <c r="F34" s="38"/>
      <c r="G34" s="41"/>
      <c r="H34" s="35"/>
      <c r="I34" s="40"/>
    </row>
    <row r="35" spans="1:9" ht="36" customHeight="1">
      <c r="A35" s="54" t="s">
        <v>85</v>
      </c>
      <c r="B35" s="42" t="s">
        <v>28</v>
      </c>
      <c r="C35" s="36" t="s">
        <v>86</v>
      </c>
      <c r="D35" s="33" t="s">
        <v>2</v>
      </c>
      <c r="E35" s="37" t="s">
        <v>35</v>
      </c>
      <c r="F35" s="38">
        <v>10</v>
      </c>
      <c r="G35" s="34"/>
      <c r="H35" s="35">
        <f>ROUND(G35,2)*F35</f>
        <v>0</v>
      </c>
      <c r="I35" s="40"/>
    </row>
    <row r="36" spans="1:9" ht="36" customHeight="1">
      <c r="A36" s="54" t="s">
        <v>87</v>
      </c>
      <c r="B36" s="42" t="s">
        <v>30</v>
      </c>
      <c r="C36" s="36" t="s">
        <v>88</v>
      </c>
      <c r="D36" s="33" t="s">
        <v>2</v>
      </c>
      <c r="E36" s="37" t="s">
        <v>35</v>
      </c>
      <c r="F36" s="38">
        <v>2390</v>
      </c>
      <c r="G36" s="34"/>
      <c r="H36" s="35">
        <f>ROUND(G36,2)*F36</f>
        <v>0</v>
      </c>
      <c r="I36" s="43"/>
    </row>
    <row r="37" spans="1:9" ht="36" customHeight="1">
      <c r="A37" s="54" t="s">
        <v>89</v>
      </c>
      <c r="B37" s="32" t="s">
        <v>82</v>
      </c>
      <c r="C37" s="36" t="s">
        <v>91</v>
      </c>
      <c r="D37" s="33" t="s">
        <v>84</v>
      </c>
      <c r="E37" s="37"/>
      <c r="F37" s="38"/>
      <c r="G37" s="41"/>
      <c r="H37" s="35"/>
      <c r="I37" s="40"/>
    </row>
    <row r="38" spans="1:9" ht="36" customHeight="1">
      <c r="A38" s="54" t="s">
        <v>92</v>
      </c>
      <c r="B38" s="42" t="s">
        <v>28</v>
      </c>
      <c r="C38" s="36" t="s">
        <v>93</v>
      </c>
      <c r="D38" s="33" t="s">
        <v>2</v>
      </c>
      <c r="E38" s="37" t="s">
        <v>35</v>
      </c>
      <c r="F38" s="38">
        <v>570</v>
      </c>
      <c r="G38" s="34"/>
      <c r="H38" s="35">
        <f>ROUND(G38,2)*F38</f>
        <v>0</v>
      </c>
      <c r="I38" s="45"/>
    </row>
    <row r="39" spans="1:9" ht="36" customHeight="1">
      <c r="A39" s="54" t="s">
        <v>94</v>
      </c>
      <c r="B39" s="42" t="s">
        <v>30</v>
      </c>
      <c r="C39" s="36" t="s">
        <v>95</v>
      </c>
      <c r="D39" s="33" t="s">
        <v>2</v>
      </c>
      <c r="E39" s="37" t="s">
        <v>35</v>
      </c>
      <c r="F39" s="38">
        <v>2390</v>
      </c>
      <c r="G39" s="34"/>
      <c r="H39" s="35">
        <f>ROUND(G39,2)*F39</f>
        <v>0</v>
      </c>
      <c r="I39" s="40"/>
    </row>
    <row r="40" spans="1:9" ht="36" customHeight="1">
      <c r="A40" s="54" t="s">
        <v>101</v>
      </c>
      <c r="B40" s="32" t="s">
        <v>90</v>
      </c>
      <c r="C40" s="36" t="s">
        <v>103</v>
      </c>
      <c r="D40" s="33" t="s">
        <v>97</v>
      </c>
      <c r="E40" s="37"/>
      <c r="F40" s="38"/>
      <c r="G40" s="41"/>
      <c r="H40" s="35"/>
      <c r="I40" s="46"/>
    </row>
    <row r="41" spans="1:9" ht="36" customHeight="1">
      <c r="A41" s="54" t="s">
        <v>104</v>
      </c>
      <c r="B41" s="42" t="s">
        <v>28</v>
      </c>
      <c r="C41" s="36" t="s">
        <v>98</v>
      </c>
      <c r="D41" s="33" t="s">
        <v>100</v>
      </c>
      <c r="E41" s="37"/>
      <c r="F41" s="38"/>
      <c r="G41" s="41"/>
      <c r="H41" s="35"/>
      <c r="I41" s="40"/>
    </row>
    <row r="42" spans="1:9" ht="36" customHeight="1">
      <c r="A42" s="54" t="s">
        <v>105</v>
      </c>
      <c r="B42" s="44"/>
      <c r="C42" s="36" t="s">
        <v>106</v>
      </c>
      <c r="D42" s="33"/>
      <c r="E42" s="37" t="s">
        <v>27</v>
      </c>
      <c r="F42" s="38">
        <v>10</v>
      </c>
      <c r="G42" s="34"/>
      <c r="H42" s="35">
        <f>ROUND(G42,2)*F42</f>
        <v>0</v>
      </c>
      <c r="I42" s="43"/>
    </row>
    <row r="43" spans="1:9" ht="36" customHeight="1">
      <c r="A43" s="54" t="s">
        <v>107</v>
      </c>
      <c r="B43" s="44"/>
      <c r="C43" s="36" t="s">
        <v>108</v>
      </c>
      <c r="D43" s="33"/>
      <c r="E43" s="37" t="s">
        <v>27</v>
      </c>
      <c r="F43" s="38">
        <v>155</v>
      </c>
      <c r="G43" s="34"/>
      <c r="H43" s="35">
        <f>ROUND(G43,2)*F43</f>
        <v>0</v>
      </c>
      <c r="I43" s="45"/>
    </row>
    <row r="44" spans="1:9" ht="36" customHeight="1">
      <c r="A44" s="54" t="s">
        <v>109</v>
      </c>
      <c r="B44" s="44"/>
      <c r="C44" s="36" t="s">
        <v>110</v>
      </c>
      <c r="D44" s="33" t="s">
        <v>2</v>
      </c>
      <c r="E44" s="37" t="s">
        <v>27</v>
      </c>
      <c r="F44" s="38">
        <v>480</v>
      </c>
      <c r="G44" s="34"/>
      <c r="H44" s="35">
        <f>ROUND(G44,2)*F44</f>
        <v>0</v>
      </c>
      <c r="I44" s="40"/>
    </row>
    <row r="45" spans="1:9" ht="36" customHeight="1">
      <c r="A45" s="54" t="s">
        <v>117</v>
      </c>
      <c r="B45" s="32" t="s">
        <v>96</v>
      </c>
      <c r="C45" s="36" t="s">
        <v>118</v>
      </c>
      <c r="D45" s="33" t="s">
        <v>111</v>
      </c>
      <c r="E45" s="37"/>
      <c r="F45" s="38"/>
      <c r="G45" s="41"/>
      <c r="H45" s="35"/>
      <c r="I45" s="46"/>
    </row>
    <row r="46" spans="1:9" ht="36" customHeight="1">
      <c r="A46" s="54" t="s">
        <v>119</v>
      </c>
      <c r="B46" s="42" t="s">
        <v>28</v>
      </c>
      <c r="C46" s="36" t="s">
        <v>113</v>
      </c>
      <c r="D46" s="33" t="s">
        <v>120</v>
      </c>
      <c r="E46" s="37"/>
      <c r="F46" s="38"/>
      <c r="G46" s="35"/>
      <c r="H46" s="35"/>
      <c r="I46" s="43"/>
    </row>
    <row r="47" spans="1:9" ht="36" customHeight="1">
      <c r="A47" s="54" t="s">
        <v>121</v>
      </c>
      <c r="B47" s="44"/>
      <c r="C47" s="36" t="s">
        <v>122</v>
      </c>
      <c r="D47" s="33"/>
      <c r="E47" s="37" t="s">
        <v>112</v>
      </c>
      <c r="F47" s="38">
        <v>10</v>
      </c>
      <c r="G47" s="34"/>
      <c r="H47" s="35">
        <f>ROUND(G47,2)*F47</f>
        <v>0</v>
      </c>
      <c r="I47" s="45"/>
    </row>
    <row r="48" spans="1:9" s="29" customFormat="1" ht="36" customHeight="1">
      <c r="A48" s="94" t="s">
        <v>123</v>
      </c>
      <c r="B48" s="95"/>
      <c r="C48" s="77" t="s">
        <v>124</v>
      </c>
      <c r="D48" s="78"/>
      <c r="E48" s="79" t="s">
        <v>112</v>
      </c>
      <c r="F48" s="80">
        <v>30</v>
      </c>
      <c r="G48" s="81"/>
      <c r="H48" s="82">
        <f>ROUND(G48,2)*F48</f>
        <v>0</v>
      </c>
      <c r="I48" s="96"/>
    </row>
    <row r="49" spans="1:9" ht="38.25" customHeight="1">
      <c r="A49" s="53"/>
      <c r="B49" s="63" t="s">
        <v>12</v>
      </c>
      <c r="C49" s="64" t="s">
        <v>226</v>
      </c>
      <c r="D49" s="65"/>
      <c r="E49" s="65"/>
      <c r="F49" s="65"/>
      <c r="G49" s="41"/>
      <c r="H49" s="66"/>
      <c r="I49" s="46"/>
    </row>
    <row r="50" spans="1:9" ht="48" customHeight="1">
      <c r="A50" s="54" t="s">
        <v>125</v>
      </c>
      <c r="B50" s="42" t="s">
        <v>30</v>
      </c>
      <c r="C50" s="36" t="s">
        <v>236</v>
      </c>
      <c r="D50" s="33" t="s">
        <v>115</v>
      </c>
      <c r="E50" s="37"/>
      <c r="F50" s="47"/>
      <c r="G50" s="41"/>
      <c r="H50" s="35"/>
      <c r="I50" s="40"/>
    </row>
    <row r="51" spans="1:9" ht="48" customHeight="1">
      <c r="A51" s="54" t="s">
        <v>126</v>
      </c>
      <c r="B51" s="44"/>
      <c r="C51" s="36" t="s">
        <v>122</v>
      </c>
      <c r="D51" s="33"/>
      <c r="E51" s="37" t="s">
        <v>112</v>
      </c>
      <c r="F51" s="38">
        <v>10</v>
      </c>
      <c r="G51" s="34"/>
      <c r="H51" s="35">
        <f>ROUND(G51,2)*F51</f>
        <v>0</v>
      </c>
      <c r="I51" s="40"/>
    </row>
    <row r="52" spans="1:9" ht="36" customHeight="1">
      <c r="A52" s="54" t="s">
        <v>127</v>
      </c>
      <c r="B52" s="44"/>
      <c r="C52" s="36" t="s">
        <v>124</v>
      </c>
      <c r="D52" s="33"/>
      <c r="E52" s="37" t="s">
        <v>112</v>
      </c>
      <c r="F52" s="38">
        <v>60</v>
      </c>
      <c r="G52" s="34"/>
      <c r="H52" s="35">
        <f>ROUND(G52,2)*F52</f>
        <v>0</v>
      </c>
      <c r="I52" s="40"/>
    </row>
    <row r="53" spans="1:9" ht="36" customHeight="1">
      <c r="A53" s="54" t="s">
        <v>128</v>
      </c>
      <c r="B53" s="42" t="s">
        <v>36</v>
      </c>
      <c r="C53" s="36" t="s">
        <v>116</v>
      </c>
      <c r="D53" s="33" t="s">
        <v>129</v>
      </c>
      <c r="E53" s="37" t="s">
        <v>112</v>
      </c>
      <c r="F53" s="38">
        <v>25</v>
      </c>
      <c r="G53" s="34"/>
      <c r="H53" s="35">
        <f>ROUND(G53,2)*F53</f>
        <v>0</v>
      </c>
      <c r="I53" s="40"/>
    </row>
    <row r="54" spans="1:9" ht="36" customHeight="1">
      <c r="A54" s="54" t="s">
        <v>132</v>
      </c>
      <c r="B54" s="32" t="s">
        <v>99</v>
      </c>
      <c r="C54" s="36" t="s">
        <v>133</v>
      </c>
      <c r="D54" s="33" t="s">
        <v>134</v>
      </c>
      <c r="E54" s="37" t="s">
        <v>27</v>
      </c>
      <c r="F54" s="38">
        <v>1015</v>
      </c>
      <c r="G54" s="34"/>
      <c r="H54" s="35">
        <f>ROUND(G54,2)*F54</f>
        <v>0</v>
      </c>
      <c r="I54" s="40"/>
    </row>
    <row r="55" spans="1:9" ht="36" customHeight="1">
      <c r="A55" s="54" t="s">
        <v>135</v>
      </c>
      <c r="B55" s="32" t="s">
        <v>102</v>
      </c>
      <c r="C55" s="36" t="s">
        <v>136</v>
      </c>
      <c r="D55" s="33" t="s">
        <v>137</v>
      </c>
      <c r="E55" s="48"/>
      <c r="F55" s="38"/>
      <c r="G55" s="41"/>
      <c r="H55" s="35">
        <f>ROUND(G55,2)*F55</f>
        <v>0</v>
      </c>
      <c r="I55" s="40"/>
    </row>
    <row r="56" spans="1:9" ht="36" customHeight="1">
      <c r="A56" s="54" t="s">
        <v>138</v>
      </c>
      <c r="B56" s="42" t="s">
        <v>28</v>
      </c>
      <c r="C56" s="36" t="s">
        <v>139</v>
      </c>
      <c r="D56" s="33"/>
      <c r="E56" s="37"/>
      <c r="F56" s="38"/>
      <c r="G56" s="41"/>
      <c r="H56" s="35"/>
      <c r="I56" s="40"/>
    </row>
    <row r="57" spans="1:9" ht="36" customHeight="1">
      <c r="A57" s="54" t="s">
        <v>140</v>
      </c>
      <c r="B57" s="44"/>
      <c r="C57" s="36" t="s">
        <v>144</v>
      </c>
      <c r="D57" s="33"/>
      <c r="E57" s="37" t="s">
        <v>29</v>
      </c>
      <c r="F57" s="38">
        <v>2320</v>
      </c>
      <c r="G57" s="34"/>
      <c r="H57" s="35">
        <f>ROUND(G57,2)*F57</f>
        <v>0</v>
      </c>
      <c r="I57" s="40"/>
    </row>
    <row r="58" spans="1:9" ht="36" customHeight="1">
      <c r="A58" s="54" t="s">
        <v>141</v>
      </c>
      <c r="B58" s="42" t="s">
        <v>30</v>
      </c>
      <c r="C58" s="36" t="s">
        <v>142</v>
      </c>
      <c r="D58" s="33"/>
      <c r="E58" s="37"/>
      <c r="F58" s="38"/>
      <c r="G58" s="41"/>
      <c r="H58" s="35"/>
      <c r="I58" s="40"/>
    </row>
    <row r="59" spans="1:9" s="62" customFormat="1" ht="36" customHeight="1">
      <c r="A59" s="54" t="s">
        <v>143</v>
      </c>
      <c r="B59" s="44"/>
      <c r="C59" s="36" t="s">
        <v>144</v>
      </c>
      <c r="D59" s="33"/>
      <c r="E59" s="37" t="s">
        <v>29</v>
      </c>
      <c r="F59" s="38">
        <v>160</v>
      </c>
      <c r="G59" s="34"/>
      <c r="H59" s="35">
        <f>ROUND(G59,2)*F59</f>
        <v>0</v>
      </c>
      <c r="I59" s="43"/>
    </row>
    <row r="60" spans="1:9" s="62" customFormat="1" ht="39.75" customHeight="1">
      <c r="A60" s="85" t="s">
        <v>229</v>
      </c>
      <c r="B60" s="32" t="s">
        <v>231</v>
      </c>
      <c r="C60" s="36" t="s">
        <v>230</v>
      </c>
      <c r="D60" s="33" t="s">
        <v>232</v>
      </c>
      <c r="E60" s="37" t="s">
        <v>27</v>
      </c>
      <c r="F60" s="47">
        <v>100</v>
      </c>
      <c r="G60" s="34"/>
      <c r="H60" s="35">
        <f>ROUND(G60,2)*F60</f>
        <v>0</v>
      </c>
      <c r="I60" s="43"/>
    </row>
    <row r="61" spans="1:9" ht="39.75" customHeight="1">
      <c r="A61" s="53"/>
      <c r="B61" s="63" t="s">
        <v>13</v>
      </c>
      <c r="C61" s="73" t="s">
        <v>17</v>
      </c>
      <c r="D61" s="65"/>
      <c r="E61" s="65"/>
      <c r="F61" s="65"/>
      <c r="G61" s="41"/>
      <c r="H61" s="66"/>
      <c r="I61" s="45"/>
    </row>
    <row r="62" spans="1:9" ht="39.75" customHeight="1">
      <c r="A62" s="52" t="s">
        <v>145</v>
      </c>
      <c r="B62" s="32" t="s">
        <v>146</v>
      </c>
      <c r="C62" s="36" t="s">
        <v>147</v>
      </c>
      <c r="D62" s="33" t="s">
        <v>131</v>
      </c>
      <c r="E62" s="37"/>
      <c r="F62" s="47"/>
      <c r="G62" s="41"/>
      <c r="H62" s="49"/>
      <c r="I62" s="45"/>
    </row>
    <row r="63" spans="1:9" ht="39.75" customHeight="1">
      <c r="A63" s="52" t="s">
        <v>148</v>
      </c>
      <c r="B63" s="42" t="s">
        <v>28</v>
      </c>
      <c r="C63" s="36" t="s">
        <v>149</v>
      </c>
      <c r="D63" s="33" t="s">
        <v>2</v>
      </c>
      <c r="E63" s="37" t="s">
        <v>27</v>
      </c>
      <c r="F63" s="47">
        <v>3000</v>
      </c>
      <c r="G63" s="34"/>
      <c r="H63" s="49">
        <f>ROUND(G63,2)*F63</f>
        <v>0</v>
      </c>
      <c r="I63" s="39"/>
    </row>
    <row r="64" spans="1:9" ht="42" customHeight="1">
      <c r="A64" s="52" t="s">
        <v>150</v>
      </c>
      <c r="B64" s="42" t="s">
        <v>30</v>
      </c>
      <c r="C64" s="36" t="s">
        <v>151</v>
      </c>
      <c r="D64" s="33" t="s">
        <v>2</v>
      </c>
      <c r="E64" s="37" t="s">
        <v>27</v>
      </c>
      <c r="F64" s="47">
        <v>100</v>
      </c>
      <c r="G64" s="34"/>
      <c r="H64" s="49">
        <f>ROUND(G64,2)*F64</f>
        <v>0</v>
      </c>
      <c r="I64" s="39"/>
    </row>
    <row r="65" spans="1:9" ht="45" customHeight="1">
      <c r="A65" s="52" t="s">
        <v>152</v>
      </c>
      <c r="B65" s="32" t="s">
        <v>153</v>
      </c>
      <c r="C65" s="36" t="s">
        <v>154</v>
      </c>
      <c r="D65" s="33" t="s">
        <v>131</v>
      </c>
      <c r="E65" s="37"/>
      <c r="F65" s="47"/>
      <c r="G65" s="41"/>
      <c r="H65" s="49"/>
      <c r="I65" s="39"/>
    </row>
    <row r="66" spans="1:9" ht="39.75" customHeight="1">
      <c r="A66" s="52" t="s">
        <v>155</v>
      </c>
      <c r="B66" s="42" t="s">
        <v>28</v>
      </c>
      <c r="C66" s="36" t="s">
        <v>240</v>
      </c>
      <c r="D66" s="33"/>
      <c r="E66" s="37" t="s">
        <v>27</v>
      </c>
      <c r="F66" s="47">
        <v>300</v>
      </c>
      <c r="G66" s="34"/>
      <c r="H66" s="49">
        <f>ROUND(G66,2)*F66</f>
        <v>0</v>
      </c>
      <c r="I66" s="40"/>
    </row>
    <row r="67" spans="1:9" ht="43.5" customHeight="1">
      <c r="A67" s="52" t="s">
        <v>156</v>
      </c>
      <c r="B67" s="76" t="s">
        <v>30</v>
      </c>
      <c r="C67" s="77" t="s">
        <v>241</v>
      </c>
      <c r="D67" s="78"/>
      <c r="E67" s="79" t="s">
        <v>27</v>
      </c>
      <c r="F67" s="83">
        <v>60</v>
      </c>
      <c r="G67" s="81"/>
      <c r="H67" s="84">
        <f>ROUND(G67,2)*F67</f>
        <v>0</v>
      </c>
      <c r="I67" s="43"/>
    </row>
    <row r="68" spans="1:9" ht="39.75" customHeight="1">
      <c r="A68" s="53"/>
      <c r="B68" s="63" t="s">
        <v>13</v>
      </c>
      <c r="C68" s="64" t="s">
        <v>227</v>
      </c>
      <c r="D68" s="65"/>
      <c r="E68" s="65"/>
      <c r="F68" s="65"/>
      <c r="G68" s="41"/>
      <c r="H68" s="66"/>
      <c r="I68" s="39"/>
    </row>
    <row r="69" spans="1:9" ht="39.75" customHeight="1">
      <c r="A69" s="52" t="s">
        <v>157</v>
      </c>
      <c r="B69" s="32" t="s">
        <v>158</v>
      </c>
      <c r="C69" s="36" t="s">
        <v>159</v>
      </c>
      <c r="D69" s="33" t="s">
        <v>131</v>
      </c>
      <c r="E69" s="37"/>
      <c r="F69" s="47"/>
      <c r="G69" s="41"/>
      <c r="H69" s="49"/>
      <c r="I69" s="40"/>
    </row>
    <row r="70" spans="1:9" ht="39.75" customHeight="1">
      <c r="A70" s="52" t="s">
        <v>160</v>
      </c>
      <c r="B70" s="42" t="s">
        <v>28</v>
      </c>
      <c r="C70" s="36" t="s">
        <v>237</v>
      </c>
      <c r="D70" s="33" t="s">
        <v>114</v>
      </c>
      <c r="E70" s="37" t="s">
        <v>112</v>
      </c>
      <c r="F70" s="38">
        <v>300</v>
      </c>
      <c r="G70" s="34"/>
      <c r="H70" s="49">
        <f>ROUND(G70,2)*F70</f>
        <v>0</v>
      </c>
      <c r="I70" s="40"/>
    </row>
    <row r="71" spans="1:9" ht="45.75" customHeight="1">
      <c r="A71" s="52" t="s">
        <v>161</v>
      </c>
      <c r="B71" s="42" t="s">
        <v>30</v>
      </c>
      <c r="C71" s="36" t="s">
        <v>162</v>
      </c>
      <c r="D71" s="33" t="s">
        <v>163</v>
      </c>
      <c r="E71" s="37" t="s">
        <v>112</v>
      </c>
      <c r="F71" s="38">
        <v>45</v>
      </c>
      <c r="G71" s="34"/>
      <c r="H71" s="49">
        <f>ROUND(G71,2)*F71</f>
        <v>0</v>
      </c>
      <c r="I71" s="40"/>
    </row>
    <row r="72" spans="1:9" ht="36" customHeight="1">
      <c r="A72" s="52" t="s">
        <v>164</v>
      </c>
      <c r="B72" s="32" t="s">
        <v>165</v>
      </c>
      <c r="C72" s="36" t="s">
        <v>130</v>
      </c>
      <c r="D72" s="33" t="s">
        <v>131</v>
      </c>
      <c r="E72" s="37" t="s">
        <v>112</v>
      </c>
      <c r="F72" s="47">
        <v>730</v>
      </c>
      <c r="G72" s="34"/>
      <c r="H72" s="49">
        <f>ROUND(G72,2)*F72</f>
        <v>0</v>
      </c>
      <c r="I72" s="40"/>
    </row>
    <row r="73" spans="1:9" s="62" customFormat="1" ht="39.75" customHeight="1">
      <c r="A73" s="53"/>
      <c r="B73" s="63" t="s">
        <v>14</v>
      </c>
      <c r="C73" s="73" t="s">
        <v>18</v>
      </c>
      <c r="D73" s="65"/>
      <c r="E73" s="65"/>
      <c r="F73" s="65"/>
      <c r="G73" s="41"/>
      <c r="H73" s="66"/>
      <c r="I73" s="74"/>
    </row>
    <row r="74" spans="1:9" ht="36" customHeight="1">
      <c r="A74" s="52" t="s">
        <v>168</v>
      </c>
      <c r="B74" s="32" t="s">
        <v>166</v>
      </c>
      <c r="C74" s="36" t="s">
        <v>169</v>
      </c>
      <c r="D74" s="33" t="s">
        <v>167</v>
      </c>
      <c r="E74" s="37" t="s">
        <v>112</v>
      </c>
      <c r="F74" s="47">
        <v>2205</v>
      </c>
      <c r="G74" s="34"/>
      <c r="H74" s="49">
        <f>ROUND(G74,2)*F74</f>
        <v>0</v>
      </c>
      <c r="I74" s="39"/>
    </row>
    <row r="75" spans="1:9" s="62" customFormat="1" ht="36" customHeight="1">
      <c r="A75" s="86" t="s">
        <v>233</v>
      </c>
      <c r="B75" s="32" t="s">
        <v>235</v>
      </c>
      <c r="C75" s="36" t="s">
        <v>234</v>
      </c>
      <c r="D75" s="33" t="s">
        <v>167</v>
      </c>
      <c r="E75" s="37" t="s">
        <v>112</v>
      </c>
      <c r="F75" s="47">
        <v>210</v>
      </c>
      <c r="G75" s="34"/>
      <c r="H75" s="49">
        <f>ROUND(G75,2)*F75</f>
        <v>0</v>
      </c>
      <c r="I75" s="75"/>
    </row>
    <row r="76" spans="1:9" ht="45.75" customHeight="1">
      <c r="A76" s="53"/>
      <c r="B76" s="63" t="s">
        <v>15</v>
      </c>
      <c r="C76" s="64" t="s">
        <v>19</v>
      </c>
      <c r="D76" s="65"/>
      <c r="E76" s="65"/>
      <c r="F76" s="65"/>
      <c r="G76" s="41"/>
      <c r="H76" s="66"/>
      <c r="I76" s="39"/>
    </row>
    <row r="77" spans="1:9" ht="36" customHeight="1">
      <c r="A77" s="52" t="s">
        <v>172</v>
      </c>
      <c r="B77" s="32" t="s">
        <v>170</v>
      </c>
      <c r="C77" s="50" t="s">
        <v>173</v>
      </c>
      <c r="D77" s="33" t="s">
        <v>171</v>
      </c>
      <c r="E77" s="37"/>
      <c r="F77" s="47"/>
      <c r="G77" s="41"/>
      <c r="H77" s="49"/>
      <c r="I77" s="40"/>
    </row>
    <row r="78" spans="1:9" ht="39.75" customHeight="1">
      <c r="A78" s="52" t="s">
        <v>174</v>
      </c>
      <c r="B78" s="42" t="s">
        <v>28</v>
      </c>
      <c r="C78" s="36" t="s">
        <v>175</v>
      </c>
      <c r="D78" s="33"/>
      <c r="E78" s="37" t="s">
        <v>35</v>
      </c>
      <c r="F78" s="47">
        <v>2</v>
      </c>
      <c r="G78" s="34"/>
      <c r="H78" s="49">
        <f>ROUND(G78,2)*F78</f>
        <v>0</v>
      </c>
      <c r="I78" s="40"/>
    </row>
    <row r="79" spans="1:9" ht="39.75" customHeight="1">
      <c r="A79" s="52" t="s">
        <v>176</v>
      </c>
      <c r="B79" s="42" t="s">
        <v>30</v>
      </c>
      <c r="C79" s="36" t="s">
        <v>177</v>
      </c>
      <c r="D79" s="33"/>
      <c r="E79" s="37" t="s">
        <v>35</v>
      </c>
      <c r="F79" s="47">
        <v>1</v>
      </c>
      <c r="G79" s="34"/>
      <c r="H79" s="49">
        <f>ROUND(G79,2)*F79</f>
        <v>0</v>
      </c>
      <c r="I79" s="40"/>
    </row>
    <row r="80" spans="1:9" ht="39.75" customHeight="1">
      <c r="A80" s="52" t="s">
        <v>178</v>
      </c>
      <c r="B80" s="42" t="s">
        <v>36</v>
      </c>
      <c r="C80" s="36" t="s">
        <v>179</v>
      </c>
      <c r="D80" s="33"/>
      <c r="E80" s="37" t="s">
        <v>35</v>
      </c>
      <c r="F80" s="47">
        <v>1</v>
      </c>
      <c r="G80" s="34"/>
      <c r="H80" s="49">
        <f>ROUND(G80,2)*F80</f>
        <v>0</v>
      </c>
      <c r="I80" s="40"/>
    </row>
    <row r="81" spans="1:9" ht="36" customHeight="1">
      <c r="A81" s="52" t="s">
        <v>180</v>
      </c>
      <c r="B81" s="42" t="s">
        <v>51</v>
      </c>
      <c r="C81" s="36" t="s">
        <v>181</v>
      </c>
      <c r="D81" s="33"/>
      <c r="E81" s="37" t="s">
        <v>35</v>
      </c>
      <c r="F81" s="47">
        <v>5</v>
      </c>
      <c r="G81" s="34"/>
      <c r="H81" s="49">
        <f>ROUND(G81,2)*F81</f>
        <v>0</v>
      </c>
      <c r="I81" s="40"/>
    </row>
    <row r="82" spans="1:9" ht="36" customHeight="1">
      <c r="A82" s="52" t="s">
        <v>182</v>
      </c>
      <c r="B82" s="42" t="s">
        <v>52</v>
      </c>
      <c r="C82" s="36" t="s">
        <v>183</v>
      </c>
      <c r="D82" s="33"/>
      <c r="E82" s="37" t="s">
        <v>35</v>
      </c>
      <c r="F82" s="47">
        <v>5</v>
      </c>
      <c r="G82" s="34"/>
      <c r="H82" s="49">
        <f>ROUND(G82,2)*F82</f>
        <v>0</v>
      </c>
      <c r="I82" s="40"/>
    </row>
    <row r="83" spans="1:9" ht="36" customHeight="1">
      <c r="A83" s="53"/>
      <c r="B83" s="63" t="s">
        <v>184</v>
      </c>
      <c r="C83" s="64" t="s">
        <v>20</v>
      </c>
      <c r="D83" s="65"/>
      <c r="E83" s="65"/>
      <c r="F83" s="65"/>
      <c r="G83" s="41"/>
      <c r="H83" s="66"/>
      <c r="I83" s="40"/>
    </row>
    <row r="84" spans="1:9" ht="36" customHeight="1">
      <c r="A84" s="52" t="s">
        <v>185</v>
      </c>
      <c r="B84" s="32" t="s">
        <v>186</v>
      </c>
      <c r="C84" s="36" t="s">
        <v>187</v>
      </c>
      <c r="D84" s="33" t="s">
        <v>188</v>
      </c>
      <c r="E84" s="37" t="s">
        <v>35</v>
      </c>
      <c r="F84" s="47">
        <v>30</v>
      </c>
      <c r="G84" s="34"/>
      <c r="H84" s="49">
        <f>ROUND(G84,2)*F84</f>
        <v>0</v>
      </c>
      <c r="I84" s="40"/>
    </row>
    <row r="85" spans="1:9" ht="36" customHeight="1">
      <c r="A85" s="52" t="s">
        <v>189</v>
      </c>
      <c r="B85" s="32" t="s">
        <v>190</v>
      </c>
      <c r="C85" s="36" t="s">
        <v>191</v>
      </c>
      <c r="D85" s="33" t="s">
        <v>171</v>
      </c>
      <c r="E85" s="37"/>
      <c r="F85" s="47"/>
      <c r="G85" s="35"/>
      <c r="H85" s="49"/>
      <c r="I85" s="40"/>
    </row>
    <row r="86" spans="1:9" ht="36" customHeight="1">
      <c r="A86" s="52" t="s">
        <v>192</v>
      </c>
      <c r="B86" s="76" t="s">
        <v>28</v>
      </c>
      <c r="C86" s="77" t="s">
        <v>193</v>
      </c>
      <c r="D86" s="78"/>
      <c r="E86" s="79" t="s">
        <v>194</v>
      </c>
      <c r="F86" s="83">
        <v>1</v>
      </c>
      <c r="G86" s="81"/>
      <c r="H86" s="84">
        <f>ROUND(G86,2)*F86</f>
        <v>0</v>
      </c>
      <c r="I86" s="40"/>
    </row>
    <row r="87" spans="1:9" ht="36" customHeight="1">
      <c r="A87" s="53"/>
      <c r="B87" s="63" t="s">
        <v>184</v>
      </c>
      <c r="C87" s="64" t="s">
        <v>228</v>
      </c>
      <c r="D87" s="65"/>
      <c r="E87" s="65"/>
      <c r="F87" s="65"/>
      <c r="G87" s="41"/>
      <c r="H87" s="66"/>
      <c r="I87" s="40"/>
    </row>
    <row r="88" spans="1:9" ht="36" customHeight="1">
      <c r="A88" s="52" t="s">
        <v>195</v>
      </c>
      <c r="B88" s="32" t="s">
        <v>196</v>
      </c>
      <c r="C88" s="36" t="s">
        <v>197</v>
      </c>
      <c r="D88" s="33" t="s">
        <v>188</v>
      </c>
      <c r="E88" s="37"/>
      <c r="F88" s="47"/>
      <c r="G88" s="41"/>
      <c r="H88" s="49"/>
      <c r="I88" s="40"/>
    </row>
    <row r="89" spans="1:9" ht="36.75" customHeight="1">
      <c r="A89" s="52" t="s">
        <v>198</v>
      </c>
      <c r="B89" s="42" t="s">
        <v>28</v>
      </c>
      <c r="C89" s="36" t="s">
        <v>199</v>
      </c>
      <c r="D89" s="33"/>
      <c r="E89" s="37" t="s">
        <v>35</v>
      </c>
      <c r="F89" s="47">
        <v>2</v>
      </c>
      <c r="G89" s="34"/>
      <c r="H89" s="49">
        <f aca="true" t="shared" si="0" ref="H89:H95">ROUND(G89,2)*F89</f>
        <v>0</v>
      </c>
      <c r="I89" s="40"/>
    </row>
    <row r="90" spans="1:9" ht="36" customHeight="1">
      <c r="A90" s="87" t="s">
        <v>200</v>
      </c>
      <c r="B90" s="88" t="s">
        <v>30</v>
      </c>
      <c r="C90" s="89" t="s">
        <v>201</v>
      </c>
      <c r="D90" s="90"/>
      <c r="E90" s="91" t="s">
        <v>35</v>
      </c>
      <c r="F90" s="92">
        <v>2</v>
      </c>
      <c r="G90" s="93"/>
      <c r="H90" s="49">
        <f t="shared" si="0"/>
        <v>0</v>
      </c>
      <c r="I90" s="51"/>
    </row>
    <row r="91" spans="1:8" ht="36" customHeight="1">
      <c r="A91" s="52" t="s">
        <v>202</v>
      </c>
      <c r="B91" s="42" t="s">
        <v>36</v>
      </c>
      <c r="C91" s="36" t="s">
        <v>203</v>
      </c>
      <c r="D91" s="33"/>
      <c r="E91" s="37" t="s">
        <v>35</v>
      </c>
      <c r="F91" s="47">
        <v>9</v>
      </c>
      <c r="G91" s="34"/>
      <c r="H91" s="49">
        <f t="shared" si="0"/>
        <v>0</v>
      </c>
    </row>
    <row r="92" spans="1:9" ht="36" customHeight="1">
      <c r="A92" s="52" t="s">
        <v>204</v>
      </c>
      <c r="B92" s="32" t="s">
        <v>205</v>
      </c>
      <c r="C92" s="36" t="s">
        <v>206</v>
      </c>
      <c r="D92" s="33" t="s">
        <v>188</v>
      </c>
      <c r="E92" s="37" t="s">
        <v>35</v>
      </c>
      <c r="F92" s="47">
        <v>16</v>
      </c>
      <c r="G92" s="34"/>
      <c r="H92" s="49">
        <f t="shared" si="0"/>
        <v>0</v>
      </c>
      <c r="I92" s="18"/>
    </row>
    <row r="93" spans="1:9" ht="36" customHeight="1">
      <c r="A93" s="52" t="s">
        <v>207</v>
      </c>
      <c r="B93" s="32" t="s">
        <v>208</v>
      </c>
      <c r="C93" s="36" t="s">
        <v>209</v>
      </c>
      <c r="D93" s="33" t="s">
        <v>188</v>
      </c>
      <c r="E93" s="37" t="s">
        <v>35</v>
      </c>
      <c r="F93" s="47">
        <v>15</v>
      </c>
      <c r="G93" s="34"/>
      <c r="H93" s="49">
        <f t="shared" si="0"/>
        <v>0</v>
      </c>
      <c r="I93" s="18"/>
    </row>
    <row r="94" spans="1:9" ht="36" customHeight="1">
      <c r="A94" s="52" t="s">
        <v>210</v>
      </c>
      <c r="B94" s="32" t="s">
        <v>211</v>
      </c>
      <c r="C94" s="36" t="s">
        <v>212</v>
      </c>
      <c r="D94" s="33" t="s">
        <v>188</v>
      </c>
      <c r="E94" s="37" t="s">
        <v>35</v>
      </c>
      <c r="F94" s="47">
        <v>14</v>
      </c>
      <c r="G94" s="34"/>
      <c r="H94" s="49">
        <f t="shared" si="0"/>
        <v>0</v>
      </c>
      <c r="I94" s="18"/>
    </row>
    <row r="95" spans="1:9" ht="36" customHeight="1">
      <c r="A95" s="52" t="s">
        <v>214</v>
      </c>
      <c r="B95" s="32" t="s">
        <v>213</v>
      </c>
      <c r="C95" s="36" t="s">
        <v>215</v>
      </c>
      <c r="D95" s="33" t="s">
        <v>188</v>
      </c>
      <c r="E95" s="37" t="s">
        <v>35</v>
      </c>
      <c r="F95" s="47">
        <v>5</v>
      </c>
      <c r="G95" s="34"/>
      <c r="H95" s="49">
        <f t="shared" si="0"/>
        <v>0</v>
      </c>
      <c r="I95" s="18"/>
    </row>
    <row r="96" spans="1:9" ht="36" customHeight="1">
      <c r="A96" s="53"/>
      <c r="B96" s="63" t="s">
        <v>216</v>
      </c>
      <c r="C96" s="64" t="s">
        <v>21</v>
      </c>
      <c r="D96" s="65"/>
      <c r="E96" s="65"/>
      <c r="F96" s="65"/>
      <c r="G96" s="41"/>
      <c r="H96" s="66"/>
      <c r="I96" s="18"/>
    </row>
    <row r="97" spans="1:9" ht="36" customHeight="1">
      <c r="A97" s="54" t="s">
        <v>217</v>
      </c>
      <c r="B97" s="32" t="s">
        <v>218</v>
      </c>
      <c r="C97" s="36" t="s">
        <v>219</v>
      </c>
      <c r="D97" s="33" t="s">
        <v>220</v>
      </c>
      <c r="E97" s="37"/>
      <c r="F97" s="38"/>
      <c r="G97" s="41"/>
      <c r="H97" s="35"/>
      <c r="I97" s="18"/>
    </row>
    <row r="98" spans="1:8" ht="39.75" customHeight="1" thickBot="1">
      <c r="A98" s="85" t="s">
        <v>238</v>
      </c>
      <c r="B98" s="42" t="s">
        <v>28</v>
      </c>
      <c r="C98" s="36" t="s">
        <v>239</v>
      </c>
      <c r="D98" s="33"/>
      <c r="E98" s="37" t="s">
        <v>27</v>
      </c>
      <c r="F98" s="38">
        <v>70</v>
      </c>
      <c r="G98" s="34"/>
      <c r="H98" s="35">
        <f>ROUND(G98,2)*F98</f>
        <v>0</v>
      </c>
    </row>
    <row r="99" spans="1:8" ht="39.75" customHeight="1" thickTop="1">
      <c r="A99" s="55"/>
      <c r="B99" s="103" t="s">
        <v>25</v>
      </c>
      <c r="C99" s="104"/>
      <c r="D99" s="104"/>
      <c r="E99" s="104"/>
      <c r="F99" s="104"/>
      <c r="G99" s="105">
        <f>SUM(H7:H98)</f>
        <v>0</v>
      </c>
      <c r="H99" s="106"/>
    </row>
    <row r="100" spans="1:8" ht="36" customHeight="1">
      <c r="A100" s="55"/>
      <c r="B100" s="107" t="s">
        <v>23</v>
      </c>
      <c r="C100" s="98"/>
      <c r="D100" s="98"/>
      <c r="E100" s="98"/>
      <c r="F100" s="98"/>
      <c r="G100" s="98"/>
      <c r="H100" s="99"/>
    </row>
    <row r="101" spans="1:8" ht="36" customHeight="1">
      <c r="A101" s="55"/>
      <c r="B101" s="97" t="s">
        <v>24</v>
      </c>
      <c r="C101" s="98"/>
      <c r="D101" s="98"/>
      <c r="E101" s="98"/>
      <c r="F101" s="98"/>
      <c r="G101" s="98"/>
      <c r="H101" s="99"/>
    </row>
    <row r="102" spans="1:9" ht="36.75" customHeight="1">
      <c r="A102" s="55"/>
      <c r="B102" s="28"/>
      <c r="C102" s="29"/>
      <c r="D102" s="30"/>
      <c r="E102" s="29"/>
      <c r="F102" s="29"/>
      <c r="G102" s="11"/>
      <c r="H102" s="12"/>
      <c r="I102" s="18"/>
    </row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51.75" customHeight="1"/>
    <row r="111" ht="51.75" customHeight="1"/>
    <row r="112" ht="51.75" customHeight="1"/>
    <row r="113" ht="51.75" customHeight="1"/>
    <row r="114" ht="51.75" customHeight="1"/>
    <row r="115" ht="51.75" customHeight="1"/>
    <row r="116" ht="51.75" customHeight="1"/>
    <row r="117" ht="51.75" customHeight="1"/>
    <row r="118" ht="51.75" customHeight="1"/>
    <row r="119" ht="51.75" customHeight="1"/>
    <row r="120" ht="51.75" customHeight="1"/>
    <row r="121" ht="51.75" customHeight="1"/>
    <row r="122" ht="51.75" customHeight="1"/>
    <row r="123" ht="51.75" customHeight="1"/>
    <row r="124" ht="51.75" customHeight="1"/>
    <row r="125" ht="51.75" customHeight="1"/>
    <row r="126" ht="51.75" customHeight="1"/>
    <row r="127" ht="51.75" customHeight="1"/>
    <row r="128" ht="51.75" customHeight="1"/>
    <row r="129" ht="51.75" customHeight="1"/>
    <row r="130" ht="51.75" customHeight="1"/>
    <row r="131" ht="51.75" customHeight="1"/>
    <row r="132" ht="51.75" customHeight="1"/>
    <row r="133" ht="51.75" customHeight="1"/>
    <row r="134" ht="51.75" customHeight="1"/>
    <row r="135" ht="51.75" customHeight="1"/>
    <row r="136" ht="51.75" customHeight="1"/>
    <row r="137" ht="51.75" customHeight="1"/>
    <row r="138" ht="51.75" customHeight="1"/>
    <row r="139" ht="51.75" customHeight="1"/>
    <row r="140" ht="51.75" customHeight="1"/>
    <row r="141" ht="51.75" customHeight="1"/>
    <row r="142" ht="51.75" customHeight="1"/>
    <row r="143" ht="51.75" customHeight="1"/>
    <row r="144" ht="51.75" customHeight="1"/>
    <row r="145" ht="51.75" customHeight="1"/>
    <row r="146" ht="51.75" customHeight="1"/>
    <row r="147" ht="51.75" customHeight="1"/>
    <row r="148" ht="51.75" customHeight="1"/>
    <row r="149" ht="51.75" customHeight="1"/>
    <row r="150" ht="51.75" customHeight="1"/>
    <row r="151" ht="51.75" customHeight="1"/>
    <row r="152" ht="51.75" customHeight="1"/>
    <row r="153" ht="51.75" customHeight="1"/>
    <row r="154" ht="51.75" customHeight="1"/>
    <row r="155" ht="51.75" customHeight="1"/>
    <row r="156" ht="51.75" customHeight="1"/>
    <row r="157" ht="51.75" customHeight="1"/>
    <row r="158" ht="51.75" customHeight="1"/>
    <row r="159" ht="51.75" customHeight="1"/>
    <row r="160" ht="51.75" customHeight="1"/>
    <row r="161" ht="51.75" customHeight="1"/>
    <row r="162" ht="51.75" customHeight="1"/>
    <row r="163" ht="51.75" customHeight="1"/>
    <row r="164" ht="51.75" customHeight="1"/>
    <row r="165" ht="51.75" customHeight="1"/>
    <row r="166" ht="51.75" customHeight="1"/>
    <row r="167" ht="51.75" customHeight="1"/>
    <row r="168" ht="51.75" customHeight="1"/>
    <row r="169" ht="51.75" customHeight="1"/>
    <row r="170" ht="51.75" customHeight="1"/>
    <row r="171" ht="51.75" customHeight="1"/>
    <row r="172" ht="51.75" customHeight="1"/>
    <row r="173" ht="51.75" customHeight="1"/>
    <row r="174" ht="51.75" customHeight="1"/>
    <row r="175" ht="51.75" customHeight="1"/>
    <row r="176" ht="51.75" customHeight="1"/>
    <row r="177" ht="51.75" customHeight="1"/>
    <row r="178" ht="51.75" customHeight="1"/>
    <row r="179" ht="51.75" customHeight="1"/>
    <row r="180" ht="51.75" customHeight="1"/>
    <row r="181" ht="51.75" customHeight="1"/>
    <row r="182" ht="51.75" customHeight="1"/>
    <row r="183" ht="51.75" customHeight="1"/>
    <row r="184" ht="51.75" customHeight="1"/>
    <row r="185" ht="51.75" customHeight="1"/>
    <row r="186" ht="51.75" customHeight="1"/>
    <row r="187" ht="51.75" customHeight="1"/>
    <row r="188" ht="51.75" customHeight="1"/>
    <row r="189" ht="51.75" customHeight="1"/>
    <row r="190" ht="51.75" customHeight="1"/>
    <row r="191" ht="51.75" customHeight="1"/>
    <row r="192" ht="51.75" customHeight="1"/>
    <row r="193" ht="51.75" customHeight="1"/>
    <row r="194" ht="51.75" customHeight="1"/>
    <row r="195" ht="51.75" customHeight="1"/>
    <row r="196" ht="51.75" customHeight="1"/>
    <row r="197" ht="51.75" customHeight="1"/>
    <row r="198" ht="51.75" customHeight="1"/>
    <row r="199" ht="51.75" customHeight="1"/>
    <row r="200" ht="51.75" customHeight="1"/>
    <row r="201" ht="51.75" customHeight="1"/>
    <row r="202" ht="51.75" customHeight="1"/>
    <row r="203" ht="51.75" customHeight="1"/>
    <row r="204" ht="51.75" customHeight="1"/>
    <row r="205" ht="51.75" customHeight="1"/>
    <row r="206" ht="51.75" customHeight="1"/>
    <row r="207" ht="51.75" customHeight="1"/>
    <row r="208" ht="51.75" customHeight="1"/>
    <row r="209" ht="51.75" customHeight="1"/>
    <row r="210" ht="51.75" customHeight="1"/>
    <row r="211" ht="51.75" customHeight="1"/>
    <row r="212" ht="51.75" customHeight="1"/>
    <row r="213" ht="51.75" customHeight="1"/>
    <row r="214" ht="51.75" customHeight="1"/>
    <row r="215" ht="51.75" customHeight="1"/>
    <row r="216" ht="51.75" customHeight="1"/>
    <row r="217" ht="51.75" customHeight="1"/>
    <row r="218" ht="51.75" customHeight="1"/>
    <row r="219" ht="51.75" customHeight="1"/>
    <row r="220" ht="51.75" customHeight="1"/>
    <row r="221" ht="51.75" customHeight="1"/>
  </sheetData>
  <sheetProtection password="C7EC" sheet="1" objects="1" scenarios="1" selectLockedCells="1"/>
  <mergeCells count="5">
    <mergeCell ref="B101:H101"/>
    <mergeCell ref="B6:H6"/>
    <mergeCell ref="B99:F99"/>
    <mergeCell ref="G99:H99"/>
    <mergeCell ref="B100:H100"/>
  </mergeCells>
  <dataValidations count="3">
    <dataValidation type="custom" allowBlank="1" showInputMessage="1" showErrorMessage="1" error="If you can enter a Unit  Price in this cell, pLease contact the Contract Administrator immediately!" sqref="G96:G97 G87:G88 G49:G50 G28:G29 G37 G34 G40:G41 G45 G26 G7 G21 G14 G10:G11 G16 G68:G69 G65 G55:G56 G58 G61:G62 G76:G77 G73 G8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9:G95 G98 G86 G42:G44 G30:G33 G38:G39 G35:G36 G8:G9 G22:G25 G15 G12:G13 G17:G20 G27 G47:G48 G66:G67 G63:G64 G59:G60 G57 G74:G75 G78:G82 G70:G72 G51:G54 G84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85">
      <formula1>0</formula1>
    </dataValidation>
  </dataValidations>
  <printOptions/>
  <pageMargins left="0.67" right="0.26" top="0.75" bottom="0.75" header="0.25" footer="0.25"/>
  <pageSetup horizontalDpi="600" verticalDpi="600" orientation="portrait" scale="74" r:id="rId1"/>
  <headerFooter alignWithMargins="0">
    <oddHeader>&amp;L&amp;10The City of Winnipeg
Bid Opportunity No. 533-2006&amp;R&amp;10Bid Submission
Page &amp;P+3 of 12</oddHeader>
    <oddFooter xml:space="preserve">&amp;R__________________
Name of Bidder                    </oddFooter>
  </headerFooter>
  <rowBreaks count="4" manualBreakCount="4">
    <brk id="27" max="7" man="1"/>
    <brk id="48" max="7" man="1"/>
    <brk id="67" max="7" man="1"/>
    <brk id="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August 16, 2006 file size = 39,424
</dc:description>
  <cp:lastModifiedBy>Betty McNeil</cp:lastModifiedBy>
  <cp:lastPrinted>2006-08-17T14:29:41Z</cp:lastPrinted>
  <dcterms:created xsi:type="dcterms:W3CDTF">1999-03-31T15:44:33Z</dcterms:created>
  <dcterms:modified xsi:type="dcterms:W3CDTF">2006-08-17T15:01:32Z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