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15" yWindow="135" windowWidth="13965" windowHeight="831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PRICES'!$B$6:$H$102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PRICES'!$B$1:$IV$98</definedName>
    <definedName name="XITEMS">'FORM B - PRICES'!$B$6:$IV$98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<sst xmlns="http://schemas.openxmlformats.org/spreadsheetml/2006/main" count="406" uniqueCount="273">
  <si>
    <t>FORM B: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</si>
  <si>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</si>
  <si>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</si>
  <si>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</si>
  <si>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</si>
  <si>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</si>
  <si>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</si>
  <si>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</si>
  <si>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</si>
  <si>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</si>
  <si>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</si>
  <si>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</si>
  <si>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</si>
  <si>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</si>
  <si>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</si>
  <si>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</si>
  <si>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</si>
  <si>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</si>
  <si>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</si>
  <si>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</si>
  <si>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</si>
  <si>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</si>
  <si>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</si>
  <si>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</si>
  <si>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</si>
  <si>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</si>
  <si>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</si>
  <si>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</si>
  <si>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</si>
  <si>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</si>
  <si>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</si>
  <si>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</si>
  <si>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</si>
  <si>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</si>
  <si>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</si>
  <si>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</si>
  <si>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</si>
  <si>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</si>
  <si>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</si>
  <si>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</si>
  <si>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</si>
  <si>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</si>
  <si>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</si>
  <si>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</si>
  <si>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</si>
  <si>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</si>
  <si>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</si>
  <si>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</si>
  <si>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</si>
  <si>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</si>
  <si>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</si>
  <si>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</si>
  <si>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</si>
  <si>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</si>
  <si>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</si>
  <si>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B155</t>
  </si>
  <si>
    <t>B157</t>
  </si>
  <si>
    <t>B184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</si>
  <si>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</si>
  <si>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</si>
  <si>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</si>
  <si>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</si>
  <si>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</si>
  <si>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</si>
  <si>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</si>
  <si>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</si>
  <si>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</si>
  <si>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</si>
  <si>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</si>
  <si>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</si>
  <si>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</si>
  <si>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</si>
  <si>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</si>
  <si>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</si>
  <si>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</si>
  <si>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</si>
  <si>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</si>
  <si>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</si>
  <si>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</si>
  <si>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</si>
  <si>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</si>
  <si>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</si>
  <si>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</si>
  <si>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</si>
  <si>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</si>
  <si>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B.2</t>
  </si>
  <si>
    <t>B.3</t>
  </si>
  <si>
    <t>B.4</t>
  </si>
  <si>
    <t>B.8</t>
  </si>
  <si>
    <t>B.9</t>
  </si>
  <si>
    <t>B.12</t>
  </si>
  <si>
    <t>B119</t>
  </si>
  <si>
    <t>B.13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</si>
  <si>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</si>
  <si>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</si>
  <si>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</si>
  <si>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</si>
  <si>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</si>
  <si>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</si>
  <si>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</si>
  <si>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</si>
  <si>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</si>
  <si>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 xml:space="preserve">CW 3235-R6  </t>
  </si>
  <si>
    <t xml:space="preserve">CW 3410-R7 </t>
  </si>
  <si>
    <t>C.1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</si>
  <si>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</si>
  <si>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</si>
  <si>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</si>
  <si>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</si>
  <si>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</si>
  <si>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</si>
  <si>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</si>
  <si>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</si>
  <si>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</si>
  <si>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</si>
  <si>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</si>
  <si>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</si>
  <si>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</si>
  <si>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</si>
  <si>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</si>
  <si>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</si>
  <si>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</si>
  <si>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</si>
  <si>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</si>
  <si>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</si>
  <si>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</si>
  <si>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</si>
  <si>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</si>
  <si>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G.1</t>
  </si>
  <si>
    <t>Marion Street- Kenny Street to Rue Des Meurons</t>
  </si>
  <si>
    <t>A003</t>
  </si>
  <si>
    <t>Excavation</t>
  </si>
  <si>
    <t>CW 3110-R10</t>
  </si>
  <si>
    <t>A004</t>
  </si>
  <si>
    <t>Sub-Grade Compaction</t>
  </si>
  <si>
    <t>A.7</t>
  </si>
  <si>
    <t>A022</t>
  </si>
  <si>
    <t>Separation/Reinforcement Geotextile Fabric</t>
  </si>
  <si>
    <t>CW 3130-R1</t>
  </si>
  <si>
    <t xml:space="preserve">CW 3230-R6
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</si>
  <si>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</si>
  <si>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</si>
  <si>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</si>
  <si>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</si>
  <si>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</si>
  <si>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</si>
  <si>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</si>
  <si>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</si>
  <si>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</t>
  </si>
  <si>
    <t>Slab Replacement - Early Opening (24 hour)</t>
  </si>
  <si>
    <t>B056</t>
  </si>
  <si>
    <t>B057</t>
  </si>
  <si>
    <t>CW 3230-R6</t>
  </si>
  <si>
    <t>Monolithic Curb and Sidewalk</t>
  </si>
  <si>
    <t>SD-228B</t>
  </si>
  <si>
    <t>a)</t>
  </si>
  <si>
    <t>Less than 5 sq.m.</t>
  </si>
  <si>
    <t>b)</t>
  </si>
  <si>
    <t>5 sq.m. to 20 sq.m.</t>
  </si>
  <si>
    <t>B123</t>
  </si>
  <si>
    <t>B124</t>
  </si>
  <si>
    <t>Adjustment of Precast  Sidewalk Blocks</t>
  </si>
  <si>
    <t>B.14</t>
  </si>
  <si>
    <t>B.15</t>
  </si>
  <si>
    <t xml:space="preserve">CW 3240-R7 </t>
  </si>
  <si>
    <t>B135</t>
  </si>
  <si>
    <t>B.17</t>
  </si>
  <si>
    <t>Concrete Curb Installation</t>
  </si>
  <si>
    <t>B139</t>
  </si>
  <si>
    <t>SD-203B</t>
  </si>
  <si>
    <t>B.18</t>
  </si>
  <si>
    <t>SD-205,
SD-206A</t>
  </si>
  <si>
    <t>Less than 3 m</t>
  </si>
  <si>
    <t>3 m to 30 m</t>
  </si>
  <si>
    <t>Curb Ramp (10mm ht, Integral)</t>
  </si>
  <si>
    <t>SD-229C,D</t>
  </si>
  <si>
    <t>B188</t>
  </si>
  <si>
    <t>CW 3310-R12</t>
  </si>
  <si>
    <t>CW 3330-R4</t>
  </si>
  <si>
    <t>Type IA</t>
  </si>
  <si>
    <t>B199</t>
  </si>
  <si>
    <t>Construction of Asphalt Patches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</si>
  <si>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</si>
  <si>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</si>
  <si>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</si>
  <si>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</si>
  <si>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</si>
  <si>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</si>
  <si>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</si>
  <si>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C052</t>
  </si>
  <si>
    <t>E007A</t>
  </si>
  <si>
    <t>E.3</t>
  </si>
  <si>
    <t xml:space="preserve">Remove and Replace Existing Catch Basin  </t>
  </si>
  <si>
    <t>CW 2130-R11</t>
  </si>
  <si>
    <t>E007B</t>
  </si>
  <si>
    <t>SD-024</t>
  </si>
  <si>
    <t>E007D</t>
  </si>
  <si>
    <t>E.4</t>
  </si>
  <si>
    <t>Remove and Replace Existing Catch Pit</t>
  </si>
  <si>
    <t>E007E</t>
  </si>
  <si>
    <t>SD-023</t>
  </si>
  <si>
    <t>E012</t>
  </si>
  <si>
    <t>Drainage Connection Pipe</t>
  </si>
  <si>
    <t>Sewer Service Inspection</t>
  </si>
  <si>
    <t>250mm</t>
  </si>
  <si>
    <t>CW 3210-R7</t>
  </si>
  <si>
    <t>Pre-cast Concrete Risers</t>
  </si>
  <si>
    <t>F004</t>
  </si>
  <si>
    <t>38mm</t>
  </si>
  <si>
    <t>F015</t>
  </si>
  <si>
    <t>Adjustment of Curb and Gutter Inlet Frames</t>
  </si>
  <si>
    <t>CW 3510-R9</t>
  </si>
  <si>
    <t>B121</t>
  </si>
  <si>
    <t>c)</t>
  </si>
  <si>
    <t>Greater than 20 sq.m.</t>
  </si>
  <si>
    <t>B158</t>
  </si>
  <si>
    <t xml:space="preserve"> Greater than 30 m</t>
  </si>
  <si>
    <t>A016</t>
  </si>
  <si>
    <t>Removal of Existing Concrete Bases</t>
  </si>
  <si>
    <t>A017</t>
  </si>
  <si>
    <t>600mm Diameter or Less</t>
  </si>
  <si>
    <t>Base Course for Temporary Levelling of Sidewalk Excavations</t>
  </si>
  <si>
    <t>A.1</t>
  </si>
  <si>
    <t>A.2</t>
  </si>
  <si>
    <t>A.5</t>
  </si>
  <si>
    <t>A.6</t>
  </si>
  <si>
    <t>B</t>
  </si>
  <si>
    <t>B.1</t>
  </si>
  <si>
    <t>B.6</t>
  </si>
  <si>
    <t>B.7</t>
  </si>
  <si>
    <t xml:space="preserve"> i)</t>
  </si>
  <si>
    <t xml:space="preserve">a) </t>
  </si>
  <si>
    <t>B.16</t>
  </si>
  <si>
    <t>C</t>
  </si>
  <si>
    <t>D</t>
  </si>
  <si>
    <t>D.1</t>
  </si>
  <si>
    <t>E</t>
  </si>
  <si>
    <t>E.1</t>
  </si>
  <si>
    <t>E.2</t>
  </si>
  <si>
    <t>E.5</t>
  </si>
  <si>
    <t>F</t>
  </si>
  <si>
    <t>F.7</t>
  </si>
  <si>
    <t>G</t>
  </si>
  <si>
    <t>B001</t>
  </si>
  <si>
    <t>Pavement Removal</t>
  </si>
  <si>
    <t>B002</t>
  </si>
  <si>
    <t>Concrete Pavement</t>
  </si>
  <si>
    <t>Barrier (75mm ht, Dowelled, Slip Form Paving)</t>
  </si>
  <si>
    <t>Modified Barrier (75mm ht, Dowelled)</t>
  </si>
  <si>
    <t>Barrier (75mm ht, Dowelled)</t>
  </si>
  <si>
    <t xml:space="preserve">CW 3110-R10, E8 </t>
  </si>
  <si>
    <t>Renewal of Tree Isolations in Concrete Sidewalk</t>
  </si>
  <si>
    <t>B011</t>
  </si>
  <si>
    <t>200 mm Concrete Pavement (Reinforced)</t>
  </si>
  <si>
    <t>B041</t>
  </si>
  <si>
    <t>C008</t>
  </si>
  <si>
    <t>Construction of 200 mm Concrete Pavement (Reinforced)</t>
  </si>
  <si>
    <t>Asphalt Patching of  Miscellaneous Concrete</t>
  </si>
  <si>
    <t>E9</t>
  </si>
  <si>
    <t>Interlocking Paving Stones and Associated Work</t>
  </si>
  <si>
    <t xml:space="preserve">CW 3110-R10, E12 </t>
  </si>
  <si>
    <t>CW 3330-R4,      E11</t>
  </si>
  <si>
    <t>E10</t>
  </si>
  <si>
    <t>ROADWORK - REMOVALS/RENEWALS</t>
  </si>
  <si>
    <t>ROADWORK - NEW CONSTRUCTION</t>
  </si>
  <si>
    <t>A.3</t>
  </si>
  <si>
    <t>A.4</t>
  </si>
  <si>
    <t>B.5</t>
  </si>
  <si>
    <t>B.10</t>
  </si>
  <si>
    <t>B.11</t>
  </si>
  <si>
    <t>C.2</t>
  </si>
  <si>
    <t>(SEE B8)</t>
  </si>
  <si>
    <t>CW 2145-R3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</si>
</sst>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sz val="10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>
        <color indexed="63"/>
      </right>
      <top style="double"/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1" fontId="0" fillId="2" borderId="1" xfId="0" applyNumberFormat="1" applyBorder="1" applyAlignment="1">
      <alignment vertical="top"/>
    </xf>
    <xf numFmtId="0" fontId="0" fillId="2" borderId="1" xfId="0" applyNumberFormat="1" applyBorder="1" applyAlignment="1">
      <alignment horizontal="center" vertical="top"/>
    </xf>
    <xf numFmtId="0" fontId="0" fillId="2" borderId="1" xfId="0" applyNumberFormat="1" applyBorder="1" applyAlignment="1">
      <alignment vertical="top"/>
    </xf>
    <xf numFmtId="1" fontId="0" fillId="2" borderId="1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7" fontId="0" fillId="2" borderId="0" xfId="0" applyNumberFormat="1" applyAlignment="1">
      <alignment horizontal="right"/>
    </xf>
    <xf numFmtId="7" fontId="0" fillId="2" borderId="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2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" xfId="0" applyNumberFormat="1" applyBorder="1" applyAlignment="1">
      <alignment horizontal="right"/>
    </xf>
    <xf numFmtId="172" fontId="0" fillId="0" borderId="4" xfId="0" applyNumberFormat="1" applyFont="1" applyFill="1" applyBorder="1" applyAlignment="1" applyProtection="1">
      <alignment horizontal="left" vertical="top" wrapText="1"/>
      <protection/>
    </xf>
    <xf numFmtId="172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Fill="1" applyBorder="1" applyAlignment="1" applyProtection="1">
      <alignment horizontal="right" vertical="top"/>
      <protection/>
    </xf>
    <xf numFmtId="174" fontId="0" fillId="0" borderId="4" xfId="0" applyNumberFormat="1" applyFont="1" applyFill="1" applyBorder="1" applyAlignment="1" applyProtection="1">
      <alignment vertical="top"/>
      <protection locked="0"/>
    </xf>
    <xf numFmtId="0" fontId="4" fillId="0" borderId="4" xfId="0" applyNumberFormat="1" applyFont="1" applyFill="1" applyBorder="1" applyAlignment="1" applyProtection="1">
      <alignment vertical="center"/>
      <protection/>
    </xf>
    <xf numFmtId="1" fontId="0" fillId="0" borderId="4" xfId="0" applyNumberFormat="1" applyFont="1" applyFill="1" applyBorder="1" applyAlignment="1" applyProtection="1">
      <alignment horizontal="right" vertical="top" wrapText="1"/>
      <protection/>
    </xf>
    <xf numFmtId="172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top"/>
    </xf>
    <xf numFmtId="172" fontId="11" fillId="0" borderId="4" xfId="0" applyNumberFormat="1" applyFont="1" applyFill="1" applyBorder="1" applyAlignment="1" applyProtection="1">
      <alignment horizontal="left" vertical="top" wrapText="1"/>
      <protection/>
    </xf>
    <xf numFmtId="172" fontId="11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4" xfId="0" applyNumberFormat="1" applyFont="1" applyFill="1" applyBorder="1" applyAlignment="1" applyProtection="1">
      <alignment horizontal="center" vertical="top" wrapText="1"/>
      <protection/>
    </xf>
    <xf numFmtId="1" fontId="11" fillId="3" borderId="0" xfId="0" applyNumberFormat="1" applyFont="1" applyFill="1" applyBorder="1" applyAlignment="1" applyProtection="1">
      <alignment vertical="top"/>
      <protection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4" fillId="3" borderId="0" xfId="0" applyNumberFormat="1" applyFont="1" applyFill="1" applyBorder="1" applyAlignment="1" applyProtection="1">
      <alignment vertical="top"/>
      <protection/>
    </xf>
    <xf numFmtId="0" fontId="9" fillId="2" borderId="0" xfId="0" applyFont="1" applyBorder="1" applyAlignment="1" applyProtection="1">
      <alignment vertical="top" wrapText="1"/>
      <protection/>
    </xf>
    <xf numFmtId="0" fontId="15" fillId="2" borderId="0" xfId="0" applyFont="1" applyBorder="1" applyAlignment="1">
      <alignment/>
    </xf>
    <xf numFmtId="0" fontId="15" fillId="2" borderId="0" xfId="0" applyFont="1" applyAlignment="1">
      <alignment/>
    </xf>
    <xf numFmtId="172" fontId="2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173" fontId="16" fillId="0" borderId="5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/>
    </xf>
    <xf numFmtId="0" fontId="0" fillId="2" borderId="6" xfId="0" applyNumberFormat="1" applyBorder="1" applyAlignment="1">
      <alignment horizontal="center" vertical="top"/>
    </xf>
    <xf numFmtId="7" fontId="0" fillId="2" borderId="7" xfId="0" applyNumberFormat="1" applyBorder="1" applyAlignment="1">
      <alignment horizontal="center"/>
    </xf>
    <xf numFmtId="7" fontId="0" fillId="2" borderId="8" xfId="0" applyNumberFormat="1" applyBorder="1" applyAlignment="1">
      <alignment horizontal="right"/>
    </xf>
    <xf numFmtId="4" fontId="0" fillId="0" borderId="9" xfId="0" applyNumberFormat="1" applyFont="1" applyFill="1" applyBorder="1" applyAlignment="1" applyProtection="1">
      <alignment horizontal="center" vertical="top" wrapText="1"/>
      <protection/>
    </xf>
    <xf numFmtId="176" fontId="0" fillId="0" borderId="9" xfId="0" applyNumberFormat="1" applyFont="1" applyFill="1" applyBorder="1" applyAlignment="1" applyProtection="1">
      <alignment horizontal="center" vertical="top"/>
      <protection/>
    </xf>
    <xf numFmtId="4" fontId="0" fillId="0" borderId="9" xfId="0" applyNumberFormat="1" applyFont="1" applyFill="1" applyBorder="1" applyAlignment="1" applyProtection="1">
      <alignment horizontal="center" vertical="top"/>
      <protection/>
    </xf>
    <xf numFmtId="4" fontId="11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/>
    </xf>
    <xf numFmtId="0" fontId="0" fillId="2" borderId="10" xfId="0" applyNumberFormat="1" applyBorder="1" applyAlignment="1">
      <alignment horizontal="center" vertical="top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14" xfId="0" applyNumberFormat="1" applyBorder="1" applyAlignment="1">
      <alignment horizontal="center"/>
    </xf>
    <xf numFmtId="0" fontId="2" fillId="2" borderId="15" xfId="0" applyNumberFormat="1" applyFont="1" applyBorder="1" applyAlignment="1">
      <alignment horizontal="center" vertical="center"/>
    </xf>
    <xf numFmtId="7" fontId="0" fillId="2" borderId="16" xfId="0" applyNumberFormat="1" applyBorder="1" applyAlignment="1">
      <alignment horizontal="right"/>
    </xf>
    <xf numFmtId="173" fontId="0" fillId="0" borderId="17" xfId="0" applyNumberFormat="1" applyFont="1" applyFill="1" applyBorder="1" applyAlignment="1" applyProtection="1">
      <alignment horizontal="left" vertical="top" wrapText="1"/>
      <protection/>
    </xf>
    <xf numFmtId="174" fontId="0" fillId="0" borderId="18" xfId="0" applyNumberFormat="1" applyFont="1" applyFill="1" applyBorder="1" applyAlignment="1" applyProtection="1">
      <alignment vertical="top"/>
      <protection/>
    </xf>
    <xf numFmtId="173" fontId="0" fillId="0" borderId="17" xfId="0" applyNumberFormat="1" applyFont="1" applyFill="1" applyBorder="1" applyAlignment="1" applyProtection="1">
      <alignment horizontal="right" vertical="top" wrapText="1"/>
      <protection/>
    </xf>
    <xf numFmtId="7" fontId="0" fillId="2" borderId="19" xfId="0" applyNumberFormat="1" applyBorder="1" applyAlignment="1">
      <alignment horizontal="right"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173" fontId="11" fillId="0" borderId="17" xfId="0" applyNumberFormat="1" applyFont="1" applyFill="1" applyBorder="1" applyAlignment="1" applyProtection="1">
      <alignment horizontal="left" vertical="top" wrapText="1"/>
      <protection/>
    </xf>
    <xf numFmtId="173" fontId="11" fillId="0" borderId="17" xfId="0" applyNumberFormat="1" applyFont="1" applyFill="1" applyBorder="1" applyAlignment="1" applyProtection="1">
      <alignment horizontal="right" vertical="top" wrapText="1"/>
      <protection/>
    </xf>
    <xf numFmtId="172" fontId="16" fillId="0" borderId="18" xfId="0" applyNumberFormat="1" applyFont="1" applyFill="1" applyBorder="1" applyAlignment="1" applyProtection="1">
      <alignment horizontal="center" wrapText="1"/>
      <protection/>
    </xf>
    <xf numFmtId="0" fontId="0" fillId="2" borderId="20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0" fillId="2" borderId="22" xfId="0" applyNumberFormat="1" applyBorder="1" applyAlignment="1">
      <alignment horizontal="right"/>
    </xf>
    <xf numFmtId="173" fontId="0" fillId="0" borderId="23" xfId="0" applyNumberFormat="1" applyFont="1" applyFill="1" applyBorder="1" applyAlignment="1" applyProtection="1">
      <alignment horizontal="left" vertical="top" wrapText="1"/>
      <protection/>
    </xf>
    <xf numFmtId="172" fontId="0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1" fontId="0" fillId="0" borderId="24" xfId="0" applyNumberFormat="1" applyFont="1" applyFill="1" applyBorder="1" applyAlignment="1" applyProtection="1">
      <alignment horizontal="right" vertical="top"/>
      <protection/>
    </xf>
    <xf numFmtId="174" fontId="0" fillId="0" borderId="24" xfId="0" applyNumberFormat="1" applyFont="1" applyFill="1" applyBorder="1" applyAlignment="1" applyProtection="1">
      <alignment vertical="top"/>
      <protection locked="0"/>
    </xf>
    <xf numFmtId="174" fontId="0" fillId="0" borderId="25" xfId="0" applyNumberFormat="1" applyFont="1" applyFill="1" applyBorder="1" applyAlignment="1" applyProtection="1">
      <alignment vertical="top"/>
      <protection/>
    </xf>
    <xf numFmtId="173" fontId="0" fillId="0" borderId="23" xfId="0" applyNumberFormat="1" applyFont="1" applyFill="1" applyBorder="1" applyAlignment="1" applyProtection="1">
      <alignment horizontal="right" vertical="top" wrapText="1"/>
      <protection/>
    </xf>
    <xf numFmtId="172" fontId="16" fillId="0" borderId="24" xfId="0" applyNumberFormat="1" applyFont="1" applyFill="1" applyBorder="1" applyAlignment="1" applyProtection="1">
      <alignment horizontal="center" wrapText="1"/>
      <protection/>
    </xf>
    <xf numFmtId="1" fontId="0" fillId="0" borderId="26" xfId="0" applyNumberFormat="1" applyFont="1" applyFill="1" applyBorder="1" applyAlignment="1" applyProtection="1">
      <alignment horizontal="right" vertical="top" wrapText="1"/>
      <protection/>
    </xf>
    <xf numFmtId="174" fontId="0" fillId="0" borderId="26" xfId="0" applyNumberFormat="1" applyFont="1" applyFill="1" applyBorder="1" applyAlignment="1" applyProtection="1">
      <alignment vertical="top"/>
      <protection locked="0"/>
    </xf>
    <xf numFmtId="174" fontId="0" fillId="0" borderId="25" xfId="0" applyNumberFormat="1" applyFont="1" applyFill="1" applyBorder="1" applyAlignment="1" applyProtection="1">
      <alignment vertical="top" wrapText="1"/>
      <protection/>
    </xf>
    <xf numFmtId="0" fontId="2" fillId="2" borderId="27" xfId="0" applyNumberFormat="1" applyFont="1" applyBorder="1" applyAlignment="1">
      <alignment horizontal="center" vertical="center"/>
    </xf>
    <xf numFmtId="172" fontId="2" fillId="3" borderId="28" xfId="0" applyNumberFormat="1" applyFont="1" applyFill="1" applyBorder="1" applyAlignment="1" applyProtection="1">
      <alignment horizontal="left" vertical="center"/>
      <protection/>
    </xf>
    <xf numFmtId="0" fontId="0" fillId="2" borderId="29" xfId="0" applyNumberFormat="1" applyBorder="1" applyAlignment="1">
      <alignment vertical="top"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7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" fontId="6" fillId="2" borderId="34" xfId="0" applyNumberFormat="1" applyFont="1" applyBorder="1" applyAlignment="1">
      <alignment horizontal="left" vertical="center" wrapText="1"/>
    </xf>
    <xf numFmtId="1" fontId="6" fillId="2" borderId="35" xfId="0" applyNumberFormat="1" applyFont="1" applyBorder="1" applyAlignment="1">
      <alignment horizontal="left" vertical="center" wrapText="1"/>
    </xf>
    <xf numFmtId="1" fontId="6" fillId="2" borderId="36" xfId="0" applyNumberFormat="1" applyFont="1" applyBorder="1" applyAlignment="1">
      <alignment horizontal="left" vertical="center" wrapText="1"/>
    </xf>
    <xf numFmtId="7" fontId="0" fillId="2" borderId="37" xfId="0" applyNumberFormat="1" applyBorder="1" applyAlignment="1">
      <alignment horizontal="center"/>
    </xf>
    <xf numFmtId="7" fontId="0" fillId="2" borderId="38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27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16" xfId="0" applyNumberFormat="1" applyBorder="1" applyAlignment="1" quotePrefix="1">
      <alignment/>
    </xf>
    <xf numFmtId="0" fontId="0" fillId="2" borderId="39" xfId="0" applyNumberFormat="1" applyBorder="1" applyAlignment="1">
      <alignment/>
    </xf>
    <xf numFmtId="0" fontId="0" fillId="2" borderId="3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showZeros="0" tabSelected="1" showOutlineSymbols="0" view="pageBreakPreview" zoomScale="70" zoomScaleNormal="75" zoomScaleSheetLayoutView="70" workbookViewId="0" topLeftCell="A1">
      <selection activeCell="G10" sqref="G10"/>
    </sheetView>
  </sheetViews>
  <sheetFormatPr defaultColWidth="8.77734375" defaultRowHeight="15"/>
  <cols>
    <col min="1" max="1" width="6.6640625" style="10" customWidth="1"/>
    <col min="2" max="2" width="8.77734375" style="6" customWidth="1"/>
    <col min="3" max="3" width="36.77734375" style="0" customWidth="1"/>
    <col min="4" max="4" width="12.77734375" style="11" customWidth="1"/>
    <col min="5" max="5" width="6.77734375" style="0" customWidth="1"/>
    <col min="6" max="6" width="11.77734375" style="0" customWidth="1"/>
    <col min="7" max="7" width="11.77734375" style="10" customWidth="1"/>
    <col min="8" max="8" width="16.77734375" style="10" customWidth="1"/>
    <col min="9" max="16384" width="10.5546875" style="0" customWidth="1"/>
  </cols>
  <sheetData>
    <row r="1" spans="1:8" ht="15.75">
      <c r="A1" s="15"/>
      <c r="B1" s="13" t="s">
        <v>0</v>
      </c>
      <c r="C1" s="14"/>
      <c r="D1" s="14"/>
      <c r="E1" s="14"/>
      <c r="F1" s="14"/>
      <c r="G1" s="15"/>
      <c r="H1" s="14"/>
    </row>
    <row r="2" spans="1:8" ht="15">
      <c r="A2" s="12"/>
      <c r="B2" s="7" t="s">
        <v>271</v>
      </c>
      <c r="C2" s="1"/>
      <c r="D2" s="1"/>
      <c r="E2" s="1"/>
      <c r="F2" s="1"/>
      <c r="G2" s="12"/>
      <c r="H2" s="1"/>
    </row>
    <row r="3" spans="1:8" ht="15.75" thickBot="1">
      <c r="A3" s="8"/>
      <c r="C3" s="19"/>
      <c r="D3" s="19"/>
      <c r="E3" s="19"/>
      <c r="F3" s="19"/>
      <c r="G3" s="18"/>
      <c r="H3" s="17"/>
    </row>
    <row r="4" spans="1:8" ht="15">
      <c r="A4" s="56" t="s">
        <v>17</v>
      </c>
      <c r="B4" s="63" t="s">
        <v>2</v>
      </c>
      <c r="C4" s="64" t="s">
        <v>3</v>
      </c>
      <c r="D4" s="65" t="s">
        <v>4</v>
      </c>
      <c r="E4" s="66" t="s">
        <v>5</v>
      </c>
      <c r="F4" s="66" t="s">
        <v>6</v>
      </c>
      <c r="G4" s="67" t="s">
        <v>7</v>
      </c>
      <c r="H4" s="68" t="s">
        <v>8</v>
      </c>
    </row>
    <row r="5" spans="1:8" ht="15.75" thickBot="1">
      <c r="A5" s="57"/>
      <c r="B5" s="98"/>
      <c r="C5" s="99"/>
      <c r="D5" s="100" t="s">
        <v>9</v>
      </c>
      <c r="E5" s="101"/>
      <c r="F5" s="102" t="s">
        <v>10</v>
      </c>
      <c r="G5" s="103"/>
      <c r="H5" s="104"/>
    </row>
    <row r="6" spans="1:8" s="21" customFormat="1" ht="30" customHeight="1" thickTop="1">
      <c r="A6" s="20"/>
      <c r="B6" s="96"/>
      <c r="C6" s="105" t="s">
        <v>129</v>
      </c>
      <c r="D6" s="106"/>
      <c r="E6" s="106"/>
      <c r="F6" s="107"/>
      <c r="G6" s="28"/>
      <c r="H6" s="70"/>
    </row>
    <row r="7" spans="1:8" ht="36" customHeight="1">
      <c r="A7" s="9"/>
      <c r="B7" s="96" t="s">
        <v>11</v>
      </c>
      <c r="C7" s="97" t="s">
        <v>12</v>
      </c>
      <c r="D7" s="5"/>
      <c r="E7" s="3" t="s">
        <v>1</v>
      </c>
      <c r="F7" s="55" t="s">
        <v>1</v>
      </c>
      <c r="G7" s="28"/>
      <c r="H7" s="70"/>
    </row>
    <row r="8" spans="1:10" s="31" customFormat="1" ht="30" customHeight="1">
      <c r="A8" s="58" t="s">
        <v>130</v>
      </c>
      <c r="B8" s="71" t="s">
        <v>222</v>
      </c>
      <c r="C8" s="23" t="s">
        <v>131</v>
      </c>
      <c r="D8" s="24" t="s">
        <v>132</v>
      </c>
      <c r="E8" s="25" t="s">
        <v>21</v>
      </c>
      <c r="F8" s="26">
        <v>32</v>
      </c>
      <c r="G8" s="27"/>
      <c r="H8" s="72">
        <f>ROUND(G8,2)*F8</f>
        <v>0</v>
      </c>
      <c r="I8" s="32"/>
      <c r="J8" s="32"/>
    </row>
    <row r="9" spans="1:10" s="33" customFormat="1" ht="30" customHeight="1">
      <c r="A9" s="59" t="s">
        <v>133</v>
      </c>
      <c r="B9" s="71" t="s">
        <v>223</v>
      </c>
      <c r="C9" s="23" t="s">
        <v>134</v>
      </c>
      <c r="D9" s="24" t="s">
        <v>132</v>
      </c>
      <c r="E9" s="25" t="s">
        <v>22</v>
      </c>
      <c r="F9" s="26">
        <v>160</v>
      </c>
      <c r="G9" s="27"/>
      <c r="H9" s="72">
        <f>ROUND(G9,2)*F9</f>
        <v>0</v>
      </c>
      <c r="I9" s="32"/>
      <c r="J9" s="32"/>
    </row>
    <row r="10" spans="1:10" s="31" customFormat="1" ht="43.5" customHeight="1">
      <c r="A10" s="59" t="s">
        <v>25</v>
      </c>
      <c r="B10" s="71" t="s">
        <v>265</v>
      </c>
      <c r="C10" s="23" t="s">
        <v>26</v>
      </c>
      <c r="D10" s="24" t="s">
        <v>250</v>
      </c>
      <c r="E10" s="25" t="s">
        <v>21</v>
      </c>
      <c r="F10" s="26">
        <v>35</v>
      </c>
      <c r="G10" s="27"/>
      <c r="H10" s="72">
        <f>ROUND(G10,2)*F10</f>
        <v>0</v>
      </c>
      <c r="I10" s="32"/>
      <c r="J10" s="32"/>
    </row>
    <row r="11" spans="1:10" s="31" customFormat="1" ht="43.5" customHeight="1">
      <c r="A11" s="59"/>
      <c r="B11" s="71" t="s">
        <v>266</v>
      </c>
      <c r="C11" s="23" t="s">
        <v>221</v>
      </c>
      <c r="D11" s="24" t="s">
        <v>260</v>
      </c>
      <c r="E11" s="25" t="s">
        <v>21</v>
      </c>
      <c r="F11" s="26">
        <v>75</v>
      </c>
      <c r="G11" s="27"/>
      <c r="H11" s="72">
        <f>ROUND(G11,2)*F11</f>
        <v>0</v>
      </c>
      <c r="I11" s="32"/>
      <c r="J11" s="32"/>
    </row>
    <row r="12" spans="1:10" s="33" customFormat="1" ht="30" customHeight="1">
      <c r="A12" s="58" t="s">
        <v>27</v>
      </c>
      <c r="B12" s="71" t="s">
        <v>224</v>
      </c>
      <c r="C12" s="23" t="s">
        <v>28</v>
      </c>
      <c r="D12" s="24" t="s">
        <v>132</v>
      </c>
      <c r="E12" s="25" t="s">
        <v>22</v>
      </c>
      <c r="F12" s="26">
        <v>50</v>
      </c>
      <c r="G12" s="27"/>
      <c r="H12" s="72">
        <f>ROUND(G12,2)*F12</f>
        <v>0</v>
      </c>
      <c r="I12" s="32"/>
      <c r="J12" s="32"/>
    </row>
    <row r="13" spans="1:10" s="31" customFormat="1" ht="30" customHeight="1">
      <c r="A13" s="59" t="s">
        <v>217</v>
      </c>
      <c r="B13" s="71" t="s">
        <v>225</v>
      </c>
      <c r="C13" s="23" t="s">
        <v>218</v>
      </c>
      <c r="D13" s="24" t="s">
        <v>132</v>
      </c>
      <c r="E13" s="25"/>
      <c r="F13" s="26"/>
      <c r="G13" s="28"/>
      <c r="H13" s="72"/>
      <c r="I13" s="32"/>
      <c r="J13" s="32"/>
    </row>
    <row r="14" spans="1:10" s="31" customFormat="1" ht="30" customHeight="1">
      <c r="A14" s="58" t="s">
        <v>219</v>
      </c>
      <c r="B14" s="73" t="s">
        <v>23</v>
      </c>
      <c r="C14" s="23" t="s">
        <v>220</v>
      </c>
      <c r="D14" s="24" t="s">
        <v>1</v>
      </c>
      <c r="E14" s="25" t="s">
        <v>29</v>
      </c>
      <c r="F14" s="26">
        <v>22</v>
      </c>
      <c r="G14" s="27"/>
      <c r="H14" s="72">
        <f>ROUND(G14,2)*F14</f>
        <v>0</v>
      </c>
      <c r="I14" s="32"/>
      <c r="J14" s="32"/>
    </row>
    <row r="15" spans="1:10" s="33" customFormat="1" ht="43.5" customHeight="1">
      <c r="A15" s="59" t="s">
        <v>136</v>
      </c>
      <c r="B15" s="71" t="s">
        <v>135</v>
      </c>
      <c r="C15" s="23" t="s">
        <v>137</v>
      </c>
      <c r="D15" s="24" t="s">
        <v>138</v>
      </c>
      <c r="E15" s="25" t="s">
        <v>22</v>
      </c>
      <c r="F15" s="26">
        <v>160</v>
      </c>
      <c r="G15" s="27"/>
      <c r="H15" s="72">
        <f>ROUND(G15,2)*F15</f>
        <v>0</v>
      </c>
      <c r="I15" s="32"/>
      <c r="J15" s="32"/>
    </row>
    <row r="16" spans="1:8" ht="36" customHeight="1">
      <c r="A16" s="9"/>
      <c r="B16" s="69" t="s">
        <v>226</v>
      </c>
      <c r="C16" s="16" t="s">
        <v>263</v>
      </c>
      <c r="D16" s="5"/>
      <c r="E16" s="2"/>
      <c r="F16" s="5"/>
      <c r="G16" s="28"/>
      <c r="H16" s="74"/>
    </row>
    <row r="17" spans="1:10" s="31" customFormat="1" ht="30" customHeight="1">
      <c r="A17" s="60" t="s">
        <v>243</v>
      </c>
      <c r="B17" s="71" t="s">
        <v>227</v>
      </c>
      <c r="C17" s="23" t="s">
        <v>244</v>
      </c>
      <c r="D17" s="24" t="s">
        <v>132</v>
      </c>
      <c r="E17" s="25"/>
      <c r="F17" s="26"/>
      <c r="G17" s="28"/>
      <c r="H17" s="72"/>
      <c r="I17" s="32"/>
      <c r="J17" s="32"/>
    </row>
    <row r="18" spans="1:10" s="33" customFormat="1" ht="30" customHeight="1">
      <c r="A18" s="60" t="s">
        <v>245</v>
      </c>
      <c r="B18" s="73" t="s">
        <v>23</v>
      </c>
      <c r="C18" s="23" t="s">
        <v>246</v>
      </c>
      <c r="D18" s="24" t="s">
        <v>1</v>
      </c>
      <c r="E18" s="25" t="s">
        <v>22</v>
      </c>
      <c r="F18" s="26">
        <v>160</v>
      </c>
      <c r="G18" s="27"/>
      <c r="H18" s="72">
        <f>ROUND(G18,2)*F18</f>
        <v>0</v>
      </c>
      <c r="I18" s="32"/>
      <c r="J18" s="32"/>
    </row>
    <row r="19" spans="1:10" s="33" customFormat="1" ht="30" customHeight="1">
      <c r="A19" s="60" t="s">
        <v>30</v>
      </c>
      <c r="B19" s="71" t="s">
        <v>85</v>
      </c>
      <c r="C19" s="23" t="s">
        <v>31</v>
      </c>
      <c r="D19" s="24" t="s">
        <v>139</v>
      </c>
      <c r="E19" s="25"/>
      <c r="F19" s="26"/>
      <c r="G19" s="28"/>
      <c r="H19" s="72"/>
      <c r="I19" s="32"/>
      <c r="J19" s="32"/>
    </row>
    <row r="20" spans="1:10" s="33" customFormat="1" ht="43.5" customHeight="1">
      <c r="A20" s="60" t="s">
        <v>252</v>
      </c>
      <c r="B20" s="73" t="s">
        <v>23</v>
      </c>
      <c r="C20" s="23" t="s">
        <v>253</v>
      </c>
      <c r="D20" s="24" t="s">
        <v>1</v>
      </c>
      <c r="E20" s="25" t="s">
        <v>22</v>
      </c>
      <c r="F20" s="26">
        <v>295</v>
      </c>
      <c r="G20" s="27"/>
      <c r="H20" s="72">
        <f>ROUND(G20,2)*F20</f>
        <v>0</v>
      </c>
      <c r="I20" s="32"/>
      <c r="J20" s="32"/>
    </row>
    <row r="21" spans="1:10" s="33" customFormat="1" ht="30" customHeight="1">
      <c r="A21" s="60" t="s">
        <v>32</v>
      </c>
      <c r="B21" s="71" t="s">
        <v>86</v>
      </c>
      <c r="C21" s="23" t="s">
        <v>33</v>
      </c>
      <c r="D21" s="24" t="s">
        <v>139</v>
      </c>
      <c r="E21" s="25"/>
      <c r="F21" s="26"/>
      <c r="G21" s="28"/>
      <c r="H21" s="72"/>
      <c r="I21" s="32"/>
      <c r="J21" s="32"/>
    </row>
    <row r="22" spans="1:10" s="33" customFormat="1" ht="43.5" customHeight="1">
      <c r="A22" s="60" t="s">
        <v>140</v>
      </c>
      <c r="B22" s="73" t="s">
        <v>23</v>
      </c>
      <c r="C22" s="23" t="s">
        <v>141</v>
      </c>
      <c r="D22" s="24" t="s">
        <v>1</v>
      </c>
      <c r="E22" s="25" t="s">
        <v>22</v>
      </c>
      <c r="F22" s="26">
        <v>25</v>
      </c>
      <c r="G22" s="27"/>
      <c r="H22" s="72">
        <f>ROUND(G22,2)*F22</f>
        <v>0</v>
      </c>
      <c r="I22" s="32"/>
      <c r="J22" s="32"/>
    </row>
    <row r="23" spans="1:10" s="33" customFormat="1" ht="43.5" customHeight="1">
      <c r="A23" s="60" t="s">
        <v>142</v>
      </c>
      <c r="B23" s="73" t="s">
        <v>34</v>
      </c>
      <c r="C23" s="23" t="s">
        <v>143</v>
      </c>
      <c r="D23" s="24" t="s">
        <v>1</v>
      </c>
      <c r="E23" s="25" t="s">
        <v>22</v>
      </c>
      <c r="F23" s="26">
        <v>810</v>
      </c>
      <c r="G23" s="27"/>
      <c r="H23" s="72">
        <f>ROUND(G23,2)*F23</f>
        <v>0</v>
      </c>
      <c r="I23" s="32"/>
      <c r="J23" s="32"/>
    </row>
    <row r="24" spans="1:10" s="33" customFormat="1" ht="43.5" customHeight="1">
      <c r="A24" s="60" t="s">
        <v>144</v>
      </c>
      <c r="B24" s="73" t="s">
        <v>52</v>
      </c>
      <c r="C24" s="23" t="s">
        <v>145</v>
      </c>
      <c r="D24" s="24" t="s">
        <v>1</v>
      </c>
      <c r="E24" s="25" t="s">
        <v>22</v>
      </c>
      <c r="F24" s="26">
        <v>15</v>
      </c>
      <c r="G24" s="27"/>
      <c r="H24" s="72">
        <f>ROUND(G24,2)*F24</f>
        <v>0</v>
      </c>
      <c r="I24" s="32"/>
      <c r="J24" s="32"/>
    </row>
    <row r="25" spans="1:10" s="33" customFormat="1" ht="43.5" customHeight="1">
      <c r="A25" s="60" t="s">
        <v>146</v>
      </c>
      <c r="B25" s="73" t="s">
        <v>78</v>
      </c>
      <c r="C25" s="23" t="s">
        <v>147</v>
      </c>
      <c r="D25" s="24" t="s">
        <v>1</v>
      </c>
      <c r="E25" s="25" t="s">
        <v>22</v>
      </c>
      <c r="F25" s="26">
        <v>260</v>
      </c>
      <c r="G25" s="27"/>
      <c r="H25" s="72">
        <f>ROUND(G25,2)*F25</f>
        <v>0</v>
      </c>
      <c r="I25" s="32"/>
      <c r="J25" s="32"/>
    </row>
    <row r="26" spans="1:10" s="33" customFormat="1" ht="43.5" customHeight="1">
      <c r="A26" s="60" t="s">
        <v>148</v>
      </c>
      <c r="B26" s="71" t="s">
        <v>87</v>
      </c>
      <c r="C26" s="23" t="s">
        <v>149</v>
      </c>
      <c r="D26" s="24" t="s">
        <v>139</v>
      </c>
      <c r="E26" s="25"/>
      <c r="F26" s="26"/>
      <c r="G26" s="28"/>
      <c r="H26" s="72"/>
      <c r="I26" s="32"/>
      <c r="J26" s="32"/>
    </row>
    <row r="27" spans="1:10" s="33" customFormat="1" ht="43.5" customHeight="1">
      <c r="A27" s="60" t="s">
        <v>254</v>
      </c>
      <c r="B27" s="73" t="s">
        <v>23</v>
      </c>
      <c r="C27" s="23" t="s">
        <v>253</v>
      </c>
      <c r="D27" s="24" t="s">
        <v>1</v>
      </c>
      <c r="E27" s="25" t="s">
        <v>22</v>
      </c>
      <c r="F27" s="26">
        <v>32</v>
      </c>
      <c r="G27" s="27"/>
      <c r="H27" s="72">
        <f>ROUND(G27,2)*F27</f>
        <v>0</v>
      </c>
      <c r="I27" s="32"/>
      <c r="J27" s="32"/>
    </row>
    <row r="28" spans="1:10" s="33" customFormat="1" ht="43.5" customHeight="1">
      <c r="A28" s="60" t="s">
        <v>35</v>
      </c>
      <c r="B28" s="71" t="s">
        <v>267</v>
      </c>
      <c r="C28" s="23" t="s">
        <v>36</v>
      </c>
      <c r="D28" s="24" t="s">
        <v>139</v>
      </c>
      <c r="E28" s="25"/>
      <c r="F28" s="26"/>
      <c r="G28" s="28"/>
      <c r="H28" s="72"/>
      <c r="I28" s="32"/>
      <c r="J28" s="32"/>
    </row>
    <row r="29" spans="1:10" s="33" customFormat="1" ht="43.5" customHeight="1">
      <c r="A29" s="60" t="s">
        <v>150</v>
      </c>
      <c r="B29" s="73" t="s">
        <v>23</v>
      </c>
      <c r="C29" s="23" t="s">
        <v>141</v>
      </c>
      <c r="D29" s="24" t="s">
        <v>1</v>
      </c>
      <c r="E29" s="25" t="s">
        <v>22</v>
      </c>
      <c r="F29" s="26">
        <v>10</v>
      </c>
      <c r="G29" s="27"/>
      <c r="H29" s="72">
        <f>ROUND(G29,2)*F29</f>
        <v>0</v>
      </c>
      <c r="I29" s="32"/>
      <c r="J29" s="32"/>
    </row>
    <row r="30" spans="1:10" s="33" customFormat="1" ht="43.5" customHeight="1" thickBot="1">
      <c r="A30" s="60" t="s">
        <v>151</v>
      </c>
      <c r="B30" s="91" t="s">
        <v>34</v>
      </c>
      <c r="C30" s="85" t="s">
        <v>143</v>
      </c>
      <c r="D30" s="86" t="s">
        <v>1</v>
      </c>
      <c r="E30" s="87" t="s">
        <v>22</v>
      </c>
      <c r="F30" s="88">
        <v>70</v>
      </c>
      <c r="G30" s="89"/>
      <c r="H30" s="90">
        <f>ROUND(G30,2)*F30</f>
        <v>0</v>
      </c>
      <c r="I30" s="32"/>
      <c r="J30" s="32"/>
    </row>
    <row r="31" spans="1:10" s="33" customFormat="1" ht="30" customHeight="1">
      <c r="A31" s="60" t="s">
        <v>37</v>
      </c>
      <c r="B31" s="71" t="s">
        <v>228</v>
      </c>
      <c r="C31" s="23" t="s">
        <v>38</v>
      </c>
      <c r="D31" s="24" t="s">
        <v>152</v>
      </c>
      <c r="E31" s="25"/>
      <c r="F31" s="26"/>
      <c r="G31" s="28"/>
      <c r="H31" s="72"/>
      <c r="I31" s="32"/>
      <c r="J31" s="32"/>
    </row>
    <row r="32" spans="1:10" s="33" customFormat="1" ht="30" customHeight="1">
      <c r="A32" s="60" t="s">
        <v>39</v>
      </c>
      <c r="B32" s="73" t="s">
        <v>23</v>
      </c>
      <c r="C32" s="23" t="s">
        <v>40</v>
      </c>
      <c r="D32" s="24" t="s">
        <v>1</v>
      </c>
      <c r="E32" s="25" t="s">
        <v>29</v>
      </c>
      <c r="F32" s="26">
        <v>1340</v>
      </c>
      <c r="G32" s="27"/>
      <c r="H32" s="72">
        <f>ROUND(G32,2)*F32</f>
        <v>0</v>
      </c>
      <c r="I32" s="32"/>
      <c r="J32" s="32"/>
    </row>
    <row r="33" spans="1:10" s="33" customFormat="1" ht="30" customHeight="1">
      <c r="A33" s="60" t="s">
        <v>41</v>
      </c>
      <c r="B33" s="71" t="s">
        <v>229</v>
      </c>
      <c r="C33" s="23" t="s">
        <v>42</v>
      </c>
      <c r="D33" s="24" t="s">
        <v>152</v>
      </c>
      <c r="E33" s="25"/>
      <c r="F33" s="26"/>
      <c r="G33" s="28"/>
      <c r="H33" s="72"/>
      <c r="I33" s="32"/>
      <c r="J33" s="32"/>
    </row>
    <row r="34" spans="1:10" s="33" customFormat="1" ht="30" customHeight="1">
      <c r="A34" s="60" t="s">
        <v>43</v>
      </c>
      <c r="B34" s="73" t="s">
        <v>23</v>
      </c>
      <c r="C34" s="23" t="s">
        <v>44</v>
      </c>
      <c r="D34" s="24" t="s">
        <v>1</v>
      </c>
      <c r="E34" s="25" t="s">
        <v>29</v>
      </c>
      <c r="F34" s="26">
        <v>1450</v>
      </c>
      <c r="G34" s="27"/>
      <c r="H34" s="72">
        <f>ROUND(G34,2)*F34</f>
        <v>0</v>
      </c>
      <c r="I34" s="32"/>
      <c r="J34" s="32"/>
    </row>
    <row r="35" spans="1:10" s="31" customFormat="1" ht="43.5" customHeight="1">
      <c r="A35" s="60" t="s">
        <v>45</v>
      </c>
      <c r="B35" s="71" t="s">
        <v>88</v>
      </c>
      <c r="C35" s="23" t="s">
        <v>46</v>
      </c>
      <c r="D35" s="24" t="s">
        <v>102</v>
      </c>
      <c r="E35" s="25"/>
      <c r="F35" s="26"/>
      <c r="G35" s="28"/>
      <c r="H35" s="72"/>
      <c r="I35" s="32"/>
      <c r="J35" s="32"/>
    </row>
    <row r="36" spans="1:10" s="33" customFormat="1" ht="30" customHeight="1">
      <c r="A36" s="60" t="s">
        <v>47</v>
      </c>
      <c r="B36" s="73" t="s">
        <v>230</v>
      </c>
      <c r="C36" s="23" t="s">
        <v>48</v>
      </c>
      <c r="D36" s="24" t="s">
        <v>49</v>
      </c>
      <c r="E36" s="25"/>
      <c r="F36" s="26"/>
      <c r="G36" s="28"/>
      <c r="H36" s="72"/>
      <c r="I36" s="32"/>
      <c r="J36" s="32"/>
    </row>
    <row r="37" spans="1:10" s="33" customFormat="1" ht="30" customHeight="1">
      <c r="A37" s="60" t="s">
        <v>91</v>
      </c>
      <c r="B37" s="73" t="s">
        <v>155</v>
      </c>
      <c r="C37" s="23" t="s">
        <v>156</v>
      </c>
      <c r="D37" s="24"/>
      <c r="E37" s="25" t="s">
        <v>22</v>
      </c>
      <c r="F37" s="26">
        <v>370</v>
      </c>
      <c r="G37" s="27"/>
      <c r="H37" s="72">
        <f>ROUND(G37,2)*F37</f>
        <v>0</v>
      </c>
      <c r="I37" s="32"/>
      <c r="J37" s="32"/>
    </row>
    <row r="38" spans="1:10" s="33" customFormat="1" ht="30" customHeight="1">
      <c r="A38" s="60" t="s">
        <v>50</v>
      </c>
      <c r="B38" s="73" t="s">
        <v>157</v>
      </c>
      <c r="C38" s="23" t="s">
        <v>158</v>
      </c>
      <c r="D38" s="24"/>
      <c r="E38" s="25" t="s">
        <v>22</v>
      </c>
      <c r="F38" s="26">
        <v>345</v>
      </c>
      <c r="G38" s="27"/>
      <c r="H38" s="72">
        <f>ROUND(G38,2)*F38</f>
        <v>0</v>
      </c>
      <c r="I38" s="32"/>
      <c r="J38" s="32"/>
    </row>
    <row r="39" spans="1:10" s="33" customFormat="1" ht="30" customHeight="1">
      <c r="A39" s="60" t="s">
        <v>212</v>
      </c>
      <c r="B39" s="73" t="s">
        <v>213</v>
      </c>
      <c r="C39" s="23" t="s">
        <v>214</v>
      </c>
      <c r="D39" s="24" t="s">
        <v>1</v>
      </c>
      <c r="E39" s="25" t="s">
        <v>22</v>
      </c>
      <c r="F39" s="26">
        <v>1315</v>
      </c>
      <c r="G39" s="27"/>
      <c r="H39" s="72">
        <f>ROUND(G39,2)*F39</f>
        <v>0</v>
      </c>
      <c r="I39" s="32"/>
      <c r="J39" s="32"/>
    </row>
    <row r="40" spans="1:10" s="33" customFormat="1" ht="30" customHeight="1">
      <c r="A40" s="60" t="s">
        <v>159</v>
      </c>
      <c r="B40" s="73" t="s">
        <v>34</v>
      </c>
      <c r="C40" s="23" t="s">
        <v>153</v>
      </c>
      <c r="D40" s="24" t="s">
        <v>154</v>
      </c>
      <c r="E40" s="25" t="s">
        <v>22</v>
      </c>
      <c r="F40" s="26">
        <v>35</v>
      </c>
      <c r="G40" s="27"/>
      <c r="H40" s="72">
        <f>ROUND(G40,2)*F40</f>
        <v>0</v>
      </c>
      <c r="I40" s="32"/>
      <c r="J40" s="32"/>
    </row>
    <row r="41" spans="1:10" s="31" customFormat="1" ht="43.5" customHeight="1">
      <c r="A41" s="60" t="s">
        <v>160</v>
      </c>
      <c r="B41" s="71" t="s">
        <v>89</v>
      </c>
      <c r="C41" s="23" t="s">
        <v>161</v>
      </c>
      <c r="D41" s="24" t="s">
        <v>102</v>
      </c>
      <c r="E41" s="25" t="s">
        <v>22</v>
      </c>
      <c r="F41" s="29">
        <v>5</v>
      </c>
      <c r="G41" s="27"/>
      <c r="H41" s="72">
        <f>ROUND(G41,2)*F41</f>
        <v>0</v>
      </c>
      <c r="I41" s="32"/>
      <c r="J41" s="32"/>
    </row>
    <row r="42" spans="1:10" s="33" customFormat="1" ht="30" customHeight="1">
      <c r="A42" s="60" t="s">
        <v>165</v>
      </c>
      <c r="B42" s="71" t="s">
        <v>268</v>
      </c>
      <c r="C42" s="23" t="s">
        <v>167</v>
      </c>
      <c r="D42" s="24" t="s">
        <v>164</v>
      </c>
      <c r="E42" s="25"/>
      <c r="F42" s="26"/>
      <c r="G42" s="28"/>
      <c r="H42" s="72"/>
      <c r="I42" s="32"/>
      <c r="J42" s="32"/>
    </row>
    <row r="43" spans="1:10" s="33" customFormat="1" ht="30" customHeight="1">
      <c r="A43" s="60" t="s">
        <v>168</v>
      </c>
      <c r="B43" s="73" t="s">
        <v>23</v>
      </c>
      <c r="C43" s="23" t="s">
        <v>248</v>
      </c>
      <c r="D43" s="24" t="s">
        <v>169</v>
      </c>
      <c r="E43" s="25" t="s">
        <v>51</v>
      </c>
      <c r="F43" s="26">
        <v>185</v>
      </c>
      <c r="G43" s="27"/>
      <c r="H43" s="72">
        <f>ROUND(G43,2)*F43</f>
        <v>0</v>
      </c>
      <c r="I43" s="32"/>
      <c r="J43" s="32"/>
    </row>
    <row r="44" spans="1:10" s="33" customFormat="1" ht="30" customHeight="1">
      <c r="A44" s="60" t="s">
        <v>53</v>
      </c>
      <c r="B44" s="71" t="s">
        <v>269</v>
      </c>
      <c r="C44" s="23" t="s">
        <v>54</v>
      </c>
      <c r="D44" s="24" t="s">
        <v>164</v>
      </c>
      <c r="E44" s="25"/>
      <c r="F44" s="26"/>
      <c r="G44" s="28"/>
      <c r="H44" s="72"/>
      <c r="I44" s="32"/>
      <c r="J44" s="32"/>
    </row>
    <row r="45" spans="1:10" s="33" customFormat="1" ht="30" customHeight="1">
      <c r="A45" s="60" t="s">
        <v>55</v>
      </c>
      <c r="B45" s="73" t="s">
        <v>23</v>
      </c>
      <c r="C45" s="23" t="s">
        <v>247</v>
      </c>
      <c r="D45" s="24" t="s">
        <v>171</v>
      </c>
      <c r="E45" s="25"/>
      <c r="F45" s="26"/>
      <c r="G45" s="28"/>
      <c r="H45" s="72"/>
      <c r="I45" s="32"/>
      <c r="J45" s="32"/>
    </row>
    <row r="46" spans="1:10" s="33" customFormat="1" ht="30" customHeight="1">
      <c r="A46" s="60" t="s">
        <v>215</v>
      </c>
      <c r="B46" s="73" t="s">
        <v>231</v>
      </c>
      <c r="C46" s="23" t="s">
        <v>216</v>
      </c>
      <c r="D46" s="24" t="s">
        <v>1</v>
      </c>
      <c r="E46" s="25" t="s">
        <v>51</v>
      </c>
      <c r="F46" s="26">
        <v>790</v>
      </c>
      <c r="G46" s="27"/>
      <c r="H46" s="72">
        <f>ROUND(G46,2)*F46</f>
        <v>0</v>
      </c>
      <c r="I46" s="32"/>
      <c r="J46" s="32"/>
    </row>
    <row r="47" spans="1:10" s="33" customFormat="1" ht="30" customHeight="1">
      <c r="A47" s="60" t="s">
        <v>55</v>
      </c>
      <c r="B47" s="73" t="s">
        <v>34</v>
      </c>
      <c r="C47" s="23" t="s">
        <v>249</v>
      </c>
      <c r="D47" s="24" t="s">
        <v>171</v>
      </c>
      <c r="E47" s="25"/>
      <c r="F47" s="26"/>
      <c r="G47" s="28"/>
      <c r="H47" s="72"/>
      <c r="I47" s="32"/>
      <c r="J47" s="32"/>
    </row>
    <row r="48" spans="1:10" s="33" customFormat="1" ht="30" customHeight="1">
      <c r="A48" s="60" t="s">
        <v>93</v>
      </c>
      <c r="B48" s="73" t="s">
        <v>155</v>
      </c>
      <c r="C48" s="23" t="s">
        <v>172</v>
      </c>
      <c r="D48" s="24"/>
      <c r="E48" s="25" t="s">
        <v>51</v>
      </c>
      <c r="F48" s="26">
        <v>50</v>
      </c>
      <c r="G48" s="27"/>
      <c r="H48" s="72">
        <f aca="true" t="shared" si="0" ref="H48:H53">ROUND(G48,2)*F48</f>
        <v>0</v>
      </c>
      <c r="I48" s="32"/>
      <c r="J48" s="32"/>
    </row>
    <row r="49" spans="1:10" s="33" customFormat="1" ht="30" customHeight="1">
      <c r="A49" s="60" t="s">
        <v>56</v>
      </c>
      <c r="B49" s="73" t="s">
        <v>157</v>
      </c>
      <c r="C49" s="23" t="s">
        <v>173</v>
      </c>
      <c r="D49" s="24"/>
      <c r="E49" s="25" t="s">
        <v>51</v>
      </c>
      <c r="F49" s="26">
        <v>430</v>
      </c>
      <c r="G49" s="27"/>
      <c r="H49" s="72">
        <f t="shared" si="0"/>
        <v>0</v>
      </c>
      <c r="I49" s="32"/>
      <c r="J49" s="32"/>
    </row>
    <row r="50" spans="1:10" s="33" customFormat="1" ht="30" customHeight="1">
      <c r="A50" s="60" t="s">
        <v>57</v>
      </c>
      <c r="B50" s="73" t="s">
        <v>52</v>
      </c>
      <c r="C50" s="23" t="s">
        <v>174</v>
      </c>
      <c r="D50" s="24" t="s">
        <v>175</v>
      </c>
      <c r="E50" s="25" t="s">
        <v>51</v>
      </c>
      <c r="F50" s="26">
        <v>175</v>
      </c>
      <c r="G50" s="27"/>
      <c r="H50" s="72">
        <f t="shared" si="0"/>
        <v>0</v>
      </c>
      <c r="I50" s="32"/>
      <c r="J50" s="32"/>
    </row>
    <row r="51" spans="1:10" s="33" customFormat="1" ht="43.5" customHeight="1">
      <c r="A51" s="60" t="s">
        <v>176</v>
      </c>
      <c r="B51" s="71" t="s">
        <v>90</v>
      </c>
      <c r="C51" s="23" t="s">
        <v>58</v>
      </c>
      <c r="D51" s="24" t="s">
        <v>177</v>
      </c>
      <c r="E51" s="25" t="s">
        <v>51</v>
      </c>
      <c r="F51" s="26">
        <v>40</v>
      </c>
      <c r="G51" s="27"/>
      <c r="H51" s="72">
        <f t="shared" si="0"/>
        <v>0</v>
      </c>
      <c r="I51" s="32"/>
      <c r="J51" s="32"/>
    </row>
    <row r="52" spans="1:10" s="33" customFormat="1" ht="43.5" customHeight="1">
      <c r="A52" s="60" t="s">
        <v>59</v>
      </c>
      <c r="B52" s="71" t="s">
        <v>92</v>
      </c>
      <c r="C52" s="23" t="s">
        <v>60</v>
      </c>
      <c r="D52" s="24" t="s">
        <v>178</v>
      </c>
      <c r="E52" s="25" t="s">
        <v>22</v>
      </c>
      <c r="F52" s="26">
        <v>25</v>
      </c>
      <c r="G52" s="27"/>
      <c r="H52" s="72">
        <f t="shared" si="0"/>
        <v>0</v>
      </c>
      <c r="I52" s="32"/>
      <c r="J52" s="32"/>
    </row>
    <row r="53" spans="1:10" s="34" customFormat="1" ht="39.75" customHeight="1">
      <c r="A53" s="60"/>
      <c r="B53" s="71" t="s">
        <v>162</v>
      </c>
      <c r="C53" s="23" t="s">
        <v>251</v>
      </c>
      <c r="D53" s="24" t="s">
        <v>262</v>
      </c>
      <c r="E53" s="25" t="s">
        <v>29</v>
      </c>
      <c r="F53" s="26">
        <v>35</v>
      </c>
      <c r="G53" s="27"/>
      <c r="H53" s="72">
        <f t="shared" si="0"/>
        <v>0</v>
      </c>
      <c r="I53" s="32"/>
      <c r="J53" s="32"/>
    </row>
    <row r="54" spans="1:10" s="33" customFormat="1" ht="43.5" customHeight="1">
      <c r="A54" s="60" t="s">
        <v>61</v>
      </c>
      <c r="B54" s="71" t="s">
        <v>163</v>
      </c>
      <c r="C54" s="23" t="s">
        <v>62</v>
      </c>
      <c r="D54" s="24" t="s">
        <v>103</v>
      </c>
      <c r="E54" s="62"/>
      <c r="F54" s="26"/>
      <c r="G54" s="28"/>
      <c r="H54" s="72"/>
      <c r="I54" s="32"/>
      <c r="J54" s="32"/>
    </row>
    <row r="55" spans="1:10" s="33" customFormat="1" ht="30" customHeight="1">
      <c r="A55" s="60" t="s">
        <v>63</v>
      </c>
      <c r="B55" s="73" t="s">
        <v>23</v>
      </c>
      <c r="C55" s="23" t="s">
        <v>64</v>
      </c>
      <c r="D55" s="24"/>
      <c r="E55" s="25"/>
      <c r="F55" s="26"/>
      <c r="G55" s="28"/>
      <c r="H55" s="72"/>
      <c r="I55" s="32"/>
      <c r="J55" s="32"/>
    </row>
    <row r="56" spans="1:10" s="33" customFormat="1" ht="30" customHeight="1">
      <c r="A56" s="60" t="s">
        <v>65</v>
      </c>
      <c r="B56" s="73" t="s">
        <v>155</v>
      </c>
      <c r="C56" s="23" t="s">
        <v>179</v>
      </c>
      <c r="D56" s="24"/>
      <c r="E56" s="25" t="s">
        <v>24</v>
      </c>
      <c r="F56" s="26">
        <v>2015</v>
      </c>
      <c r="G56" s="27"/>
      <c r="H56" s="72">
        <f>ROUND(G56,2)*F56</f>
        <v>0</v>
      </c>
      <c r="I56" s="32"/>
      <c r="J56" s="32"/>
    </row>
    <row r="57" spans="1:10" s="33" customFormat="1" ht="30" customHeight="1">
      <c r="A57" s="60" t="s">
        <v>94</v>
      </c>
      <c r="B57" s="73" t="s">
        <v>34</v>
      </c>
      <c r="C57" s="23" t="s">
        <v>95</v>
      </c>
      <c r="D57" s="24"/>
      <c r="E57" s="25"/>
      <c r="F57" s="26"/>
      <c r="G57" s="28"/>
      <c r="H57" s="72"/>
      <c r="I57" s="32"/>
      <c r="J57" s="32"/>
    </row>
    <row r="58" spans="1:10" s="33" customFormat="1" ht="30" customHeight="1">
      <c r="A58" s="60" t="s">
        <v>96</v>
      </c>
      <c r="B58" s="73" t="s">
        <v>155</v>
      </c>
      <c r="C58" s="23" t="s">
        <v>179</v>
      </c>
      <c r="D58" s="24"/>
      <c r="E58" s="25" t="s">
        <v>24</v>
      </c>
      <c r="F58" s="26">
        <v>50</v>
      </c>
      <c r="G58" s="27"/>
      <c r="H58" s="72">
        <f>ROUND(G58,2)*F58</f>
        <v>0</v>
      </c>
      <c r="I58" s="32"/>
      <c r="J58" s="32"/>
    </row>
    <row r="59" spans="1:10" s="33" customFormat="1" ht="30" customHeight="1" thickBot="1">
      <c r="A59" s="60" t="s">
        <v>180</v>
      </c>
      <c r="B59" s="84" t="s">
        <v>232</v>
      </c>
      <c r="C59" s="85" t="s">
        <v>181</v>
      </c>
      <c r="D59" s="86" t="s">
        <v>103</v>
      </c>
      <c r="E59" s="87" t="s">
        <v>22</v>
      </c>
      <c r="F59" s="88">
        <v>5</v>
      </c>
      <c r="G59" s="89"/>
      <c r="H59" s="90">
        <f>ROUND(G59,2)*F59</f>
        <v>0</v>
      </c>
      <c r="I59" s="32"/>
      <c r="J59" s="32"/>
    </row>
    <row r="60" spans="1:10" s="34" customFormat="1" ht="30" customHeight="1">
      <c r="A60" s="60" t="s">
        <v>182</v>
      </c>
      <c r="B60" s="71" t="s">
        <v>166</v>
      </c>
      <c r="C60" s="23" t="s">
        <v>183</v>
      </c>
      <c r="D60" s="24" t="s">
        <v>184</v>
      </c>
      <c r="E60" s="25"/>
      <c r="F60" s="26"/>
      <c r="G60" s="28"/>
      <c r="H60" s="72"/>
      <c r="I60" s="32"/>
      <c r="J60" s="32"/>
    </row>
    <row r="61" spans="1:10" s="35" customFormat="1" ht="30" customHeight="1">
      <c r="A61" s="60" t="s">
        <v>185</v>
      </c>
      <c r="B61" s="73" t="s">
        <v>23</v>
      </c>
      <c r="C61" s="23" t="s">
        <v>186</v>
      </c>
      <c r="D61" s="24" t="s">
        <v>1</v>
      </c>
      <c r="E61" s="25" t="s">
        <v>22</v>
      </c>
      <c r="F61" s="26">
        <v>100</v>
      </c>
      <c r="G61" s="27"/>
      <c r="H61" s="72">
        <f>ROUND(G61,2)*F61</f>
        <v>0</v>
      </c>
      <c r="I61" s="32"/>
      <c r="J61" s="32"/>
    </row>
    <row r="62" spans="1:10" s="35" customFormat="1" ht="30" customHeight="1">
      <c r="A62" s="60" t="s">
        <v>187</v>
      </c>
      <c r="B62" s="73" t="s">
        <v>34</v>
      </c>
      <c r="C62" s="23" t="s">
        <v>188</v>
      </c>
      <c r="D62" s="24" t="s">
        <v>1</v>
      </c>
      <c r="E62" s="25" t="s">
        <v>22</v>
      </c>
      <c r="F62" s="26">
        <v>300</v>
      </c>
      <c r="G62" s="27"/>
      <c r="H62" s="72">
        <f>ROUND(G62,2)*F62</f>
        <v>0</v>
      </c>
      <c r="I62" s="32"/>
      <c r="J62" s="32"/>
    </row>
    <row r="63" spans="1:10" s="34" customFormat="1" ht="39.75" customHeight="1">
      <c r="A63" s="60"/>
      <c r="B63" s="71" t="s">
        <v>170</v>
      </c>
      <c r="C63" s="23" t="s">
        <v>257</v>
      </c>
      <c r="D63" s="24" t="s">
        <v>258</v>
      </c>
      <c r="E63" s="25" t="s">
        <v>24</v>
      </c>
      <c r="F63" s="26">
        <v>2</v>
      </c>
      <c r="G63" s="27"/>
      <c r="H63" s="72">
        <f>ROUND(G63,2)*F63</f>
        <v>0</v>
      </c>
      <c r="I63" s="32"/>
      <c r="J63" s="32"/>
    </row>
    <row r="64" spans="1:8" ht="36" customHeight="1">
      <c r="A64" s="9"/>
      <c r="B64" s="69" t="s">
        <v>233</v>
      </c>
      <c r="C64" s="16" t="s">
        <v>264</v>
      </c>
      <c r="D64" s="5"/>
      <c r="E64" s="3"/>
      <c r="F64" s="3"/>
      <c r="G64" s="28"/>
      <c r="H64" s="74"/>
    </row>
    <row r="65" spans="1:10" s="31" customFormat="1" ht="43.5" customHeight="1">
      <c r="A65" s="58" t="s">
        <v>66</v>
      </c>
      <c r="B65" s="71" t="s">
        <v>104</v>
      </c>
      <c r="C65" s="23" t="s">
        <v>67</v>
      </c>
      <c r="D65" s="24" t="s">
        <v>177</v>
      </c>
      <c r="E65" s="25"/>
      <c r="F65" s="29"/>
      <c r="G65" s="28"/>
      <c r="H65" s="75"/>
      <c r="I65" s="32"/>
      <c r="J65" s="32"/>
    </row>
    <row r="66" spans="1:10" s="31" customFormat="1" ht="43.5" customHeight="1">
      <c r="A66" s="58" t="s">
        <v>255</v>
      </c>
      <c r="B66" s="73" t="s">
        <v>23</v>
      </c>
      <c r="C66" s="23" t="s">
        <v>256</v>
      </c>
      <c r="D66" s="24" t="s">
        <v>1</v>
      </c>
      <c r="E66" s="25" t="s">
        <v>22</v>
      </c>
      <c r="F66" s="29">
        <v>160</v>
      </c>
      <c r="G66" s="27"/>
      <c r="H66" s="75">
        <f>ROUND(G66,2)*F66</f>
        <v>0</v>
      </c>
      <c r="I66" s="32"/>
      <c r="J66" s="32"/>
    </row>
    <row r="67" spans="1:10" s="33" customFormat="1" ht="30" customHeight="1">
      <c r="A67" s="58" t="s">
        <v>189</v>
      </c>
      <c r="B67" s="71" t="s">
        <v>270</v>
      </c>
      <c r="C67" s="23" t="s">
        <v>259</v>
      </c>
      <c r="D67" s="24" t="s">
        <v>261</v>
      </c>
      <c r="E67" s="25" t="s">
        <v>22</v>
      </c>
      <c r="F67" s="29">
        <v>750</v>
      </c>
      <c r="G67" s="27"/>
      <c r="H67" s="75">
        <f>ROUND(G67,2)*F67</f>
        <v>0</v>
      </c>
      <c r="I67" s="32"/>
      <c r="J67" s="32"/>
    </row>
    <row r="68" spans="1:8" ht="36" customHeight="1">
      <c r="A68" s="9"/>
      <c r="B68" s="69" t="s">
        <v>234</v>
      </c>
      <c r="C68" s="16" t="s">
        <v>13</v>
      </c>
      <c r="D68" s="5"/>
      <c r="E68" s="4"/>
      <c r="F68" s="3"/>
      <c r="G68" s="28"/>
      <c r="H68" s="74"/>
    </row>
    <row r="69" spans="1:10" s="31" customFormat="1" ht="30" customHeight="1">
      <c r="A69" s="58" t="s">
        <v>68</v>
      </c>
      <c r="B69" s="71" t="s">
        <v>235</v>
      </c>
      <c r="C69" s="23" t="s">
        <v>69</v>
      </c>
      <c r="D69" s="24" t="s">
        <v>105</v>
      </c>
      <c r="E69" s="25" t="s">
        <v>51</v>
      </c>
      <c r="F69" s="29">
        <v>2360</v>
      </c>
      <c r="G69" s="27"/>
      <c r="H69" s="75">
        <f>ROUND(G69,2)*F69</f>
        <v>0</v>
      </c>
      <c r="I69" s="32"/>
      <c r="J69" s="32"/>
    </row>
    <row r="70" spans="1:8" ht="48" customHeight="1">
      <c r="A70" s="9"/>
      <c r="B70" s="69" t="s">
        <v>236</v>
      </c>
      <c r="C70" s="16" t="s">
        <v>14</v>
      </c>
      <c r="D70" s="5"/>
      <c r="E70" s="4"/>
      <c r="F70" s="3"/>
      <c r="G70" s="28"/>
      <c r="H70" s="74"/>
    </row>
    <row r="71" spans="1:21" s="44" customFormat="1" ht="43.5" customHeight="1">
      <c r="A71" s="61" t="s">
        <v>190</v>
      </c>
      <c r="B71" s="76" t="s">
        <v>237</v>
      </c>
      <c r="C71" s="37" t="s">
        <v>192</v>
      </c>
      <c r="D71" s="38" t="s">
        <v>193</v>
      </c>
      <c r="E71" s="39"/>
      <c r="F71" s="29"/>
      <c r="G71" s="28"/>
      <c r="H71" s="75"/>
      <c r="I71" s="40"/>
      <c r="J71" s="41"/>
      <c r="K71" s="40"/>
      <c r="L71" s="40"/>
      <c r="M71" s="41"/>
      <c r="N71" s="42"/>
      <c r="O71" s="41"/>
      <c r="P71" s="43"/>
      <c r="Q71" s="43"/>
      <c r="R71" s="43"/>
      <c r="S71" s="43"/>
      <c r="T71" s="43"/>
      <c r="U71" s="43"/>
    </row>
    <row r="72" spans="1:21" s="49" customFormat="1" ht="30" customHeight="1">
      <c r="A72" s="58" t="s">
        <v>194</v>
      </c>
      <c r="B72" s="77" t="s">
        <v>23</v>
      </c>
      <c r="C72" s="37" t="s">
        <v>195</v>
      </c>
      <c r="D72" s="38"/>
      <c r="E72" s="39" t="s">
        <v>29</v>
      </c>
      <c r="F72" s="29">
        <v>7</v>
      </c>
      <c r="G72" s="27"/>
      <c r="H72" s="75">
        <f>ROUND(G72,2)*F72</f>
        <v>0</v>
      </c>
      <c r="I72" s="45"/>
      <c r="J72" s="46"/>
      <c r="K72" s="45"/>
      <c r="L72" s="45"/>
      <c r="M72" s="46"/>
      <c r="N72" s="47"/>
      <c r="O72" s="46"/>
      <c r="P72" s="48"/>
      <c r="Q72" s="48"/>
      <c r="R72" s="48"/>
      <c r="S72" s="48"/>
      <c r="T72" s="48"/>
      <c r="U72" s="48"/>
    </row>
    <row r="73" spans="1:15" s="49" customFormat="1" ht="43.5" customHeight="1">
      <c r="A73" s="61" t="s">
        <v>196</v>
      </c>
      <c r="B73" s="76" t="s">
        <v>238</v>
      </c>
      <c r="C73" s="37" t="s">
        <v>198</v>
      </c>
      <c r="D73" s="38" t="s">
        <v>193</v>
      </c>
      <c r="E73" s="39"/>
      <c r="F73" s="29"/>
      <c r="G73" s="28"/>
      <c r="H73" s="75"/>
      <c r="I73" s="45"/>
      <c r="J73" s="46"/>
      <c r="K73" s="45"/>
      <c r="L73" s="45"/>
      <c r="M73" s="46"/>
      <c r="N73" s="47"/>
      <c r="O73" s="46"/>
    </row>
    <row r="74" spans="1:10" s="31" customFormat="1" ht="30" customHeight="1">
      <c r="A74" s="61" t="s">
        <v>199</v>
      </c>
      <c r="B74" s="77" t="s">
        <v>23</v>
      </c>
      <c r="C74" s="37" t="s">
        <v>200</v>
      </c>
      <c r="D74" s="50"/>
      <c r="E74" s="39" t="s">
        <v>29</v>
      </c>
      <c r="F74" s="29">
        <v>4</v>
      </c>
      <c r="G74" s="27"/>
      <c r="H74" s="75">
        <f>ROUND(G74,2)*F74</f>
        <v>0</v>
      </c>
      <c r="I74" s="32"/>
      <c r="J74" s="32"/>
    </row>
    <row r="75" spans="1:10" s="35" customFormat="1" ht="30" customHeight="1">
      <c r="A75" s="58" t="s">
        <v>201</v>
      </c>
      <c r="B75" s="71" t="s">
        <v>191</v>
      </c>
      <c r="C75" s="23" t="s">
        <v>202</v>
      </c>
      <c r="D75" s="24" t="s">
        <v>193</v>
      </c>
      <c r="E75" s="25" t="s">
        <v>51</v>
      </c>
      <c r="F75" s="29">
        <v>10</v>
      </c>
      <c r="G75" s="27"/>
      <c r="H75" s="75">
        <f>ROUND(G75,2)*F75</f>
        <v>0</v>
      </c>
      <c r="I75" s="32"/>
      <c r="J75" s="32"/>
    </row>
    <row r="76" spans="1:10" s="36" customFormat="1" ht="43.5" customHeight="1">
      <c r="A76" s="58" t="s">
        <v>106</v>
      </c>
      <c r="B76" s="71" t="s">
        <v>197</v>
      </c>
      <c r="C76" s="30" t="s">
        <v>107</v>
      </c>
      <c r="D76" s="24" t="s">
        <v>193</v>
      </c>
      <c r="E76" s="25"/>
      <c r="F76" s="29"/>
      <c r="G76" s="28"/>
      <c r="H76" s="75"/>
      <c r="I76" s="32"/>
      <c r="J76" s="32"/>
    </row>
    <row r="77" spans="1:10" s="33" customFormat="1" ht="43.5" customHeight="1">
      <c r="A77" s="58" t="s">
        <v>108</v>
      </c>
      <c r="B77" s="73" t="s">
        <v>23</v>
      </c>
      <c r="C77" s="23" t="s">
        <v>109</v>
      </c>
      <c r="D77" s="24"/>
      <c r="E77" s="25" t="s">
        <v>29</v>
      </c>
      <c r="F77" s="29">
        <v>6</v>
      </c>
      <c r="G77" s="27"/>
      <c r="H77" s="75">
        <f>ROUND(G77,2)*F77</f>
        <v>0</v>
      </c>
      <c r="I77" s="32"/>
      <c r="J77" s="32"/>
    </row>
    <row r="78" spans="1:10" s="33" customFormat="1" ht="43.5" customHeight="1">
      <c r="A78" s="58" t="s">
        <v>110</v>
      </c>
      <c r="B78" s="73" t="s">
        <v>34</v>
      </c>
      <c r="C78" s="23" t="s">
        <v>111</v>
      </c>
      <c r="D78" s="24"/>
      <c r="E78" s="25" t="s">
        <v>29</v>
      </c>
      <c r="F78" s="29">
        <v>5</v>
      </c>
      <c r="G78" s="27"/>
      <c r="H78" s="75">
        <f>ROUND(G78,2)*F78</f>
        <v>0</v>
      </c>
      <c r="I78" s="32"/>
      <c r="J78" s="32"/>
    </row>
    <row r="79" spans="1:10" s="33" customFormat="1" ht="43.5" customHeight="1">
      <c r="A79" s="58" t="s">
        <v>112</v>
      </c>
      <c r="B79" s="73" t="s">
        <v>52</v>
      </c>
      <c r="C79" s="23" t="s">
        <v>113</v>
      </c>
      <c r="D79" s="24"/>
      <c r="E79" s="25" t="s">
        <v>29</v>
      </c>
      <c r="F79" s="29">
        <v>2</v>
      </c>
      <c r="G79" s="27"/>
      <c r="H79" s="75">
        <f>ROUND(G79,2)*F79</f>
        <v>0</v>
      </c>
      <c r="I79" s="32"/>
      <c r="J79" s="32"/>
    </row>
    <row r="80" spans="1:10" s="33" customFormat="1" ht="43.5" customHeight="1">
      <c r="A80" s="58" t="s">
        <v>70</v>
      </c>
      <c r="B80" s="73" t="s">
        <v>78</v>
      </c>
      <c r="C80" s="23" t="s">
        <v>114</v>
      </c>
      <c r="D80" s="24"/>
      <c r="E80" s="25" t="s">
        <v>29</v>
      </c>
      <c r="F80" s="29">
        <v>4</v>
      </c>
      <c r="G80" s="27"/>
      <c r="H80" s="75">
        <f>ROUND(G80,2)*F80</f>
        <v>0</v>
      </c>
      <c r="I80" s="32"/>
      <c r="J80" s="32"/>
    </row>
    <row r="81" spans="1:10" s="33" customFormat="1" ht="43.5" customHeight="1">
      <c r="A81" s="58" t="s">
        <v>71</v>
      </c>
      <c r="B81" s="73" t="s">
        <v>84</v>
      </c>
      <c r="C81" s="23" t="s">
        <v>72</v>
      </c>
      <c r="D81" s="24"/>
      <c r="E81" s="25" t="s">
        <v>29</v>
      </c>
      <c r="F81" s="29">
        <v>4</v>
      </c>
      <c r="G81" s="27"/>
      <c r="H81" s="75">
        <f>ROUND(G81,2)*F81</f>
        <v>0</v>
      </c>
      <c r="I81" s="32"/>
      <c r="J81" s="32"/>
    </row>
    <row r="82" spans="1:8" s="54" customFormat="1" ht="39.75" customHeight="1">
      <c r="A82" s="51"/>
      <c r="B82" s="71" t="s">
        <v>239</v>
      </c>
      <c r="C82" s="23" t="s">
        <v>203</v>
      </c>
      <c r="D82" s="24" t="s">
        <v>272</v>
      </c>
      <c r="E82" s="52"/>
      <c r="F82" s="53"/>
      <c r="G82" s="28"/>
      <c r="H82" s="78"/>
    </row>
    <row r="83" spans="1:8" s="54" customFormat="1" ht="30" customHeight="1" thickBot="1">
      <c r="A83" s="51"/>
      <c r="B83" s="91" t="s">
        <v>23</v>
      </c>
      <c r="C83" s="85" t="s">
        <v>204</v>
      </c>
      <c r="D83" s="92" t="s">
        <v>1</v>
      </c>
      <c r="E83" s="87" t="s">
        <v>51</v>
      </c>
      <c r="F83" s="93">
        <v>100</v>
      </c>
      <c r="G83" s="94"/>
      <c r="H83" s="95">
        <f>ROUND(G83,2)*F83</f>
        <v>0</v>
      </c>
    </row>
    <row r="84" spans="1:8" ht="36" customHeight="1">
      <c r="A84" s="9"/>
      <c r="B84" s="69" t="s">
        <v>240</v>
      </c>
      <c r="C84" s="16" t="s">
        <v>15</v>
      </c>
      <c r="D84" s="5"/>
      <c r="E84" s="4"/>
      <c r="F84" s="55"/>
      <c r="G84" s="28"/>
      <c r="H84" s="74"/>
    </row>
    <row r="85" spans="1:10" s="33" customFormat="1" ht="43.5" customHeight="1">
      <c r="A85" s="58" t="s">
        <v>73</v>
      </c>
      <c r="B85" s="71" t="s">
        <v>115</v>
      </c>
      <c r="C85" s="23" t="s">
        <v>116</v>
      </c>
      <c r="D85" s="24" t="s">
        <v>205</v>
      </c>
      <c r="E85" s="25" t="s">
        <v>29</v>
      </c>
      <c r="F85" s="29">
        <v>6</v>
      </c>
      <c r="G85" s="27"/>
      <c r="H85" s="75">
        <f>ROUND(G85,2)*F85</f>
        <v>0</v>
      </c>
      <c r="I85" s="32"/>
      <c r="J85" s="32"/>
    </row>
    <row r="86" spans="1:10" s="33" customFormat="1" ht="30" customHeight="1">
      <c r="A86" s="58" t="s">
        <v>97</v>
      </c>
      <c r="B86" s="71" t="s">
        <v>117</v>
      </c>
      <c r="C86" s="23" t="s">
        <v>118</v>
      </c>
      <c r="D86" s="24" t="s">
        <v>193</v>
      </c>
      <c r="E86" s="25"/>
      <c r="F86" s="29"/>
      <c r="G86" s="28"/>
      <c r="H86" s="75"/>
      <c r="I86" s="32"/>
      <c r="J86" s="32"/>
    </row>
    <row r="87" spans="1:10" s="33" customFormat="1" ht="30" customHeight="1">
      <c r="A87" s="58" t="s">
        <v>119</v>
      </c>
      <c r="B87" s="73" t="s">
        <v>23</v>
      </c>
      <c r="C87" s="23" t="s">
        <v>206</v>
      </c>
      <c r="D87" s="24"/>
      <c r="E87" s="25" t="s">
        <v>98</v>
      </c>
      <c r="F87" s="29">
        <v>1</v>
      </c>
      <c r="G87" s="27"/>
      <c r="H87" s="75">
        <f>ROUND(G87,2)*F87</f>
        <v>0</v>
      </c>
      <c r="I87" s="32"/>
      <c r="J87" s="32"/>
    </row>
    <row r="88" spans="1:10" s="31" customFormat="1" ht="30" customHeight="1">
      <c r="A88" s="58" t="s">
        <v>74</v>
      </c>
      <c r="B88" s="71" t="s">
        <v>120</v>
      </c>
      <c r="C88" s="23" t="s">
        <v>121</v>
      </c>
      <c r="D88" s="24" t="s">
        <v>205</v>
      </c>
      <c r="E88" s="25"/>
      <c r="F88" s="29"/>
      <c r="G88" s="28"/>
      <c r="H88" s="75"/>
      <c r="I88" s="32"/>
      <c r="J88" s="32"/>
    </row>
    <row r="89" spans="1:10" s="33" customFormat="1" ht="30" customHeight="1">
      <c r="A89" s="58" t="s">
        <v>207</v>
      </c>
      <c r="B89" s="73" t="s">
        <v>23</v>
      </c>
      <c r="C89" s="23" t="s">
        <v>208</v>
      </c>
      <c r="D89" s="24"/>
      <c r="E89" s="25" t="s">
        <v>29</v>
      </c>
      <c r="F89" s="29">
        <v>1</v>
      </c>
      <c r="G89" s="27"/>
      <c r="H89" s="75">
        <f aca="true" t="shared" si="1" ref="H89:H95">ROUND(G89,2)*F89</f>
        <v>0</v>
      </c>
      <c r="I89" s="32"/>
      <c r="J89" s="32"/>
    </row>
    <row r="90" spans="1:10" s="33" customFormat="1" ht="30" customHeight="1">
      <c r="A90" s="58" t="s">
        <v>75</v>
      </c>
      <c r="B90" s="73" t="s">
        <v>34</v>
      </c>
      <c r="C90" s="23" t="s">
        <v>76</v>
      </c>
      <c r="D90" s="24"/>
      <c r="E90" s="25" t="s">
        <v>29</v>
      </c>
      <c r="F90" s="29">
        <v>13</v>
      </c>
      <c r="G90" s="27"/>
      <c r="H90" s="75">
        <f t="shared" si="1"/>
        <v>0</v>
      </c>
      <c r="I90" s="32"/>
      <c r="J90" s="32"/>
    </row>
    <row r="91" spans="1:10" s="33" customFormat="1" ht="30" customHeight="1">
      <c r="A91" s="58" t="s">
        <v>77</v>
      </c>
      <c r="B91" s="73" t="s">
        <v>52</v>
      </c>
      <c r="C91" s="23" t="s">
        <v>79</v>
      </c>
      <c r="D91" s="24"/>
      <c r="E91" s="25" t="s">
        <v>29</v>
      </c>
      <c r="F91" s="29">
        <v>5</v>
      </c>
      <c r="G91" s="27"/>
      <c r="H91" s="75">
        <f t="shared" si="1"/>
        <v>0</v>
      </c>
      <c r="I91" s="32"/>
      <c r="J91" s="32"/>
    </row>
    <row r="92" spans="1:10" s="31" customFormat="1" ht="30" customHeight="1">
      <c r="A92" s="58" t="s">
        <v>99</v>
      </c>
      <c r="B92" s="71" t="s">
        <v>122</v>
      </c>
      <c r="C92" s="23" t="s">
        <v>123</v>
      </c>
      <c r="D92" s="24" t="s">
        <v>205</v>
      </c>
      <c r="E92" s="25" t="s">
        <v>29</v>
      </c>
      <c r="F92" s="29">
        <v>12</v>
      </c>
      <c r="G92" s="27"/>
      <c r="H92" s="75">
        <f t="shared" si="1"/>
        <v>0</v>
      </c>
      <c r="I92" s="32"/>
      <c r="J92" s="32"/>
    </row>
    <row r="93" spans="1:10" s="31" customFormat="1" ht="30" customHeight="1">
      <c r="A93" s="58" t="s">
        <v>100</v>
      </c>
      <c r="B93" s="71" t="s">
        <v>124</v>
      </c>
      <c r="C93" s="23" t="s">
        <v>125</v>
      </c>
      <c r="D93" s="24" t="s">
        <v>205</v>
      </c>
      <c r="E93" s="25" t="s">
        <v>29</v>
      </c>
      <c r="F93" s="29">
        <v>8</v>
      </c>
      <c r="G93" s="27"/>
      <c r="H93" s="75">
        <f t="shared" si="1"/>
        <v>0</v>
      </c>
      <c r="I93" s="32"/>
      <c r="J93" s="32"/>
    </row>
    <row r="94" spans="1:10" s="33" customFormat="1" ht="30" customHeight="1">
      <c r="A94" s="58" t="s">
        <v>101</v>
      </c>
      <c r="B94" s="71" t="s">
        <v>126</v>
      </c>
      <c r="C94" s="23" t="s">
        <v>127</v>
      </c>
      <c r="D94" s="24" t="s">
        <v>205</v>
      </c>
      <c r="E94" s="25" t="s">
        <v>29</v>
      </c>
      <c r="F94" s="29">
        <v>2</v>
      </c>
      <c r="G94" s="27"/>
      <c r="H94" s="75">
        <f t="shared" si="1"/>
        <v>0</v>
      </c>
      <c r="I94" s="32"/>
      <c r="J94" s="32"/>
    </row>
    <row r="95" spans="1:10" s="33" customFormat="1" ht="43.5" customHeight="1">
      <c r="A95" s="58" t="s">
        <v>209</v>
      </c>
      <c r="B95" s="71" t="s">
        <v>241</v>
      </c>
      <c r="C95" s="23" t="s">
        <v>210</v>
      </c>
      <c r="D95" s="24" t="s">
        <v>205</v>
      </c>
      <c r="E95" s="25" t="s">
        <v>29</v>
      </c>
      <c r="F95" s="29">
        <v>15</v>
      </c>
      <c r="G95" s="27"/>
      <c r="H95" s="75">
        <f t="shared" si="1"/>
        <v>0</v>
      </c>
      <c r="I95" s="32"/>
      <c r="J95" s="32"/>
    </row>
    <row r="96" spans="1:8" ht="36" customHeight="1">
      <c r="A96" s="9"/>
      <c r="B96" s="69" t="s">
        <v>242</v>
      </c>
      <c r="C96" s="16" t="s">
        <v>16</v>
      </c>
      <c r="D96" s="5"/>
      <c r="E96" s="2"/>
      <c r="F96" s="55"/>
      <c r="G96" s="28"/>
      <c r="H96" s="74"/>
    </row>
    <row r="97" spans="1:10" s="31" customFormat="1" ht="30" customHeight="1">
      <c r="A97" s="60" t="s">
        <v>80</v>
      </c>
      <c r="B97" s="71" t="s">
        <v>128</v>
      </c>
      <c r="C97" s="23" t="s">
        <v>81</v>
      </c>
      <c r="D97" s="24" t="s">
        <v>211</v>
      </c>
      <c r="E97" s="25"/>
      <c r="F97" s="26"/>
      <c r="G97" s="28"/>
      <c r="H97" s="72"/>
      <c r="I97" s="32"/>
      <c r="J97" s="32"/>
    </row>
    <row r="98" spans="1:10" s="33" customFormat="1" ht="30" customHeight="1" thickBot="1">
      <c r="A98" s="60" t="s">
        <v>82</v>
      </c>
      <c r="B98" s="73" t="s">
        <v>23</v>
      </c>
      <c r="C98" s="23" t="s">
        <v>83</v>
      </c>
      <c r="D98" s="24"/>
      <c r="E98" s="25" t="s">
        <v>22</v>
      </c>
      <c r="F98" s="26">
        <v>50</v>
      </c>
      <c r="G98" s="27"/>
      <c r="H98" s="72">
        <f>ROUND(G98,2)*F98</f>
        <v>0</v>
      </c>
      <c r="I98" s="32"/>
      <c r="J98" s="32"/>
    </row>
    <row r="99" spans="1:8" s="19" customFormat="1" ht="37.5" customHeight="1" thickTop="1">
      <c r="A99" s="9"/>
      <c r="B99" s="116" t="s">
        <v>20</v>
      </c>
      <c r="C99" s="117"/>
      <c r="D99" s="117"/>
      <c r="E99" s="117"/>
      <c r="F99" s="117"/>
      <c r="G99" s="108">
        <f>SUM(H8:H98)</f>
        <v>0</v>
      </c>
      <c r="H99" s="109"/>
    </row>
    <row r="100" spans="1:8" ht="37.5" customHeight="1">
      <c r="A100" s="9"/>
      <c r="B100" s="110" t="s">
        <v>18</v>
      </c>
      <c r="C100" s="111"/>
      <c r="D100" s="111"/>
      <c r="E100" s="111"/>
      <c r="F100" s="111"/>
      <c r="G100" s="111"/>
      <c r="H100" s="112"/>
    </row>
    <row r="101" spans="1:8" ht="37.5" customHeight="1">
      <c r="A101" s="9"/>
      <c r="B101" s="113" t="s">
        <v>19</v>
      </c>
      <c r="C101" s="114"/>
      <c r="D101" s="114"/>
      <c r="E101" s="114"/>
      <c r="F101" s="114"/>
      <c r="G101" s="114"/>
      <c r="H101" s="115"/>
    </row>
    <row r="102" spans="1:8" ht="15.75" customHeight="1" thickBot="1">
      <c r="A102" s="22"/>
      <c r="B102" s="79"/>
      <c r="C102" s="80"/>
      <c r="D102" s="81"/>
      <c r="E102" s="80"/>
      <c r="F102" s="80"/>
      <c r="G102" s="82"/>
      <c r="H102" s="83"/>
    </row>
  </sheetData>
  <sheetProtection password="CC76" sheet="1" objects="1" scenarios="1" selectLockedCells="1"/>
  <mergeCells count="5">
    <mergeCell ref="C6:F6"/>
    <mergeCell ref="G99:H99"/>
    <mergeCell ref="B100:H100"/>
    <mergeCell ref="B101:H101"/>
    <mergeCell ref="B99:F99"/>
  </mergeCells>
  <conditionalFormatting sqref="D69 D77:D81 D85 D87:D95 D97:D98 D17:D52 D54:D62 D8:D15 D65:D67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71:D76 D86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61:G63 G87 G85 G77:G81 G74:G75 G72 G58:G59 G56 G48:G53 G46 G43 G37:G41 G34 G32 G29:G30 G27 G22:G25 G20 G18 G98 G89:G95 G83 G69 G66:G67 G8:G12 G14:G15">
      <formula1>0</formula1>
    </dataValidation>
    <dataValidation allowBlank="1" showInputMessage="1" sqref="G6:G7 G13 G96:G97 G86 G84 G76 G73 G70:G71 G57 G54:G55 G47 G44:G45 G42 G35:G36 G33 G31 G28 G26 G21 G19 G16:G17 G60 G68 G102 G82 G64:G65 G88"/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Bid Opportunity 886-2007 &amp;R&amp;10Bid Submission
Page &amp;P+3 of 11</oddHeader>
    <oddFooter xml:space="preserve">&amp;R__________________
Name of Bidder                    </oddFooter>
  </headerFooter>
  <rowBreaks count="3" manualBreakCount="3">
    <brk id="5" max="7" man="1"/>
    <brk id="59" min="1" max="7" man="1"/>
    <brk id="8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FEB29, FILE SIZE 44,032
re-checked by HP on Mar 6, file size 38912</dc:description>
  <cp:lastModifiedBy>System Administrator</cp:lastModifiedBy>
  <cp:lastPrinted>2008-03-06T17:45:05Z</cp:lastPrinted>
  <dcterms:created xsi:type="dcterms:W3CDTF">1999-03-31T15:44:33Z</dcterms:created>
  <dcterms:modified xsi:type="dcterms:W3CDTF">2008-03-11T15:57:33Z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