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PRICES'!$B$6:$H$56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PRICES'!$B$1:$IV$52</definedName>
    <definedName name="XITEMS">'FORM B - PRICES'!$B$6:$IV$52</definedName>
  </definedNames>
  <calcPr fullCalcOnLoad="1"/>
</workbook>
</file>

<file path=xl/sharedStrings.xml><?xml version="1.0" encoding="utf-8"?>
<sst xmlns="http://schemas.openxmlformats.org/spreadsheetml/2006/main" count="203" uniqueCount="146">
  <si>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</si>
  <si>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</si>
  <si>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</si>
  <si>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</si>
  <si>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</si>
  <si>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</si>
  <si>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</si>
  <si>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</si>
  <si>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</si>
  <si>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</si>
  <si>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</si>
  <si>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</si>
  <si>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</si>
  <si>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ROADWORKS - RENEWALS</t>
  </si>
  <si>
    <t>JOINT AND CRACK SEALING</t>
  </si>
  <si>
    <t>ASSOCIATED DRAINAGE AND UNDERGROUND WORKS</t>
  </si>
  <si>
    <t>ADJUSTMENTS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</si>
  <si>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</si>
  <si>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</si>
  <si>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</si>
  <si>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</si>
  <si>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</si>
  <si>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</si>
  <si>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</si>
  <si>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</si>
  <si>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</si>
  <si>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</si>
  <si>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each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</si>
  <si>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</si>
  <si>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</si>
  <si>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</si>
  <si>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</si>
  <si>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</si>
  <si>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</si>
  <si>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</si>
  <si>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</si>
  <si>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</si>
  <si>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</si>
  <si>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</si>
  <si>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</si>
  <si>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</si>
  <si>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</si>
  <si>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</si>
  <si>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</si>
  <si>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</si>
  <si>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</si>
  <si>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</si>
  <si>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</si>
  <si>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</si>
  <si>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</si>
  <si>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</si>
  <si>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</si>
  <si>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</si>
  <si>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</si>
  <si>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</si>
  <si>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</si>
  <si>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</si>
  <si>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</si>
  <si>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</si>
  <si>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</si>
  <si>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</si>
  <si>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</si>
  <si>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</si>
  <si>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</si>
  <si>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</si>
  <si>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</si>
  <si>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B119</t>
  </si>
  <si>
    <t>B156</t>
  </si>
  <si>
    <t>B194</t>
  </si>
  <si>
    <t>Tie-ins and Approaches</t>
  </si>
  <si>
    <t>B195</t>
  </si>
  <si>
    <t>F002</t>
  </si>
  <si>
    <t>vert. m</t>
  </si>
  <si>
    <t>F009</t>
  </si>
  <si>
    <t>F010</t>
  </si>
  <si>
    <t xml:space="preserve">CW 3235-R6  </t>
  </si>
  <si>
    <t xml:space="preserve">CW 3410-R7 </t>
  </si>
  <si>
    <t>CW 3250-R6</t>
  </si>
  <si>
    <t>E023</t>
  </si>
  <si>
    <t>Replacing Standard Frames &amp; Covers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</si>
  <si>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</si>
  <si>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</si>
  <si>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</si>
  <si>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</si>
  <si>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</si>
  <si>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</si>
  <si>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</si>
  <si>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</si>
  <si>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</si>
  <si>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MAIN STREET SOUTHBOUND-REDWOOD AVENUE TO HIGGINS AVENUE</t>
  </si>
  <si>
    <t xml:space="preserve">CW 3230-R6
</t>
  </si>
  <si>
    <t>B056</t>
  </si>
  <si>
    <t>200 mm Concrete Pavement (Type A)</t>
  </si>
  <si>
    <t>B057</t>
  </si>
  <si>
    <t>200 mm Concrete Pavement (Type B)</t>
  </si>
  <si>
    <t>B058</t>
  </si>
  <si>
    <t>200 mm Concrete Pavement (Type C)</t>
  </si>
  <si>
    <t>CW 3230-R6</t>
  </si>
  <si>
    <t>a)</t>
  </si>
  <si>
    <t>Less than 5 sq.m.</t>
  </si>
  <si>
    <t>b)</t>
  </si>
  <si>
    <t>5 sq.m. to 20 sq.m.</t>
  </si>
  <si>
    <t xml:space="preserve">CW 3240-R7 </t>
  </si>
  <si>
    <t>SD-205,
SD-206A</t>
  </si>
  <si>
    <t>Less than 3 m</t>
  </si>
  <si>
    <t>3 m to 30 m</t>
  </si>
  <si>
    <t>Curb Ramp (10mm ht, Integral)</t>
  </si>
  <si>
    <t>SD-229C,D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</si>
  <si>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</si>
  <si>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</si>
  <si>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</si>
  <si>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</si>
  <si>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</si>
  <si>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</si>
  <si>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</si>
  <si>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</si>
  <si>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E007A</t>
  </si>
  <si>
    <t xml:space="preserve">Remove and Replace Existing Catch Basin  </t>
  </si>
  <si>
    <t>CW 2130-R11</t>
  </si>
  <si>
    <t>E007B</t>
  </si>
  <si>
    <t>SD-024</t>
  </si>
  <si>
    <t>CW 3210-R7</t>
  </si>
  <si>
    <t>Pre-cast Concrete Risers</t>
  </si>
  <si>
    <t>F004</t>
  </si>
  <si>
    <t>38mm</t>
  </si>
  <si>
    <t>F014</t>
  </si>
  <si>
    <t xml:space="preserve">Adjustment of Curb Inlet with New Inlet  Box </t>
  </si>
  <si>
    <t>E012</t>
  </si>
  <si>
    <t>Drainage Connection Pipe</t>
  </si>
  <si>
    <t>Barrier (150mm ht, Dowelled)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</si>
  <si>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</si>
  <si>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</si>
  <si>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</si>
  <si>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</si>
  <si>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</si>
  <si>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</si>
  <si>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</si>
  <si>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</si>
  <si>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</si>
  <si>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</si>
  <si>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</si>
  <si>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</si>
  <si>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</si>
  <si>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</si>
  <si>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</si>
  <si>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 xml:space="preserve"> i)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</si>
</sst>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2"/>
      <color indexed="12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49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0" fontId="8" fillId="0" borderId="0" xfId="0" applyFont="1" applyFill="1" applyAlignment="1">
      <alignment vertical="top" wrapText="1"/>
    </xf>
    <xf numFmtId="172" fontId="0" fillId="0" borderId="13" xfId="0" applyNumberFormat="1" applyFont="1" applyFill="1" applyBorder="1" applyAlignment="1" applyProtection="1">
      <alignment horizontal="left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vertical="top"/>
      <protection locked="0"/>
    </xf>
    <xf numFmtId="174" fontId="0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3" xfId="0" applyNumberFormat="1" applyFont="1" applyFill="1" applyBorder="1" applyAlignment="1" applyProtection="1">
      <alignment horizontal="right" vertical="top" wrapText="1"/>
      <protection/>
    </xf>
    <xf numFmtId="0" fontId="8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" fontId="0" fillId="0" borderId="13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174" fontId="0" fillId="0" borderId="13" xfId="0" applyNumberFormat="1" applyFont="1" applyFill="1" applyBorder="1" applyAlignment="1" applyProtection="1">
      <alignment vertical="top" wrapText="1"/>
      <protection/>
    </xf>
    <xf numFmtId="4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vertical="top" wrapText="1"/>
      <protection/>
    </xf>
    <xf numFmtId="173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1" fillId="0" borderId="13" xfId="0" applyNumberFormat="1" applyFont="1" applyFill="1" applyBorder="1" applyAlignment="1" applyProtection="1">
      <alignment horizontal="center" vertical="top" wrapText="1"/>
      <protection/>
    </xf>
    <xf numFmtId="173" fontId="11" fillId="0" borderId="13" xfId="0" applyNumberFormat="1" applyFont="1" applyFill="1" applyBorder="1" applyAlignment="1" applyProtection="1">
      <alignment horizontal="left" vertical="top" wrapText="1"/>
      <protection/>
    </xf>
    <xf numFmtId="172" fontId="11" fillId="0" borderId="13" xfId="0" applyNumberFormat="1" applyFont="1" applyFill="1" applyBorder="1" applyAlignment="1" applyProtection="1">
      <alignment horizontal="left" vertical="top" wrapText="1"/>
      <protection/>
    </xf>
    <xf numFmtId="172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174" fontId="11" fillId="0" borderId="14" xfId="0" applyNumberFormat="1" applyFont="1" applyFill="1" applyBorder="1" applyAlignment="1" applyProtection="1">
      <alignment vertical="top" wrapText="1"/>
      <protection/>
    </xf>
    <xf numFmtId="0" fontId="12" fillId="0" borderId="0" xfId="0" applyFont="1" applyFill="1" applyAlignment="1">
      <alignment vertical="top"/>
    </xf>
    <xf numFmtId="1" fontId="11" fillId="3" borderId="0" xfId="0" applyNumberFormat="1" applyFont="1" applyFill="1" applyBorder="1" applyAlignment="1" applyProtection="1">
      <alignment vertical="top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11" fillId="0" borderId="13" xfId="0" applyNumberFormat="1" applyFont="1" applyFill="1" applyBorder="1" applyAlignment="1" applyProtection="1">
      <alignment horizontal="right" vertical="top" wrapText="1"/>
      <protection/>
    </xf>
    <xf numFmtId="174" fontId="15" fillId="3" borderId="14" xfId="0" applyNumberFormat="1" applyFont="1" applyFill="1" applyBorder="1" applyAlignment="1" applyProtection="1">
      <alignment vertical="top" wrapText="1"/>
      <protection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6" fillId="3" borderId="0" xfId="0" applyNumberFormat="1" applyFont="1" applyFill="1" applyBorder="1" applyAlignment="1" applyProtection="1">
      <alignment vertical="top"/>
      <protection/>
    </xf>
    <xf numFmtId="0" fontId="17" fillId="2" borderId="0" xfId="0" applyFont="1" applyBorder="1" applyAlignment="1" applyProtection="1">
      <alignment vertical="top" wrapText="1"/>
      <protection/>
    </xf>
    <xf numFmtId="0" fontId="18" fillId="2" borderId="0" xfId="0" applyFont="1" applyBorder="1" applyAlignment="1">
      <alignment/>
    </xf>
    <xf numFmtId="0" fontId="18" fillId="2" borderId="0" xfId="0" applyFont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/>
    </xf>
    <xf numFmtId="7" fontId="0" fillId="2" borderId="15" xfId="0" applyNumberFormat="1" applyBorder="1" applyAlignment="1">
      <alignment horizontal="right"/>
    </xf>
    <xf numFmtId="172" fontId="2" fillId="3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16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6" xfId="0" applyNumberFormat="1" applyBorder="1" applyAlignment="1">
      <alignment horizontal="center" vertical="top"/>
    </xf>
    <xf numFmtId="7" fontId="0" fillId="2" borderId="16" xfId="0" applyNumberFormat="1" applyBorder="1" applyAlignment="1">
      <alignment horizontal="right"/>
    </xf>
    <xf numFmtId="7" fontId="0" fillId="2" borderId="1" xfId="0" applyNumberFormat="1" applyBorder="1" applyAlignment="1">
      <alignment horizontal="right"/>
    </xf>
    <xf numFmtId="7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4" xfId="0" applyNumberFormat="1" applyBorder="1" applyAlignment="1" quotePrefix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showZeros="0" tabSelected="1" showOutlineSymbols="0" view="pageBreakPreview" zoomScale="75" zoomScaleNormal="75" zoomScaleSheetLayoutView="75" workbookViewId="0" topLeftCell="B1">
      <selection activeCell="G19" sqref="G19"/>
    </sheetView>
  </sheetViews>
  <sheetFormatPr defaultColWidth="8.77734375" defaultRowHeight="15"/>
  <cols>
    <col min="1" max="1" width="7.88671875" style="18" hidden="1" customWidth="1"/>
    <col min="2" max="2" width="8.77734375" style="11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9" width="42.6640625" style="0" customWidth="1"/>
    <col min="10" max="16384" width="10.5546875" style="0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2" t="s">
        <v>18</v>
      </c>
      <c r="C2" s="1"/>
      <c r="D2" s="1"/>
      <c r="E2" s="1"/>
      <c r="F2" s="1"/>
      <c r="G2" s="24"/>
      <c r="H2" s="1"/>
    </row>
    <row r="3" spans="1:8" ht="15">
      <c r="A3" s="15"/>
      <c r="B3" s="11" t="s">
        <v>1</v>
      </c>
      <c r="C3" s="31"/>
      <c r="D3" s="31"/>
      <c r="E3" s="31"/>
      <c r="F3" s="31"/>
      <c r="G3" s="30"/>
      <c r="H3" s="29"/>
    </row>
    <row r="4" spans="1:8" ht="15">
      <c r="A4" s="46" t="s">
        <v>17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0"/>
      <c r="B5" s="36"/>
      <c r="C5" s="37"/>
      <c r="D5" s="38" t="s">
        <v>10</v>
      </c>
      <c r="E5" s="39"/>
      <c r="F5" s="40" t="s">
        <v>11</v>
      </c>
      <c r="G5" s="41"/>
      <c r="H5" s="42"/>
    </row>
    <row r="6" spans="1:8" s="35" customFormat="1" ht="30" customHeight="1" thickTop="1">
      <c r="A6" s="33"/>
      <c r="B6" s="32" t="s">
        <v>12</v>
      </c>
      <c r="C6" s="107" t="s">
        <v>89</v>
      </c>
      <c r="D6" s="108"/>
      <c r="E6" s="108"/>
      <c r="F6" s="109"/>
      <c r="G6" s="33"/>
      <c r="H6" s="34" t="s">
        <v>2</v>
      </c>
    </row>
    <row r="7" spans="1:8" ht="36" customHeight="1">
      <c r="A7" s="17"/>
      <c r="B7" s="14"/>
      <c r="C7" s="28" t="s">
        <v>13</v>
      </c>
      <c r="D7" s="9"/>
      <c r="E7" s="6"/>
      <c r="F7" s="9"/>
      <c r="G7" s="17"/>
      <c r="H7" s="19"/>
    </row>
    <row r="8" spans="1:16" s="66" customFormat="1" ht="43.5" customHeight="1">
      <c r="A8" s="61" t="s">
        <v>29</v>
      </c>
      <c r="B8" s="65" t="s">
        <v>22</v>
      </c>
      <c r="C8" s="48" t="s">
        <v>30</v>
      </c>
      <c r="D8" s="49" t="s">
        <v>90</v>
      </c>
      <c r="E8" s="50"/>
      <c r="F8" s="51"/>
      <c r="G8" s="54"/>
      <c r="H8" s="53"/>
      <c r="I8" s="47"/>
      <c r="K8" s="67"/>
      <c r="N8" s="68"/>
      <c r="O8" s="68"/>
      <c r="P8" s="68"/>
    </row>
    <row r="9" spans="1:16" s="66" customFormat="1" ht="43.5" customHeight="1">
      <c r="A9" s="61" t="s">
        <v>91</v>
      </c>
      <c r="B9" s="56" t="s">
        <v>25</v>
      </c>
      <c r="C9" s="48" t="s">
        <v>92</v>
      </c>
      <c r="D9" s="49" t="s">
        <v>2</v>
      </c>
      <c r="E9" s="50" t="s">
        <v>24</v>
      </c>
      <c r="F9" s="51">
        <v>20</v>
      </c>
      <c r="G9" s="52"/>
      <c r="H9" s="53">
        <f>ROUND(G9,2)*F9</f>
        <v>0</v>
      </c>
      <c r="I9" s="47"/>
      <c r="K9" s="67"/>
      <c r="N9" s="68"/>
      <c r="O9" s="68"/>
      <c r="P9" s="68"/>
    </row>
    <row r="10" spans="1:16" s="66" customFormat="1" ht="43.5" customHeight="1">
      <c r="A10" s="61" t="s">
        <v>93</v>
      </c>
      <c r="B10" s="56" t="s">
        <v>28</v>
      </c>
      <c r="C10" s="48" t="s">
        <v>94</v>
      </c>
      <c r="D10" s="49" t="s">
        <v>2</v>
      </c>
      <c r="E10" s="50" t="s">
        <v>24</v>
      </c>
      <c r="F10" s="51">
        <v>125</v>
      </c>
      <c r="G10" s="52"/>
      <c r="H10" s="53">
        <f>ROUND(G10,2)*F10</f>
        <v>0</v>
      </c>
      <c r="I10" s="47"/>
      <c r="K10" s="67"/>
      <c r="N10" s="68"/>
      <c r="O10" s="68"/>
      <c r="P10" s="68"/>
    </row>
    <row r="11" spans="1:16" s="66" customFormat="1" ht="43.5" customHeight="1">
      <c r="A11" s="61" t="s">
        <v>95</v>
      </c>
      <c r="B11" s="56" t="s">
        <v>46</v>
      </c>
      <c r="C11" s="48" t="s">
        <v>96</v>
      </c>
      <c r="D11" s="49" t="s">
        <v>2</v>
      </c>
      <c r="E11" s="50" t="s">
        <v>24</v>
      </c>
      <c r="F11" s="51">
        <v>175</v>
      </c>
      <c r="G11" s="52"/>
      <c r="H11" s="53">
        <f>ROUND(G11,2)*F11</f>
        <v>0</v>
      </c>
      <c r="I11" s="55"/>
      <c r="K11" s="67"/>
      <c r="N11" s="68"/>
      <c r="O11" s="68"/>
      <c r="P11" s="68"/>
    </row>
    <row r="12" spans="1:16" s="66" customFormat="1" ht="30" customHeight="1">
      <c r="A12" s="61" t="s">
        <v>31</v>
      </c>
      <c r="B12" s="65" t="s">
        <v>23</v>
      </c>
      <c r="C12" s="48" t="s">
        <v>32</v>
      </c>
      <c r="D12" s="49" t="s">
        <v>97</v>
      </c>
      <c r="E12" s="50"/>
      <c r="F12" s="51"/>
      <c r="G12" s="54"/>
      <c r="H12" s="53"/>
      <c r="I12" s="47"/>
      <c r="K12" s="67"/>
      <c r="N12" s="68"/>
      <c r="O12" s="68"/>
      <c r="P12" s="68"/>
    </row>
    <row r="13" spans="1:16" s="66" customFormat="1" ht="30" customHeight="1">
      <c r="A13" s="61" t="s">
        <v>33</v>
      </c>
      <c r="B13" s="56" t="s">
        <v>25</v>
      </c>
      <c r="C13" s="48" t="s">
        <v>34</v>
      </c>
      <c r="D13" s="49" t="s">
        <v>2</v>
      </c>
      <c r="E13" s="50" t="s">
        <v>27</v>
      </c>
      <c r="F13" s="51">
        <v>250</v>
      </c>
      <c r="G13" s="52"/>
      <c r="H13" s="53">
        <f>ROUND(G13,2)*F13</f>
        <v>0</v>
      </c>
      <c r="I13" s="47"/>
      <c r="K13" s="67"/>
      <c r="N13" s="68"/>
      <c r="O13" s="68"/>
      <c r="P13" s="68"/>
    </row>
    <row r="14" spans="1:16" s="66" customFormat="1" ht="30" customHeight="1">
      <c r="A14" s="61" t="s">
        <v>35</v>
      </c>
      <c r="B14" s="65" t="s">
        <v>130</v>
      </c>
      <c r="C14" s="48" t="s">
        <v>36</v>
      </c>
      <c r="D14" s="49" t="s">
        <v>97</v>
      </c>
      <c r="E14" s="50"/>
      <c r="F14" s="51"/>
      <c r="G14" s="54"/>
      <c r="H14" s="53"/>
      <c r="I14" s="47"/>
      <c r="K14" s="67"/>
      <c r="N14" s="68"/>
      <c r="O14" s="68"/>
      <c r="P14" s="68"/>
    </row>
    <row r="15" spans="1:16" s="66" customFormat="1" ht="30" customHeight="1">
      <c r="A15" s="61" t="s">
        <v>37</v>
      </c>
      <c r="B15" s="56" t="s">
        <v>25</v>
      </c>
      <c r="C15" s="48" t="s">
        <v>38</v>
      </c>
      <c r="D15" s="49" t="s">
        <v>2</v>
      </c>
      <c r="E15" s="50" t="s">
        <v>27</v>
      </c>
      <c r="F15" s="51">
        <v>250</v>
      </c>
      <c r="G15" s="52"/>
      <c r="H15" s="53">
        <f>ROUND(G15,2)*F15</f>
        <v>0</v>
      </c>
      <c r="I15" s="47"/>
      <c r="K15" s="67"/>
      <c r="N15" s="68"/>
      <c r="O15" s="68"/>
      <c r="P15" s="68"/>
    </row>
    <row r="16" spans="1:16" s="69" customFormat="1" ht="43.5" customHeight="1">
      <c r="A16" s="61" t="s">
        <v>39</v>
      </c>
      <c r="B16" s="65" t="s">
        <v>131</v>
      </c>
      <c r="C16" s="48" t="s">
        <v>40</v>
      </c>
      <c r="D16" s="49" t="s">
        <v>75</v>
      </c>
      <c r="E16" s="50"/>
      <c r="F16" s="51"/>
      <c r="G16" s="54"/>
      <c r="H16" s="53"/>
      <c r="I16" s="57"/>
      <c r="K16" s="67"/>
      <c r="N16" s="68"/>
      <c r="O16" s="68"/>
      <c r="P16" s="68"/>
    </row>
    <row r="17" spans="1:16" s="66" customFormat="1" ht="30" customHeight="1">
      <c r="A17" s="61" t="s">
        <v>41</v>
      </c>
      <c r="B17" s="56" t="s">
        <v>145</v>
      </c>
      <c r="C17" s="48" t="s">
        <v>42</v>
      </c>
      <c r="D17" s="49" t="s">
        <v>43</v>
      </c>
      <c r="E17" s="50"/>
      <c r="F17" s="51"/>
      <c r="G17" s="54"/>
      <c r="H17" s="53"/>
      <c r="I17" s="47"/>
      <c r="K17" s="67"/>
      <c r="N17" s="68"/>
      <c r="O17" s="68"/>
      <c r="P17" s="68"/>
    </row>
    <row r="18" spans="1:16" s="66" customFormat="1" ht="30" customHeight="1">
      <c r="A18" s="61" t="s">
        <v>66</v>
      </c>
      <c r="B18" s="56" t="s">
        <v>98</v>
      </c>
      <c r="C18" s="48" t="s">
        <v>99</v>
      </c>
      <c r="D18" s="49"/>
      <c r="E18" s="50" t="s">
        <v>24</v>
      </c>
      <c r="F18" s="51">
        <v>50</v>
      </c>
      <c r="G18" s="52"/>
      <c r="H18" s="53">
        <f>ROUND(G18,2)*F18</f>
        <v>0</v>
      </c>
      <c r="I18" s="58"/>
      <c r="K18" s="67"/>
      <c r="N18" s="68"/>
      <c r="O18" s="68"/>
      <c r="P18" s="68"/>
    </row>
    <row r="19" spans="1:16" s="66" customFormat="1" ht="30" customHeight="1">
      <c r="A19" s="61" t="s">
        <v>44</v>
      </c>
      <c r="B19" s="56" t="s">
        <v>100</v>
      </c>
      <c r="C19" s="48" t="s">
        <v>101</v>
      </c>
      <c r="D19" s="49"/>
      <c r="E19" s="50" t="s">
        <v>24</v>
      </c>
      <c r="F19" s="51">
        <v>125</v>
      </c>
      <c r="G19" s="52"/>
      <c r="H19" s="53">
        <f>ROUND(G19,2)*F19</f>
        <v>0</v>
      </c>
      <c r="I19" s="47"/>
      <c r="K19" s="67"/>
      <c r="N19" s="68"/>
      <c r="O19" s="68"/>
      <c r="P19" s="68"/>
    </row>
    <row r="20" spans="1:16" s="66" customFormat="1" ht="30" customHeight="1">
      <c r="A20" s="61" t="s">
        <v>47</v>
      </c>
      <c r="B20" s="65" t="s">
        <v>132</v>
      </c>
      <c r="C20" s="48" t="s">
        <v>48</v>
      </c>
      <c r="D20" s="49" t="s">
        <v>102</v>
      </c>
      <c r="E20" s="50"/>
      <c r="F20" s="51"/>
      <c r="G20" s="54"/>
      <c r="H20" s="53"/>
      <c r="I20" s="47"/>
      <c r="K20" s="67"/>
      <c r="N20" s="68"/>
      <c r="O20" s="68"/>
      <c r="P20" s="68"/>
    </row>
    <row r="21" spans="1:16" s="66" customFormat="1" ht="30" customHeight="1">
      <c r="A21" s="61" t="s">
        <v>49</v>
      </c>
      <c r="B21" s="56" t="s">
        <v>25</v>
      </c>
      <c r="C21" s="48" t="s">
        <v>129</v>
      </c>
      <c r="D21" s="49" t="s">
        <v>103</v>
      </c>
      <c r="E21" s="50"/>
      <c r="F21" s="51"/>
      <c r="G21" s="53"/>
      <c r="H21" s="53"/>
      <c r="I21" s="57"/>
      <c r="K21" s="67"/>
      <c r="N21" s="68"/>
      <c r="O21" s="68"/>
      <c r="P21" s="68"/>
    </row>
    <row r="22" spans="1:16" s="66" customFormat="1" ht="30" customHeight="1">
      <c r="A22" s="61" t="s">
        <v>67</v>
      </c>
      <c r="B22" s="56" t="s">
        <v>98</v>
      </c>
      <c r="C22" s="48" t="s">
        <v>104</v>
      </c>
      <c r="D22" s="49"/>
      <c r="E22" s="50" t="s">
        <v>45</v>
      </c>
      <c r="F22" s="51">
        <v>100</v>
      </c>
      <c r="G22" s="52"/>
      <c r="H22" s="53">
        <f>ROUND(G22,2)*F22</f>
        <v>0</v>
      </c>
      <c r="I22" s="58"/>
      <c r="K22" s="67"/>
      <c r="N22" s="68"/>
      <c r="O22" s="68"/>
      <c r="P22" s="68"/>
    </row>
    <row r="23" spans="1:16" s="66" customFormat="1" ht="30" customHeight="1">
      <c r="A23" s="61" t="s">
        <v>50</v>
      </c>
      <c r="B23" s="56" t="s">
        <v>100</v>
      </c>
      <c r="C23" s="48" t="s">
        <v>105</v>
      </c>
      <c r="D23" s="49"/>
      <c r="E23" s="50" t="s">
        <v>45</v>
      </c>
      <c r="F23" s="51">
        <v>250</v>
      </c>
      <c r="G23" s="52"/>
      <c r="H23" s="53">
        <f>ROUND(G23,2)*F23</f>
        <v>0</v>
      </c>
      <c r="I23" s="47"/>
      <c r="K23" s="67"/>
      <c r="N23" s="68"/>
      <c r="O23" s="68"/>
      <c r="P23" s="68"/>
    </row>
    <row r="24" spans="1:16" s="66" customFormat="1" ht="30" customHeight="1">
      <c r="A24" s="61" t="s">
        <v>51</v>
      </c>
      <c r="B24" s="56" t="s">
        <v>28</v>
      </c>
      <c r="C24" s="48" t="s">
        <v>106</v>
      </c>
      <c r="D24" s="49" t="s">
        <v>107</v>
      </c>
      <c r="E24" s="50" t="s">
        <v>45</v>
      </c>
      <c r="F24" s="51">
        <v>25</v>
      </c>
      <c r="G24" s="52"/>
      <c r="H24" s="53">
        <f>ROUND(G24,2)*F24</f>
        <v>0</v>
      </c>
      <c r="I24" s="47"/>
      <c r="K24" s="67"/>
      <c r="N24" s="68"/>
      <c r="O24" s="68"/>
      <c r="P24" s="68"/>
    </row>
    <row r="25" spans="1:16" s="66" customFormat="1" ht="43.5" customHeight="1">
      <c r="A25" s="61" t="s">
        <v>52</v>
      </c>
      <c r="B25" s="65" t="s">
        <v>133</v>
      </c>
      <c r="C25" s="48" t="s">
        <v>53</v>
      </c>
      <c r="D25" s="49" t="s">
        <v>76</v>
      </c>
      <c r="E25" s="60"/>
      <c r="F25" s="51"/>
      <c r="G25" s="54"/>
      <c r="H25" s="53"/>
      <c r="I25" s="47"/>
      <c r="K25" s="67"/>
      <c r="N25" s="68"/>
      <c r="O25" s="68"/>
      <c r="P25" s="68"/>
    </row>
    <row r="26" spans="1:16" s="66" customFormat="1" ht="30" customHeight="1">
      <c r="A26" s="61" t="s">
        <v>54</v>
      </c>
      <c r="B26" s="56" t="s">
        <v>25</v>
      </c>
      <c r="C26" s="48" t="s">
        <v>55</v>
      </c>
      <c r="D26" s="49"/>
      <c r="E26" s="50"/>
      <c r="F26" s="51"/>
      <c r="G26" s="54"/>
      <c r="H26" s="53"/>
      <c r="I26" s="47"/>
      <c r="K26" s="67"/>
      <c r="N26" s="68"/>
      <c r="O26" s="68"/>
      <c r="P26" s="68"/>
    </row>
    <row r="27" spans="1:16" s="66" customFormat="1" ht="30" customHeight="1">
      <c r="A27" s="61" t="s">
        <v>56</v>
      </c>
      <c r="B27" s="56" t="s">
        <v>98</v>
      </c>
      <c r="C27" s="48" t="s">
        <v>108</v>
      </c>
      <c r="D27" s="49"/>
      <c r="E27" s="50" t="s">
        <v>26</v>
      </c>
      <c r="F27" s="51">
        <v>2700</v>
      </c>
      <c r="G27" s="52"/>
      <c r="H27" s="53">
        <f>ROUND(G27,2)*F27</f>
        <v>0</v>
      </c>
      <c r="I27" s="47"/>
      <c r="K27" s="67"/>
      <c r="N27" s="68"/>
      <c r="O27" s="68"/>
      <c r="P27" s="68"/>
    </row>
    <row r="28" spans="1:16" s="66" customFormat="1" ht="30" customHeight="1">
      <c r="A28" s="61" t="s">
        <v>68</v>
      </c>
      <c r="B28" s="56" t="s">
        <v>28</v>
      </c>
      <c r="C28" s="48" t="s">
        <v>69</v>
      </c>
      <c r="D28" s="49"/>
      <c r="E28" s="50"/>
      <c r="F28" s="51"/>
      <c r="G28" s="54"/>
      <c r="H28" s="53"/>
      <c r="I28" s="47"/>
      <c r="K28" s="67"/>
      <c r="N28" s="68"/>
      <c r="O28" s="68"/>
      <c r="P28" s="68"/>
    </row>
    <row r="29" spans="1:16" s="66" customFormat="1" ht="30" customHeight="1">
      <c r="A29" s="61" t="s">
        <v>70</v>
      </c>
      <c r="B29" s="56" t="s">
        <v>98</v>
      </c>
      <c r="C29" s="48" t="s">
        <v>108</v>
      </c>
      <c r="D29" s="49"/>
      <c r="E29" s="50" t="s">
        <v>26</v>
      </c>
      <c r="F29" s="51">
        <v>190</v>
      </c>
      <c r="G29" s="52"/>
      <c r="H29" s="53">
        <f>ROUND(G29,2)*F29</f>
        <v>0</v>
      </c>
      <c r="I29" s="47"/>
      <c r="K29" s="67"/>
      <c r="N29" s="68"/>
      <c r="O29" s="68"/>
      <c r="P29" s="68"/>
    </row>
    <row r="30" spans="1:16" s="70" customFormat="1" ht="30" customHeight="1">
      <c r="A30" s="61" t="s">
        <v>109</v>
      </c>
      <c r="B30" s="65" t="s">
        <v>134</v>
      </c>
      <c r="C30" s="48" t="s">
        <v>110</v>
      </c>
      <c r="D30" s="49" t="s">
        <v>111</v>
      </c>
      <c r="E30" s="50"/>
      <c r="F30" s="51"/>
      <c r="G30" s="54"/>
      <c r="H30" s="53"/>
      <c r="I30" s="47"/>
      <c r="K30" s="67"/>
      <c r="N30" s="68"/>
      <c r="O30" s="68"/>
      <c r="P30" s="68"/>
    </row>
    <row r="31" spans="1:16" s="71" customFormat="1" ht="30" customHeight="1">
      <c r="A31" s="61" t="s">
        <v>112</v>
      </c>
      <c r="B31" s="56" t="s">
        <v>25</v>
      </c>
      <c r="C31" s="48" t="s">
        <v>113</v>
      </c>
      <c r="D31" s="49" t="s">
        <v>2</v>
      </c>
      <c r="E31" s="50" t="s">
        <v>24</v>
      </c>
      <c r="F31" s="51">
        <v>17000</v>
      </c>
      <c r="G31" s="52"/>
      <c r="H31" s="53">
        <f>ROUND(G31,2)*F31</f>
        <v>0</v>
      </c>
      <c r="I31" s="47"/>
      <c r="K31" s="67"/>
      <c r="N31" s="68"/>
      <c r="O31" s="68"/>
      <c r="P31" s="68"/>
    </row>
    <row r="32" spans="1:16" s="71" customFormat="1" ht="30" customHeight="1">
      <c r="A32" s="61" t="s">
        <v>114</v>
      </c>
      <c r="B32" s="56" t="s">
        <v>28</v>
      </c>
      <c r="C32" s="48" t="s">
        <v>115</v>
      </c>
      <c r="D32" s="49" t="s">
        <v>2</v>
      </c>
      <c r="E32" s="50" t="s">
        <v>24</v>
      </c>
      <c r="F32" s="51">
        <v>1500</v>
      </c>
      <c r="G32" s="52"/>
      <c r="H32" s="53">
        <f>ROUND(G32,2)*F32</f>
        <v>0</v>
      </c>
      <c r="I32" s="47"/>
      <c r="K32" s="67"/>
      <c r="N32" s="68"/>
      <c r="O32" s="68"/>
      <c r="P32" s="68"/>
    </row>
    <row r="33" spans="1:8" ht="36" customHeight="1">
      <c r="A33" s="17"/>
      <c r="B33" s="13"/>
      <c r="C33" s="95" t="s">
        <v>14</v>
      </c>
      <c r="D33" s="96"/>
      <c r="E33" s="97"/>
      <c r="F33" s="98"/>
      <c r="G33" s="99"/>
      <c r="H33" s="100"/>
    </row>
    <row r="34" spans="1:16" s="69" customFormat="1" ht="30" customHeight="1">
      <c r="A34" s="63" t="s">
        <v>57</v>
      </c>
      <c r="B34" s="65" t="s">
        <v>135</v>
      </c>
      <c r="C34" s="48" t="s">
        <v>58</v>
      </c>
      <c r="D34" s="49" t="s">
        <v>77</v>
      </c>
      <c r="E34" s="50" t="s">
        <v>45</v>
      </c>
      <c r="F34" s="59">
        <v>3900</v>
      </c>
      <c r="G34" s="52"/>
      <c r="H34" s="62">
        <f>ROUND(G34,2)*F34</f>
        <v>0</v>
      </c>
      <c r="I34" s="47"/>
      <c r="K34" s="67"/>
      <c r="N34" s="68"/>
      <c r="O34" s="68"/>
      <c r="P34" s="68"/>
    </row>
    <row r="35" spans="1:8" ht="48" customHeight="1">
      <c r="A35" s="17"/>
      <c r="B35" s="5"/>
      <c r="C35" s="28" t="s">
        <v>15</v>
      </c>
      <c r="D35" s="9"/>
      <c r="E35" s="8"/>
      <c r="F35" s="7"/>
      <c r="G35" s="17"/>
      <c r="H35" s="19"/>
    </row>
    <row r="36" spans="1:27" s="83" customFormat="1" ht="43.5" customHeight="1">
      <c r="A36" s="72" t="s">
        <v>116</v>
      </c>
      <c r="B36" s="73" t="s">
        <v>136</v>
      </c>
      <c r="C36" s="74" t="s">
        <v>117</v>
      </c>
      <c r="D36" s="75" t="s">
        <v>118</v>
      </c>
      <c r="E36" s="76"/>
      <c r="F36" s="59"/>
      <c r="G36" s="54"/>
      <c r="H36" s="62"/>
      <c r="I36" s="77"/>
      <c r="J36" s="78"/>
      <c r="K36" s="79"/>
      <c r="L36" s="79"/>
      <c r="M36" s="80"/>
      <c r="N36" s="79"/>
      <c r="O36" s="79"/>
      <c r="P36" s="80"/>
      <c r="Q36" s="79"/>
      <c r="R36" s="79"/>
      <c r="S36" s="80"/>
      <c r="T36" s="81"/>
      <c r="U36" s="80"/>
      <c r="V36" s="82"/>
      <c r="W36" s="82"/>
      <c r="X36" s="82"/>
      <c r="Y36" s="82"/>
      <c r="Z36" s="82"/>
      <c r="AA36" s="82"/>
    </row>
    <row r="37" spans="1:27" s="90" customFormat="1" ht="30" customHeight="1">
      <c r="A37" s="63" t="s">
        <v>119</v>
      </c>
      <c r="B37" s="84" t="s">
        <v>25</v>
      </c>
      <c r="C37" s="74" t="s">
        <v>120</v>
      </c>
      <c r="D37" s="75"/>
      <c r="E37" s="76" t="s">
        <v>27</v>
      </c>
      <c r="F37" s="59">
        <v>1</v>
      </c>
      <c r="G37" s="52"/>
      <c r="H37" s="62">
        <f>ROUND(G37,2)*F37</f>
        <v>0</v>
      </c>
      <c r="I37" s="85"/>
      <c r="J37" s="78"/>
      <c r="K37" s="86"/>
      <c r="L37" s="86"/>
      <c r="M37" s="87"/>
      <c r="N37" s="86"/>
      <c r="O37" s="86"/>
      <c r="P37" s="87"/>
      <c r="Q37" s="86"/>
      <c r="R37" s="86"/>
      <c r="S37" s="87"/>
      <c r="T37" s="88"/>
      <c r="U37" s="87"/>
      <c r="V37" s="89"/>
      <c r="W37" s="89"/>
      <c r="X37" s="89"/>
      <c r="Y37" s="89"/>
      <c r="Z37" s="89"/>
      <c r="AA37" s="89"/>
    </row>
    <row r="38" spans="1:16" s="71" customFormat="1" ht="30" customHeight="1">
      <c r="A38" s="63" t="s">
        <v>127</v>
      </c>
      <c r="B38" s="65" t="s">
        <v>137</v>
      </c>
      <c r="C38" s="48" t="s">
        <v>128</v>
      </c>
      <c r="D38" s="49" t="s">
        <v>118</v>
      </c>
      <c r="E38" s="50" t="s">
        <v>45</v>
      </c>
      <c r="F38" s="59">
        <v>10</v>
      </c>
      <c r="G38" s="52"/>
      <c r="H38" s="62">
        <f>ROUND(G38,2)*F38</f>
        <v>0</v>
      </c>
      <c r="I38" s="47"/>
      <c r="J38" s="93"/>
      <c r="K38" s="67"/>
      <c r="N38" s="68"/>
      <c r="O38" s="68"/>
      <c r="P38" s="68"/>
    </row>
    <row r="39" spans="1:16" s="92" customFormat="1" ht="43.5" customHeight="1">
      <c r="A39" s="63" t="s">
        <v>78</v>
      </c>
      <c r="B39" s="65" t="s">
        <v>138</v>
      </c>
      <c r="C39" s="64" t="s">
        <v>79</v>
      </c>
      <c r="D39" s="49" t="s">
        <v>118</v>
      </c>
      <c r="E39" s="50"/>
      <c r="F39" s="59"/>
      <c r="G39" s="54"/>
      <c r="H39" s="62"/>
      <c r="I39" s="47"/>
      <c r="J39" s="91"/>
      <c r="K39" s="67"/>
      <c r="N39" s="68"/>
      <c r="O39" s="68"/>
      <c r="P39" s="68"/>
    </row>
    <row r="40" spans="1:16" s="66" customFormat="1" ht="43.5" customHeight="1">
      <c r="A40" s="63" t="s">
        <v>80</v>
      </c>
      <c r="B40" s="56" t="s">
        <v>25</v>
      </c>
      <c r="C40" s="48" t="s">
        <v>81</v>
      </c>
      <c r="D40" s="49"/>
      <c r="E40" s="50" t="s">
        <v>27</v>
      </c>
      <c r="F40" s="59">
        <v>2</v>
      </c>
      <c r="G40" s="52"/>
      <c r="H40" s="62">
        <f>ROUND(G40,2)*F40</f>
        <v>0</v>
      </c>
      <c r="I40" s="55"/>
      <c r="J40" s="78"/>
      <c r="K40" s="67"/>
      <c r="N40" s="68"/>
      <c r="O40" s="68"/>
      <c r="P40" s="68"/>
    </row>
    <row r="41" spans="1:16" s="66" customFormat="1" ht="43.5" customHeight="1">
      <c r="A41" s="63" t="s">
        <v>59</v>
      </c>
      <c r="B41" s="56" t="s">
        <v>28</v>
      </c>
      <c r="C41" s="48" t="s">
        <v>82</v>
      </c>
      <c r="D41" s="49"/>
      <c r="E41" s="50" t="s">
        <v>27</v>
      </c>
      <c r="F41" s="59">
        <v>2</v>
      </c>
      <c r="G41" s="52"/>
      <c r="H41" s="62">
        <f>ROUND(G41,2)*F41</f>
        <v>0</v>
      </c>
      <c r="I41" s="55"/>
      <c r="J41" s="78"/>
      <c r="K41" s="67"/>
      <c r="N41" s="68"/>
      <c r="O41" s="68"/>
      <c r="P41" s="68"/>
    </row>
    <row r="42" spans="1:16" s="66" customFormat="1" ht="43.5" customHeight="1">
      <c r="A42" s="63" t="s">
        <v>60</v>
      </c>
      <c r="B42" s="56" t="s">
        <v>46</v>
      </c>
      <c r="C42" s="48" t="s">
        <v>61</v>
      </c>
      <c r="D42" s="49"/>
      <c r="E42" s="50" t="s">
        <v>27</v>
      </c>
      <c r="F42" s="59">
        <v>1</v>
      </c>
      <c r="G42" s="52"/>
      <c r="H42" s="62">
        <f>ROUND(G42,2)*F42</f>
        <v>0</v>
      </c>
      <c r="I42" s="55"/>
      <c r="J42" s="78"/>
      <c r="K42" s="67"/>
      <c r="N42" s="68"/>
      <c r="O42" s="68"/>
      <c r="P42" s="68"/>
    </row>
    <row r="43" spans="1:8" ht="36" customHeight="1">
      <c r="A43" s="17"/>
      <c r="B43" s="10"/>
      <c r="C43" s="28" t="s">
        <v>16</v>
      </c>
      <c r="D43" s="9"/>
      <c r="E43" s="8"/>
      <c r="F43" s="7"/>
      <c r="G43" s="17"/>
      <c r="H43" s="19"/>
    </row>
    <row r="44" spans="1:16" s="66" customFormat="1" ht="43.5" customHeight="1">
      <c r="A44" s="63" t="s">
        <v>62</v>
      </c>
      <c r="B44" s="65" t="s">
        <v>139</v>
      </c>
      <c r="C44" s="48" t="s">
        <v>83</v>
      </c>
      <c r="D44" s="49" t="s">
        <v>121</v>
      </c>
      <c r="E44" s="50" t="s">
        <v>27</v>
      </c>
      <c r="F44" s="59">
        <v>2</v>
      </c>
      <c r="G44" s="52"/>
      <c r="H44" s="62">
        <f>ROUND(G44,2)*F44</f>
        <v>0</v>
      </c>
      <c r="I44" s="47"/>
      <c r="K44" s="67"/>
      <c r="N44" s="68"/>
      <c r="O44" s="68"/>
      <c r="P44" s="68"/>
    </row>
    <row r="45" spans="1:16" s="66" customFormat="1" ht="30" customHeight="1">
      <c r="A45" s="63" t="s">
        <v>71</v>
      </c>
      <c r="B45" s="65" t="s">
        <v>140</v>
      </c>
      <c r="C45" s="48" t="s">
        <v>84</v>
      </c>
      <c r="D45" s="49" t="s">
        <v>118</v>
      </c>
      <c r="E45" s="50"/>
      <c r="F45" s="59"/>
      <c r="G45" s="53"/>
      <c r="H45" s="62"/>
      <c r="I45" s="47"/>
      <c r="J45" s="78"/>
      <c r="K45" s="67"/>
      <c r="N45" s="68"/>
      <c r="O45" s="68"/>
      <c r="P45" s="68"/>
    </row>
    <row r="46" spans="1:16" s="66" customFormat="1" ht="30" customHeight="1">
      <c r="A46" s="63" t="s">
        <v>85</v>
      </c>
      <c r="B46" s="56" t="s">
        <v>25</v>
      </c>
      <c r="C46" s="48" t="s">
        <v>122</v>
      </c>
      <c r="D46" s="49"/>
      <c r="E46" s="50" t="s">
        <v>72</v>
      </c>
      <c r="F46" s="59">
        <v>2</v>
      </c>
      <c r="G46" s="52"/>
      <c r="H46" s="62">
        <f>ROUND(G46,2)*F46</f>
        <v>0</v>
      </c>
      <c r="I46" s="47"/>
      <c r="J46" s="78"/>
      <c r="K46" s="67"/>
      <c r="N46" s="68"/>
      <c r="O46" s="68"/>
      <c r="P46" s="68"/>
    </row>
    <row r="47" spans="1:16" s="69" customFormat="1" ht="30" customHeight="1">
      <c r="A47" s="63" t="s">
        <v>63</v>
      </c>
      <c r="B47" s="65" t="s">
        <v>141</v>
      </c>
      <c r="C47" s="48" t="s">
        <v>86</v>
      </c>
      <c r="D47" s="49" t="s">
        <v>121</v>
      </c>
      <c r="E47" s="50"/>
      <c r="F47" s="59"/>
      <c r="G47" s="54"/>
      <c r="H47" s="62"/>
      <c r="I47" s="47"/>
      <c r="K47" s="67"/>
      <c r="N47" s="68"/>
      <c r="O47" s="68"/>
      <c r="P47" s="68"/>
    </row>
    <row r="48" spans="1:16" s="66" customFormat="1" ht="30" customHeight="1">
      <c r="A48" s="63" t="s">
        <v>123</v>
      </c>
      <c r="B48" s="56" t="s">
        <v>25</v>
      </c>
      <c r="C48" s="48" t="s">
        <v>124</v>
      </c>
      <c r="D48" s="49"/>
      <c r="E48" s="50" t="s">
        <v>27</v>
      </c>
      <c r="F48" s="59">
        <v>5</v>
      </c>
      <c r="G48" s="52"/>
      <c r="H48" s="62">
        <f>ROUND(G48,2)*F48</f>
        <v>0</v>
      </c>
      <c r="I48" s="47"/>
      <c r="K48" s="67"/>
      <c r="N48" s="68"/>
      <c r="O48" s="68"/>
      <c r="P48" s="68"/>
    </row>
    <row r="49" spans="1:16" s="66" customFormat="1" ht="30" customHeight="1">
      <c r="A49" s="63" t="s">
        <v>64</v>
      </c>
      <c r="B49" s="56" t="s">
        <v>28</v>
      </c>
      <c r="C49" s="48" t="s">
        <v>65</v>
      </c>
      <c r="D49" s="49"/>
      <c r="E49" s="50" t="s">
        <v>27</v>
      </c>
      <c r="F49" s="59">
        <v>5</v>
      </c>
      <c r="G49" s="52"/>
      <c r="H49" s="62">
        <f>ROUND(G49,2)*F49</f>
        <v>0</v>
      </c>
      <c r="I49" s="47"/>
      <c r="K49" s="67"/>
      <c r="N49" s="68"/>
      <c r="O49" s="68"/>
      <c r="P49" s="68"/>
    </row>
    <row r="50" spans="1:16" s="69" customFormat="1" ht="30" customHeight="1">
      <c r="A50" s="63" t="s">
        <v>73</v>
      </c>
      <c r="B50" s="65" t="s">
        <v>142</v>
      </c>
      <c r="C50" s="48" t="s">
        <v>87</v>
      </c>
      <c r="D50" s="49" t="s">
        <v>121</v>
      </c>
      <c r="E50" s="50" t="s">
        <v>27</v>
      </c>
      <c r="F50" s="59">
        <v>50</v>
      </c>
      <c r="G50" s="52"/>
      <c r="H50" s="62">
        <f>ROUND(G50,2)*F50</f>
        <v>0</v>
      </c>
      <c r="I50" s="47"/>
      <c r="K50" s="67"/>
      <c r="N50" s="68"/>
      <c r="O50" s="68"/>
      <c r="P50" s="68"/>
    </row>
    <row r="51" spans="1:16" s="69" customFormat="1" ht="30" customHeight="1">
      <c r="A51" s="63" t="s">
        <v>74</v>
      </c>
      <c r="B51" s="65" t="s">
        <v>143</v>
      </c>
      <c r="C51" s="48" t="s">
        <v>88</v>
      </c>
      <c r="D51" s="49" t="s">
        <v>121</v>
      </c>
      <c r="E51" s="50" t="s">
        <v>27</v>
      </c>
      <c r="F51" s="59">
        <v>4</v>
      </c>
      <c r="G51" s="52"/>
      <c r="H51" s="62">
        <f>ROUND(G51,2)*F51</f>
        <v>0</v>
      </c>
      <c r="I51" s="47"/>
      <c r="K51" s="67"/>
      <c r="N51" s="68"/>
      <c r="O51" s="68"/>
      <c r="P51" s="68"/>
    </row>
    <row r="52" spans="1:16" s="70" customFormat="1" ht="43.5" customHeight="1" thickBot="1">
      <c r="A52" s="63" t="s">
        <v>125</v>
      </c>
      <c r="B52" s="65" t="s">
        <v>144</v>
      </c>
      <c r="C52" s="64" t="s">
        <v>126</v>
      </c>
      <c r="D52" s="49" t="s">
        <v>121</v>
      </c>
      <c r="E52" s="50" t="s">
        <v>27</v>
      </c>
      <c r="F52" s="59">
        <v>2</v>
      </c>
      <c r="G52" s="52"/>
      <c r="H52" s="62">
        <f>ROUND(G52,2)*F52</f>
        <v>0</v>
      </c>
      <c r="I52" s="47"/>
      <c r="K52" s="67"/>
      <c r="N52" s="68"/>
      <c r="O52" s="68"/>
      <c r="P52" s="68"/>
    </row>
    <row r="53" spans="1:8" s="31" customFormat="1" ht="37.5" customHeight="1" thickTop="1">
      <c r="A53" s="17"/>
      <c r="B53" s="110" t="s">
        <v>21</v>
      </c>
      <c r="C53" s="111"/>
      <c r="D53" s="111"/>
      <c r="E53" s="111"/>
      <c r="F53" s="111"/>
      <c r="G53" s="101">
        <f>SUM(H9:H52)</f>
        <v>0</v>
      </c>
      <c r="H53" s="102"/>
    </row>
    <row r="54" spans="1:8" ht="37.5" customHeight="1">
      <c r="A54" s="17"/>
      <c r="B54" s="103" t="s">
        <v>19</v>
      </c>
      <c r="C54" s="104"/>
      <c r="D54" s="104"/>
      <c r="E54" s="104"/>
      <c r="F54" s="104"/>
      <c r="G54" s="104"/>
      <c r="H54" s="105"/>
    </row>
    <row r="55" spans="1:8" ht="37.5" customHeight="1">
      <c r="A55" s="17"/>
      <c r="B55" s="106" t="s">
        <v>20</v>
      </c>
      <c r="C55" s="104"/>
      <c r="D55" s="104"/>
      <c r="E55" s="104"/>
      <c r="F55" s="104"/>
      <c r="G55" s="104"/>
      <c r="H55" s="105"/>
    </row>
    <row r="56" spans="1:8" ht="15.75" customHeight="1">
      <c r="A56" s="94"/>
      <c r="B56" s="43"/>
      <c r="C56" s="44"/>
      <c r="D56" s="45"/>
      <c r="E56" s="44"/>
      <c r="F56" s="44"/>
      <c r="G56" s="22"/>
      <c r="H56" s="23"/>
    </row>
  </sheetData>
  <sheetProtection password="CAB9" sheet="1" objects="1" scenarios="1" selectLockedCells="1"/>
  <mergeCells count="5">
    <mergeCell ref="G53:H53"/>
    <mergeCell ref="B54:H54"/>
    <mergeCell ref="B55:H55"/>
    <mergeCell ref="C6:F6"/>
    <mergeCell ref="B53:F53"/>
  </mergeCells>
  <conditionalFormatting sqref="D46:D52 D34 D40:D42 D44 D8:D3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5 D36:D39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0:G42 G48:G52 G46 G44 G9:G11 G13 G15 G18:G19 G22:G24 G27 G31:G32 G34 G29 G37:G38">
      <formula1>0</formula1>
    </dataValidation>
    <dataValidation type="custom" allowBlank="1" showInputMessage="1" showErrorMessage="1" error="If you can enter a Unit  Price in this cell, pLease contact the Contract Administrator immediately!" sqref="G8 G47 G12 G14 G16:G17 G20 G25:G26 G28 G36 G39 G3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5">
      <formula1>0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31-2008&amp;R&amp;10Bid Submission
Page &amp;P+3 of 9</oddHeader>
    <oddFooter xml:space="preserve">&amp;R__________________
Name of Bidder                    </oddFooter>
  </headerFooter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JANUARY 30, 2008 8:50 A.M.
FILE SIZE:35,840 BYTES</dc:description>
  <cp:lastModifiedBy>GulkaK</cp:lastModifiedBy>
  <cp:lastPrinted>2008-01-29T22:33:36Z</cp:lastPrinted>
  <dcterms:created xsi:type="dcterms:W3CDTF">1999-03-31T15:44:33Z</dcterms:created>
  <dcterms:modified xsi:type="dcterms:W3CDTF">2008-01-30T16:02:42Z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