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HEADER" localSheetId="1">'FORM B - PRICES'!#REF!</definedName>
    <definedName name="HEADER">#REF!</definedName>
    <definedName name="PAGE1OF13" localSheetId="1">'FORM B - PRICES'!#REF!</definedName>
    <definedName name="PAGE1OF13">#REF!</definedName>
    <definedName name="_xlnm.Print_Area" localSheetId="1">'FORM B - PRICES'!$B$6:$H$40</definedName>
    <definedName name="_xlnm.Print_Area" localSheetId="0">'Instructions'!$A$1:$I$20</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PRICES'!$B$1:$IV$34</definedName>
    <definedName name="XEVERYTHING">#REF!</definedName>
    <definedName name="XITEMS" localSheetId="1">'FORM B - PRICES'!$B$6:$IV$34</definedName>
    <definedName name="XITEMS">#REF!</definedName>
  </definedNames>
  <calcPr fullCalcOnLoad="1"/>
</workbook>
</file>

<file path=xl/sharedStrings.xml><?xml version="1.0" encoding="utf-8"?>
<sst xmlns="http://schemas.openxmlformats.org/spreadsheetml/2006/main" count="150" uniqueCount="117">
  <si>
    <t>UNIT PRICES</t>
  </si>
  <si>
    <t/>
  </si>
  <si>
    <t>ITEM</t>
  </si>
  <si>
    <t>DESCRIPTION</t>
  </si>
  <si>
    <t>SPEC.</t>
  </si>
  <si>
    <t>UNIT</t>
  </si>
  <si>
    <t>APPROX.</t>
  </si>
  <si>
    <t>UNIT PRICE</t>
  </si>
  <si>
    <t>AMOUNT</t>
  </si>
  <si>
    <t>REF.</t>
  </si>
  <si>
    <t>QUANTITY</t>
  </si>
  <si>
    <t>A</t>
  </si>
  <si>
    <t>Subtotal:</t>
  </si>
  <si>
    <t>SUMMARY</t>
  </si>
  <si>
    <t>EARTH AND BASE WORKS</t>
  </si>
  <si>
    <t>ASSOCIATED DRAINAGE AND UNDERGROUND WORKS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</si>
  <si>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</si>
  <si>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</si>
  <si>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</si>
  <si>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</si>
  <si>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</si>
  <si>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</si>
  <si>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</si>
  <si>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</si>
  <si>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</si>
  <si>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</si>
  <si>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</si>
  <si>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</si>
  <si>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</si>
  <si>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</si>
  <si>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</si>
  <si>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</si>
  <si>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</si>
  <si>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</si>
  <si>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</si>
  <si>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</si>
  <si>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</si>
  <si>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</si>
  <si>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</si>
  <si>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</si>
  <si>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</si>
  <si>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</si>
  <si>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</si>
  <si>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</si>
  <si>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</si>
  <si>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ii)</t>
  </si>
  <si>
    <t>iii)</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</si>
  <si>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</si>
  <si>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</si>
  <si>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</si>
  <si>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CW 3110-R11</t>
  </si>
  <si>
    <t>A003</t>
  </si>
  <si>
    <t>Excavation</t>
  </si>
  <si>
    <t>A004</t>
  </si>
  <si>
    <t>Sub-Grade Compaction</t>
  </si>
  <si>
    <t>A007</t>
  </si>
  <si>
    <t>Crushed Sub-base Material</t>
  </si>
  <si>
    <t>A008</t>
  </si>
  <si>
    <t>50 mm - Limestone</t>
  </si>
  <si>
    <t>A009</t>
  </si>
  <si>
    <t xml:space="preserve">150 mm - Limestone </t>
  </si>
  <si>
    <t xml:space="preserve">CW 3110-R11 </t>
  </si>
  <si>
    <t>A013</t>
  </si>
  <si>
    <t xml:space="preserve">Ditch Grading </t>
  </si>
  <si>
    <t>A015</t>
  </si>
  <si>
    <t>Ditch Excavation</t>
  </si>
  <si>
    <t>Separation Geotextile Fabric</t>
  </si>
  <si>
    <t>CW 3130-R2</t>
  </si>
  <si>
    <t>A022A</t>
  </si>
  <si>
    <t>Supply and Install Geogrid</t>
  </si>
  <si>
    <t>CW 3135</t>
  </si>
  <si>
    <t>CW 3170-R3</t>
  </si>
  <si>
    <t>A030</t>
  </si>
  <si>
    <t>Fill Material</t>
  </si>
  <si>
    <t>A031</t>
  </si>
  <si>
    <t>Placing Suitable Site Material</t>
  </si>
  <si>
    <t>E052</t>
  </si>
  <si>
    <t>Corrugated Steel Pipe - Supply</t>
  </si>
  <si>
    <t>CW 3610-R3</t>
  </si>
  <si>
    <t>m</t>
  </si>
  <si>
    <t>E054</t>
  </si>
  <si>
    <t>E055</t>
  </si>
  <si>
    <t>E056</t>
  </si>
  <si>
    <t>E057</t>
  </si>
  <si>
    <t>Corrugated Steel Pipe - Install</t>
  </si>
  <si>
    <t>E059</t>
  </si>
  <si>
    <t>E060</t>
  </si>
  <si>
    <t>E061</t>
  </si>
  <si>
    <t>Corrugated Steel Pipe Removal</t>
  </si>
  <si>
    <t>G004</t>
  </si>
  <si>
    <t>Seeding</t>
  </si>
  <si>
    <t>CW 3520-R7</t>
  </si>
  <si>
    <t>Asphalt Surface Treatment</t>
  </si>
  <si>
    <t>McCreary Road - Wyper Road to Howe Avenue - Gravel Road Renewal</t>
  </si>
  <si>
    <t>CW 3110-R11, E10</t>
  </si>
  <si>
    <t>CW 3610-R3, E11</t>
  </si>
  <si>
    <t>E12</t>
  </si>
  <si>
    <t>A1</t>
  </si>
  <si>
    <t>A2</t>
  </si>
  <si>
    <t>A3</t>
  </si>
  <si>
    <t>A4</t>
  </si>
  <si>
    <t>A5</t>
  </si>
  <si>
    <t>A6</t>
  </si>
  <si>
    <t>A7</t>
  </si>
  <si>
    <t>A8</t>
  </si>
  <si>
    <t>A9</t>
  </si>
  <si>
    <t>A10</t>
  </si>
  <si>
    <t>A11</t>
  </si>
  <si>
    <t>A12</t>
  </si>
  <si>
    <t>A13</t>
  </si>
  <si>
    <t>A14</t>
  </si>
  <si>
    <t>(375mm, 1.6 gauge)</t>
  </si>
  <si>
    <t>(450mm, 1.6 gauge)</t>
  </si>
  <si>
    <t>(600mm, 1.6 gauge)</t>
  </si>
  <si>
    <t>ROADWORK - NEW CONSTRUCTION</t>
  </si>
  <si>
    <t>A022B</t>
  </si>
  <si>
    <t>FORM B (R1): PRICES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</si>
</sst>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0.0000"/>
  </numFmts>
  <fonts count="1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2"/>
      <color indexed="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46">
    <border>
      <left/>
      <right/>
      <top/>
      <bottom/>
      <diagonal/>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thin"/>
      <right style="thin"/>
      <top style="double"/>
      <bottom>
        <color indexed="63"/>
      </bottom>
    </border>
    <border>
      <left style="thin"/>
      <right>
        <color indexed="63"/>
      </right>
      <top>
        <color indexed="63"/>
      </top>
      <bottom>
        <color indexed="63"/>
      </bottom>
    </border>
    <border>
      <left style="double">
        <color indexed="8"/>
      </left>
      <right style="thin"/>
      <top>
        <color indexed="63"/>
      </top>
      <bottom>
        <color indexed="63"/>
      </bottom>
    </border>
    <border>
      <left style="thin"/>
      <right style="double">
        <color indexed="8"/>
      </right>
      <top>
        <color indexed="63"/>
      </top>
      <bottom>
        <color indexed="63"/>
      </bottom>
    </border>
    <border>
      <left style="double">
        <color indexed="8"/>
      </left>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style="double">
        <color indexed="8"/>
      </right>
      <top>
        <color indexed="63"/>
      </top>
      <bottom style="double"/>
    </border>
    <border>
      <left style="thin"/>
      <right>
        <color indexed="63"/>
      </right>
      <top style="double"/>
      <bottom>
        <color indexed="63"/>
      </bottom>
    </border>
    <border>
      <left style="double"/>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color indexed="8"/>
      </right>
      <top>
        <color indexed="63"/>
      </top>
      <bottom>
        <color indexed="63"/>
      </bottom>
    </border>
    <border>
      <left style="thin">
        <color indexed="8"/>
      </left>
      <right style="double"/>
      <top>
        <color indexed="63"/>
      </top>
      <bottom>
        <color indexed="63"/>
      </bottom>
    </border>
    <border>
      <left style="double"/>
      <right style="thin">
        <color indexed="8"/>
      </right>
      <top style="thin">
        <color indexed="8"/>
      </top>
      <bottom style="double">
        <color indexed="8"/>
      </bottom>
    </border>
    <border>
      <left style="thin">
        <color indexed="8"/>
      </left>
      <right style="double"/>
      <top style="thin">
        <color indexed="8"/>
      </top>
      <bottom style="double">
        <color indexed="8"/>
      </bottom>
    </border>
    <border>
      <left>
        <color indexed="63"/>
      </left>
      <right>
        <color indexed="63"/>
      </right>
      <top style="double">
        <color indexed="8"/>
      </top>
      <bottom style="thin"/>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thin"/>
    </border>
    <border>
      <left>
        <color indexed="63"/>
      </left>
      <right style="double">
        <color indexed="8"/>
      </right>
      <top>
        <color indexed="63"/>
      </top>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27">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1" xfId="0" applyNumberFormat="1" applyFont="1" applyFill="1" applyBorder="1" applyAlignment="1" applyProtection="1">
      <alignment horizontal="right" vertical="top"/>
      <protection/>
    </xf>
    <xf numFmtId="174" fontId="0" fillId="0" borderId="1" xfId="0" applyNumberFormat="1" applyFont="1" applyFill="1" applyBorder="1" applyAlignment="1" applyProtection="1">
      <alignment vertical="top"/>
      <protection locked="0"/>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7" fontId="0" fillId="0" borderId="2" xfId="0" applyNumberFormat="1" applyFill="1" applyBorder="1" applyAlignment="1">
      <alignment horizontal="center"/>
    </xf>
    <xf numFmtId="0" fontId="0" fillId="0" borderId="2" xfId="0" applyNumberFormat="1" applyFill="1" applyBorder="1" applyAlignment="1">
      <alignment horizontal="center" vertical="top"/>
    </xf>
    <xf numFmtId="0" fontId="0" fillId="0" borderId="3" xfId="0" applyNumberFormat="1" applyFill="1" applyBorder="1" applyAlignment="1">
      <alignment horizontal="center"/>
    </xf>
    <xf numFmtId="0" fontId="0" fillId="0" borderId="2" xfId="0" applyNumberFormat="1" applyFill="1" applyBorder="1" applyAlignment="1">
      <alignment horizontal="center"/>
    </xf>
    <xf numFmtId="0" fontId="0" fillId="0" borderId="4" xfId="0" applyNumberFormat="1" applyFill="1" applyBorder="1" applyAlignment="1">
      <alignment horizontal="center"/>
    </xf>
    <xf numFmtId="7" fontId="0" fillId="0" borderId="4" xfId="0" applyNumberFormat="1" applyFill="1" applyBorder="1" applyAlignment="1">
      <alignment horizontal="right"/>
    </xf>
    <xf numFmtId="7" fontId="0" fillId="0" borderId="5" xfId="0" applyNumberFormat="1" applyFill="1" applyBorder="1" applyAlignment="1">
      <alignment horizontal="right"/>
    </xf>
    <xf numFmtId="0" fontId="0" fillId="0" borderId="6" xfId="0" applyNumberFormat="1" applyFill="1" applyBorder="1" applyAlignment="1">
      <alignment vertical="top"/>
    </xf>
    <xf numFmtId="0" fontId="0" fillId="0" borderId="7" xfId="0" applyNumberFormat="1" applyFill="1" applyBorder="1" applyAlignment="1">
      <alignment/>
    </xf>
    <xf numFmtId="0" fontId="0" fillId="0" borderId="6" xfId="0" applyNumberFormat="1" applyFill="1" applyBorder="1" applyAlignment="1">
      <alignment horizontal="center"/>
    </xf>
    <xf numFmtId="0" fontId="0" fillId="0" borderId="8" xfId="0" applyNumberFormat="1" applyFill="1" applyBorder="1" applyAlignment="1">
      <alignment/>
    </xf>
    <xf numFmtId="0" fontId="0" fillId="0" borderId="8" xfId="0" applyNumberFormat="1" applyFill="1" applyBorder="1" applyAlignment="1">
      <alignment horizontal="center"/>
    </xf>
    <xf numFmtId="7" fontId="0" fillId="0" borderId="8" xfId="0" applyNumberFormat="1" applyFill="1" applyBorder="1" applyAlignment="1">
      <alignment horizontal="right"/>
    </xf>
    <xf numFmtId="0" fontId="0" fillId="0" borderId="8" xfId="0" applyNumberFormat="1" applyFill="1" applyBorder="1" applyAlignment="1">
      <alignment horizontal="right"/>
    </xf>
    <xf numFmtId="7" fontId="0" fillId="0" borderId="9" xfId="0" applyNumberFormat="1" applyFill="1" applyBorder="1" applyAlignment="1">
      <alignment horizontal="right" vertical="center"/>
    </xf>
    <xf numFmtId="0" fontId="0" fillId="0" borderId="0" xfId="0" applyNumberFormat="1" applyFill="1" applyAlignment="1">
      <alignment vertical="center"/>
    </xf>
    <xf numFmtId="7" fontId="0" fillId="0" borderId="9" xfId="0" applyNumberFormat="1" applyFill="1" applyBorder="1" applyAlignment="1">
      <alignment horizontal="right"/>
    </xf>
    <xf numFmtId="172" fontId="2" fillId="0" borderId="10" xfId="0" applyNumberFormat="1" applyFont="1" applyFill="1" applyBorder="1" applyAlignment="1" applyProtection="1">
      <alignment horizontal="left" vertical="center"/>
      <protection/>
    </xf>
    <xf numFmtId="1" fontId="0" fillId="0" borderId="9" xfId="0" applyNumberFormat="1" applyFill="1" applyBorder="1" applyAlignment="1">
      <alignment horizontal="center" vertical="top"/>
    </xf>
    <xf numFmtId="0" fontId="0" fillId="0" borderId="9" xfId="0" applyNumberFormat="1" applyFill="1" applyBorder="1" applyAlignment="1">
      <alignment horizontal="center" vertical="top"/>
    </xf>
    <xf numFmtId="7" fontId="0" fillId="0" borderId="10" xfId="0" applyNumberFormat="1" applyFill="1" applyBorder="1" applyAlignment="1">
      <alignment horizontal="right"/>
    </xf>
    <xf numFmtId="172" fontId="2" fillId="0" borderId="10" xfId="0" applyNumberFormat="1" applyFont="1" applyFill="1" applyBorder="1" applyAlignment="1" applyProtection="1">
      <alignment horizontal="left" vertical="center" wrapText="1"/>
      <protection/>
    </xf>
    <xf numFmtId="1" fontId="0" fillId="0" borderId="9" xfId="0" applyNumberFormat="1" applyFill="1" applyBorder="1" applyAlignment="1">
      <alignment vertical="top"/>
    </xf>
    <xf numFmtId="0" fontId="0" fillId="0" borderId="9" xfId="0" applyNumberFormat="1" applyFill="1" applyBorder="1" applyAlignment="1">
      <alignment vertical="top"/>
    </xf>
    <xf numFmtId="7" fontId="0" fillId="0" borderId="11" xfId="0" applyNumberFormat="1" applyFill="1" applyBorder="1" applyAlignment="1">
      <alignment horizontal="right"/>
    </xf>
    <xf numFmtId="0" fontId="0" fillId="0" borderId="9" xfId="0" applyNumberFormat="1" applyFill="1" applyBorder="1" applyAlignment="1">
      <alignment horizontal="right"/>
    </xf>
    <xf numFmtId="0" fontId="0" fillId="0" borderId="0" xfId="0" applyNumberFormat="1" applyFill="1" applyAlignment="1">
      <alignment horizontal="right"/>
    </xf>
    <xf numFmtId="7" fontId="0" fillId="0" borderId="12" xfId="0" applyNumberFormat="1" applyFill="1" applyBorder="1" applyAlignment="1">
      <alignment horizontal="right"/>
    </xf>
    <xf numFmtId="0" fontId="0" fillId="0" borderId="0" xfId="0" applyNumberFormat="1" applyFill="1" applyAlignment="1">
      <alignment horizontal="center"/>
    </xf>
    <xf numFmtId="0" fontId="0" fillId="0" borderId="0" xfId="0" applyFill="1" applyAlignment="1">
      <alignment/>
    </xf>
    <xf numFmtId="0" fontId="0" fillId="0" borderId="0" xfId="0" applyFill="1" applyAlignment="1">
      <alignment/>
    </xf>
    <xf numFmtId="0" fontId="0" fillId="0" borderId="1" xfId="0" applyNumberFormat="1" applyFont="1" applyFill="1" applyBorder="1" applyAlignment="1" applyProtection="1">
      <alignment vertical="center"/>
      <protection/>
    </xf>
    <xf numFmtId="0" fontId="0" fillId="3" borderId="0" xfId="0" applyFill="1" applyAlignment="1">
      <alignment/>
    </xf>
    <xf numFmtId="172" fontId="0" fillId="0" borderId="1" xfId="0" applyNumberFormat="1" applyFont="1" applyFill="1" applyBorder="1" applyAlignment="1" applyProtection="1">
      <alignment vertical="top" wrapText="1"/>
      <protection/>
    </xf>
    <xf numFmtId="1" fontId="0" fillId="0" borderId="1" xfId="0" applyNumberFormat="1" applyFont="1" applyFill="1" applyBorder="1" applyAlignment="1" applyProtection="1">
      <alignment horizontal="right" vertical="top" wrapText="1"/>
      <protection/>
    </xf>
    <xf numFmtId="0" fontId="0" fillId="0" borderId="0" xfId="0" applyFill="1" applyAlignment="1">
      <alignment vertical="top"/>
    </xf>
    <xf numFmtId="4" fontId="0" fillId="0" borderId="0" xfId="0" applyNumberFormat="1" applyFont="1" applyFill="1" applyBorder="1" applyAlignment="1" applyProtection="1">
      <alignment horizontal="center" vertical="top"/>
      <protection/>
    </xf>
    <xf numFmtId="0" fontId="0" fillId="0" borderId="13" xfId="0" applyNumberFormat="1" applyFill="1" applyBorder="1" applyAlignment="1">
      <alignment vertical="top"/>
    </xf>
    <xf numFmtId="0" fontId="4" fillId="0" borderId="14" xfId="0" applyNumberFormat="1" applyFont="1" applyFill="1" applyBorder="1" applyAlignment="1">
      <alignment/>
    </xf>
    <xf numFmtId="0" fontId="0" fillId="0" borderId="14" xfId="0" applyNumberFormat="1" applyFill="1" applyBorder="1" applyAlignment="1">
      <alignment horizontal="center"/>
    </xf>
    <xf numFmtId="0" fontId="0" fillId="0" borderId="14" xfId="0" applyNumberFormat="1" applyFill="1" applyBorder="1" applyAlignment="1">
      <alignment/>
    </xf>
    <xf numFmtId="0" fontId="0" fillId="0" borderId="15" xfId="0" applyNumberFormat="1" applyFill="1" applyBorder="1" applyAlignment="1">
      <alignment horizontal="right"/>
    </xf>
    <xf numFmtId="0" fontId="13" fillId="0" borderId="16" xfId="0" applyNumberFormat="1" applyFont="1" applyFill="1" applyBorder="1" applyAlignment="1">
      <alignment horizontal="center" vertical="center"/>
    </xf>
    <xf numFmtId="7" fontId="0" fillId="0" borderId="17" xfId="0" applyNumberFormat="1" applyFill="1" applyBorder="1" applyAlignment="1">
      <alignment horizontal="right"/>
    </xf>
    <xf numFmtId="0" fontId="2" fillId="0" borderId="16" xfId="0" applyNumberFormat="1" applyFont="1" applyFill="1" applyBorder="1" applyAlignment="1">
      <alignment horizontal="center" vertical="center"/>
    </xf>
    <xf numFmtId="0" fontId="0" fillId="0" borderId="18" xfId="0" applyNumberFormat="1" applyFill="1" applyBorder="1" applyAlignment="1">
      <alignment vertical="top"/>
    </xf>
    <xf numFmtId="0" fontId="0" fillId="0" borderId="7" xfId="0" applyNumberFormat="1" applyFill="1" applyBorder="1" applyAlignment="1">
      <alignment horizontal="center"/>
    </xf>
    <xf numFmtId="7" fontId="0" fillId="0" borderId="7" xfId="0" applyNumberFormat="1" applyFill="1" applyBorder="1" applyAlignment="1">
      <alignment horizontal="right"/>
    </xf>
    <xf numFmtId="0" fontId="0" fillId="0" borderId="19" xfId="0" applyNumberFormat="1" applyFill="1" applyBorder="1" applyAlignment="1">
      <alignment horizontal="right"/>
    </xf>
    <xf numFmtId="172" fontId="4" fillId="0" borderId="20" xfId="0" applyNumberFormat="1" applyFont="1" applyFill="1" applyBorder="1" applyAlignment="1" applyProtection="1">
      <alignment vertical="center"/>
      <protection/>
    </xf>
    <xf numFmtId="172" fontId="0" fillId="0" borderId="20" xfId="0" applyNumberFormat="1" applyFont="1" applyFill="1" applyBorder="1" applyAlignment="1" applyProtection="1">
      <alignment horizontal="centerContinuous" wrapText="1"/>
      <protection/>
    </xf>
    <xf numFmtId="0" fontId="0" fillId="0" borderId="20" xfId="0" applyNumberFormat="1" applyFont="1" applyFill="1" applyBorder="1" applyAlignment="1" applyProtection="1">
      <alignment vertical="center"/>
      <protection/>
    </xf>
    <xf numFmtId="4" fontId="0" fillId="0" borderId="21" xfId="0" applyNumberFormat="1" applyFont="1" applyFill="1" applyBorder="1" applyAlignment="1" applyProtection="1">
      <alignment horizontal="center" vertical="top" wrapText="1"/>
      <protection/>
    </xf>
    <xf numFmtId="176" fontId="0" fillId="0" borderId="21" xfId="0" applyNumberFormat="1" applyFont="1" applyFill="1" applyBorder="1" applyAlignment="1" applyProtection="1">
      <alignment horizontal="center" vertical="top"/>
      <protection/>
    </xf>
    <xf numFmtId="7" fontId="0" fillId="0" borderId="17" xfId="0" applyNumberFormat="1" applyFill="1" applyBorder="1" applyAlignment="1">
      <alignment horizontal="right" vertical="center"/>
    </xf>
    <xf numFmtId="0" fontId="2" fillId="0" borderId="16" xfId="0" applyNumberFormat="1" applyFont="1" applyFill="1" applyBorder="1" applyAlignment="1">
      <alignment vertical="top"/>
    </xf>
    <xf numFmtId="173" fontId="0" fillId="0" borderId="22" xfId="0" applyNumberFormat="1" applyFont="1" applyFill="1" applyBorder="1" applyAlignment="1" applyProtection="1">
      <alignment horizontal="left" vertical="top" wrapText="1"/>
      <protection/>
    </xf>
    <xf numFmtId="174" fontId="0" fillId="0" borderId="23" xfId="0" applyNumberFormat="1" applyFont="1" applyFill="1" applyBorder="1" applyAlignment="1" applyProtection="1">
      <alignment vertical="top"/>
      <protection/>
    </xf>
    <xf numFmtId="173" fontId="0" fillId="0" borderId="22" xfId="0" applyNumberFormat="1" applyFont="1" applyFill="1" applyBorder="1" applyAlignment="1" applyProtection="1">
      <alignment horizontal="center" vertical="top" wrapText="1"/>
      <protection/>
    </xf>
    <xf numFmtId="173" fontId="0" fillId="0" borderId="24" xfId="0" applyNumberFormat="1" applyFont="1" applyFill="1" applyBorder="1" applyAlignment="1" applyProtection="1">
      <alignment horizontal="center" vertical="top" wrapText="1"/>
      <protection/>
    </xf>
    <xf numFmtId="172" fontId="0" fillId="0" borderId="25" xfId="0" applyNumberFormat="1" applyFont="1" applyFill="1" applyBorder="1" applyAlignment="1" applyProtection="1">
      <alignment horizontal="left" vertical="top" wrapText="1"/>
      <protection/>
    </xf>
    <xf numFmtId="172" fontId="0" fillId="0" borderId="26" xfId="0" applyNumberFormat="1" applyFont="1" applyFill="1" applyBorder="1" applyAlignment="1" applyProtection="1">
      <alignment horizontal="center" vertical="top" wrapText="1"/>
      <protection/>
    </xf>
    <xf numFmtId="0" fontId="0" fillId="0" borderId="25" xfId="0" applyNumberFormat="1" applyFont="1" applyFill="1" applyBorder="1" applyAlignment="1" applyProtection="1">
      <alignment horizontal="center" vertical="top" wrapText="1"/>
      <protection/>
    </xf>
    <xf numFmtId="1" fontId="0" fillId="0" borderId="26" xfId="0" applyNumberFormat="1" applyFont="1" applyFill="1" applyBorder="1" applyAlignment="1" applyProtection="1">
      <alignment horizontal="right" vertical="top"/>
      <protection/>
    </xf>
    <xf numFmtId="174" fontId="0" fillId="0" borderId="25" xfId="0" applyNumberFormat="1" applyFont="1" applyFill="1" applyBorder="1" applyAlignment="1" applyProtection="1">
      <alignment vertical="top"/>
      <protection locked="0"/>
    </xf>
    <xf numFmtId="174" fontId="0" fillId="0" borderId="27" xfId="0" applyNumberFormat="1" applyFont="1" applyFill="1" applyBorder="1" applyAlignment="1" applyProtection="1">
      <alignment vertical="top"/>
      <protection/>
    </xf>
    <xf numFmtId="176" fontId="4" fillId="0" borderId="28" xfId="0" applyNumberFormat="1" applyFont="1" applyFill="1" applyBorder="1" applyAlignment="1" applyProtection="1">
      <alignment horizontal="center"/>
      <protection/>
    </xf>
    <xf numFmtId="4" fontId="0" fillId="0" borderId="21" xfId="0" applyNumberFormat="1" applyFont="1" applyFill="1" applyBorder="1" applyAlignment="1" applyProtection="1">
      <alignment horizontal="center" vertical="top"/>
      <protection/>
    </xf>
    <xf numFmtId="173" fontId="4" fillId="0" borderId="29" xfId="0" applyNumberFormat="1"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Continuous"/>
      <protection/>
    </xf>
    <xf numFmtId="173" fontId="0" fillId="0" borderId="31" xfId="0" applyNumberFormat="1" applyFont="1" applyFill="1" applyBorder="1" applyAlignment="1" applyProtection="1">
      <alignment horizontal="left" vertical="top" wrapText="1"/>
      <protection/>
    </xf>
    <xf numFmtId="174" fontId="0" fillId="0" borderId="32" xfId="0" applyNumberFormat="1" applyFont="1" applyFill="1" applyBorder="1" applyAlignment="1" applyProtection="1">
      <alignment vertical="top"/>
      <protection/>
    </xf>
    <xf numFmtId="0" fontId="0" fillId="0" borderId="33" xfId="0" applyNumberFormat="1" applyFill="1" applyBorder="1" applyAlignment="1">
      <alignment horizontal="center" vertical="top"/>
    </xf>
    <xf numFmtId="7" fontId="0" fillId="0" borderId="34" xfId="0" applyNumberFormat="1" applyFill="1" applyBorder="1" applyAlignment="1">
      <alignment horizontal="right"/>
    </xf>
    <xf numFmtId="174" fontId="0" fillId="0" borderId="32" xfId="0" applyNumberFormat="1" applyFont="1" applyFill="1" applyBorder="1" applyAlignment="1" applyProtection="1">
      <alignment vertical="top" wrapText="1"/>
      <protection/>
    </xf>
    <xf numFmtId="173" fontId="0" fillId="0" borderId="31" xfId="0" applyNumberFormat="1" applyFont="1" applyFill="1" applyBorder="1" applyAlignment="1" applyProtection="1">
      <alignment horizontal="center" vertical="top" wrapText="1"/>
      <protection/>
    </xf>
    <xf numFmtId="0" fontId="2" fillId="0" borderId="33" xfId="0" applyNumberFormat="1" applyFont="1" applyFill="1" applyBorder="1" applyAlignment="1">
      <alignment vertical="top"/>
    </xf>
    <xf numFmtId="0" fontId="2" fillId="0" borderId="35" xfId="0" applyNumberFormat="1" applyFont="1" applyFill="1" applyBorder="1" applyAlignment="1">
      <alignment horizontal="center" vertical="center"/>
    </xf>
    <xf numFmtId="7" fontId="0" fillId="0" borderId="36" xfId="0" applyNumberFormat="1" applyFill="1" applyBorder="1" applyAlignment="1">
      <alignment horizontal="right"/>
    </xf>
    <xf numFmtId="0" fontId="0" fillId="0" borderId="37" xfId="0" applyNumberFormat="1" applyFill="1" applyBorder="1" applyAlignment="1">
      <alignment horizontal="right"/>
    </xf>
    <xf numFmtId="0" fontId="9" fillId="4" borderId="0" xfId="0" applyFont="1" applyFill="1" applyAlignment="1" applyProtection="1">
      <alignment horizontal="center" vertical="center"/>
      <protection/>
    </xf>
    <xf numFmtId="0" fontId="0" fillId="2" borderId="0" xfId="0" applyNumberFormat="1" applyAlignment="1">
      <alignment/>
    </xf>
    <xf numFmtId="0" fontId="7" fillId="4"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4"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0" borderId="38" xfId="0" applyNumberFormat="1" applyFill="1" applyBorder="1" applyAlignment="1">
      <alignment/>
    </xf>
    <xf numFmtId="0" fontId="0" fillId="0" borderId="0" xfId="0" applyNumberFormat="1" applyFill="1" applyBorder="1" applyAlignment="1">
      <alignment/>
    </xf>
    <xf numFmtId="0" fontId="0" fillId="0" borderId="39" xfId="0" applyNumberFormat="1" applyFill="1" applyBorder="1" applyAlignment="1">
      <alignment/>
    </xf>
    <xf numFmtId="0" fontId="0" fillId="0" borderId="38" xfId="0" applyNumberFormat="1" applyFill="1" applyBorder="1" applyAlignment="1" quotePrefix="1">
      <alignment/>
    </xf>
    <xf numFmtId="1" fontId="6" fillId="0" borderId="9" xfId="0" applyNumberFormat="1" applyFont="1" applyFill="1" applyBorder="1" applyAlignment="1">
      <alignment horizontal="left" vertical="center" wrapText="1"/>
    </xf>
    <xf numFmtId="0" fontId="0" fillId="0" borderId="0" xfId="0" applyNumberFormat="1" applyFill="1" applyBorder="1" applyAlignment="1">
      <alignment vertical="center" wrapText="1"/>
    </xf>
    <xf numFmtId="0" fontId="0" fillId="0" borderId="40" xfId="0" applyNumberFormat="1" applyFill="1" applyBorder="1" applyAlignment="1">
      <alignment vertical="center" wrapText="1"/>
    </xf>
    <xf numFmtId="1" fontId="6" fillId="0" borderId="41" xfId="0" applyNumberFormat="1" applyFont="1" applyFill="1" applyBorder="1" applyAlignment="1">
      <alignment horizontal="left" vertical="center" wrapText="1"/>
    </xf>
    <xf numFmtId="0" fontId="0" fillId="0" borderId="42" xfId="0" applyNumberFormat="1" applyFill="1" applyBorder="1" applyAlignment="1">
      <alignment vertical="center" wrapText="1"/>
    </xf>
    <xf numFmtId="0" fontId="0" fillId="0" borderId="43" xfId="0" applyNumberFormat="1" applyFill="1" applyBorder="1" applyAlignment="1">
      <alignment vertical="center" wrapText="1"/>
    </xf>
    <xf numFmtId="1" fontId="13" fillId="0" borderId="9"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40" xfId="0" applyNumberFormat="1" applyFont="1" applyFill="1" applyBorder="1" applyAlignment="1">
      <alignment vertical="center" wrapText="1"/>
    </xf>
    <xf numFmtId="7" fontId="0" fillId="0" borderId="44" xfId="0" applyNumberFormat="1" applyFill="1" applyBorder="1" applyAlignment="1">
      <alignment horizontal="center"/>
    </xf>
    <xf numFmtId="0" fontId="0" fillId="0" borderId="45"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00" t="s">
        <v>18</v>
      </c>
      <c r="B1" s="101"/>
      <c r="C1" s="101"/>
      <c r="D1" s="101"/>
      <c r="E1" s="101"/>
      <c r="F1" s="101"/>
      <c r="G1" s="101"/>
      <c r="H1" s="101"/>
      <c r="I1" s="101"/>
    </row>
    <row r="2" spans="1:9" ht="20.25" customHeight="1">
      <c r="A2" s="2">
        <v>1</v>
      </c>
      <c r="B2" s="108" t="s">
        <v>28</v>
      </c>
      <c r="C2" s="108"/>
      <c r="D2" s="108"/>
      <c r="E2" s="108"/>
      <c r="F2" s="108"/>
      <c r="G2" s="108"/>
      <c r="H2" s="108"/>
      <c r="I2" s="108"/>
    </row>
    <row r="3" spans="1:9" ht="34.5" customHeight="1">
      <c r="A3" s="2">
        <v>2</v>
      </c>
      <c r="B3" s="108" t="s">
        <v>29</v>
      </c>
      <c r="C3" s="108"/>
      <c r="D3" s="108"/>
      <c r="E3" s="108"/>
      <c r="F3" s="108"/>
      <c r="G3" s="108"/>
      <c r="H3" s="108"/>
      <c r="I3" s="108"/>
    </row>
    <row r="4" spans="1:9" ht="34.5" customHeight="1">
      <c r="A4" s="2">
        <v>3</v>
      </c>
      <c r="B4" s="108" t="s">
        <v>23</v>
      </c>
      <c r="C4" s="108"/>
      <c r="D4" s="108"/>
      <c r="E4" s="108"/>
      <c r="F4" s="108"/>
      <c r="G4" s="108"/>
      <c r="H4" s="108"/>
      <c r="I4" s="108"/>
    </row>
    <row r="5" spans="1:9" ht="19.5" customHeight="1">
      <c r="A5" s="2">
        <v>4</v>
      </c>
      <c r="B5" s="106" t="s">
        <v>35</v>
      </c>
      <c r="C5" s="107"/>
      <c r="D5" s="107"/>
      <c r="E5" s="107"/>
      <c r="F5" s="107"/>
      <c r="G5" s="107"/>
      <c r="H5" s="107"/>
      <c r="I5" s="107"/>
    </row>
    <row r="6" spans="1:9" ht="19.5" customHeight="1">
      <c r="A6" s="2">
        <v>5</v>
      </c>
      <c r="B6" s="106" t="s">
        <v>24</v>
      </c>
      <c r="C6" s="107"/>
      <c r="D6" s="107"/>
      <c r="E6" s="107"/>
      <c r="F6" s="107"/>
      <c r="G6" s="107"/>
      <c r="H6" s="107"/>
      <c r="I6" s="107"/>
    </row>
    <row r="7" spans="1:9" ht="28.5" customHeight="1">
      <c r="A7" s="2">
        <v>6</v>
      </c>
      <c r="B7" s="106" t="s">
        <v>36</v>
      </c>
      <c r="C7" s="107"/>
      <c r="D7" s="107"/>
      <c r="E7" s="107"/>
      <c r="F7" s="107"/>
      <c r="G7" s="107"/>
      <c r="H7" s="107"/>
      <c r="I7" s="107"/>
    </row>
    <row r="8" spans="1:9" ht="19.5" customHeight="1">
      <c r="A8" s="2">
        <v>7</v>
      </c>
      <c r="B8" s="106" t="s">
        <v>25</v>
      </c>
      <c r="C8" s="107"/>
      <c r="D8" s="107"/>
      <c r="E8" s="107"/>
      <c r="F8" s="107"/>
      <c r="G8" s="107"/>
      <c r="H8" s="107"/>
      <c r="I8" s="107"/>
    </row>
    <row r="9" spans="1:9" ht="66" customHeight="1">
      <c r="A9" s="2"/>
      <c r="B9" s="109" t="s">
        <v>34</v>
      </c>
      <c r="C9" s="110"/>
      <c r="D9" s="110"/>
      <c r="E9" s="110"/>
      <c r="F9" s="110"/>
      <c r="G9" s="110"/>
      <c r="H9" s="110"/>
      <c r="I9" s="110"/>
    </row>
    <row r="10" spans="1:9" ht="31.5" customHeight="1">
      <c r="A10" s="2">
        <v>8</v>
      </c>
      <c r="B10" s="102" t="s">
        <v>37</v>
      </c>
      <c r="C10" s="107"/>
      <c r="D10" s="107"/>
      <c r="E10" s="107"/>
      <c r="F10" s="107"/>
      <c r="G10" s="107"/>
      <c r="H10" s="107"/>
      <c r="I10" s="107"/>
    </row>
    <row r="11" spans="1:9" ht="20.25" customHeight="1">
      <c r="A11" s="2">
        <v>9</v>
      </c>
      <c r="B11" s="102" t="s">
        <v>22</v>
      </c>
      <c r="C11" s="107"/>
      <c r="D11" s="107"/>
      <c r="E11" s="107"/>
      <c r="F11" s="107"/>
      <c r="G11" s="107"/>
      <c r="H11" s="107"/>
      <c r="I11" s="107"/>
    </row>
    <row r="12" spans="1:9" ht="45.75" customHeight="1">
      <c r="A12" s="2">
        <v>10</v>
      </c>
      <c r="B12" s="102" t="s">
        <v>38</v>
      </c>
      <c r="C12" s="107"/>
      <c r="D12" s="107"/>
      <c r="E12" s="107"/>
      <c r="F12" s="107"/>
      <c r="G12" s="107"/>
      <c r="H12" s="107"/>
      <c r="I12" s="107"/>
    </row>
    <row r="13" spans="1:9" ht="36" customHeight="1">
      <c r="A13" s="2">
        <v>11</v>
      </c>
      <c r="B13" s="102" t="s">
        <v>30</v>
      </c>
      <c r="C13" s="107"/>
      <c r="D13" s="107"/>
      <c r="E13" s="107"/>
      <c r="F13" s="107"/>
      <c r="G13" s="107"/>
      <c r="H13" s="107"/>
      <c r="I13" s="107"/>
    </row>
    <row r="14" spans="1:9" ht="19.5" customHeight="1">
      <c r="A14" s="2">
        <v>12</v>
      </c>
      <c r="B14" s="111" t="s">
        <v>21</v>
      </c>
      <c r="C14" s="107"/>
      <c r="D14" s="107"/>
      <c r="E14" s="107"/>
      <c r="F14" s="107"/>
      <c r="G14" s="107"/>
      <c r="H14" s="107"/>
      <c r="I14" s="107"/>
    </row>
    <row r="15" spans="1:9" ht="36" customHeight="1">
      <c r="A15" s="2">
        <v>13</v>
      </c>
      <c r="B15" s="111" t="s">
        <v>26</v>
      </c>
      <c r="C15" s="107"/>
      <c r="D15" s="107"/>
      <c r="E15" s="107"/>
      <c r="F15" s="107"/>
      <c r="G15" s="107"/>
      <c r="H15" s="107"/>
      <c r="I15" s="107"/>
    </row>
    <row r="16" spans="1:9" ht="19.5" customHeight="1">
      <c r="A16" s="2">
        <v>14</v>
      </c>
      <c r="B16" s="102" t="s">
        <v>48</v>
      </c>
      <c r="C16" s="107"/>
      <c r="D16" s="107"/>
      <c r="E16" s="107"/>
      <c r="F16" s="107"/>
      <c r="G16" s="107"/>
      <c r="H16" s="107"/>
      <c r="I16" s="107"/>
    </row>
    <row r="17" spans="1:9" ht="19.5" customHeight="1">
      <c r="A17" s="2">
        <v>15</v>
      </c>
      <c r="B17" s="102" t="s">
        <v>20</v>
      </c>
      <c r="C17" s="107"/>
      <c r="D17" s="107"/>
      <c r="E17" s="107"/>
      <c r="F17" s="107"/>
      <c r="G17" s="107"/>
      <c r="H17" s="107"/>
      <c r="I17" s="107"/>
    </row>
    <row r="18" spans="1:9" ht="28.5" customHeight="1">
      <c r="A18" s="2">
        <v>16</v>
      </c>
      <c r="B18" s="102" t="s">
        <v>49</v>
      </c>
      <c r="C18" s="103"/>
      <c r="D18" s="103"/>
      <c r="E18" s="103"/>
      <c r="F18" s="103"/>
      <c r="G18" s="103"/>
      <c r="H18" s="103"/>
      <c r="I18" s="103"/>
    </row>
    <row r="19" spans="1:9" ht="31.5" customHeight="1">
      <c r="A19" s="2">
        <v>17</v>
      </c>
      <c r="B19" s="102" t="s">
        <v>47</v>
      </c>
      <c r="C19" s="107"/>
      <c r="D19" s="107"/>
      <c r="E19" s="107"/>
      <c r="F19" s="107"/>
      <c r="G19" s="107"/>
      <c r="H19" s="107"/>
      <c r="I19" s="107"/>
    </row>
    <row r="20" spans="1:9" ht="39.75" customHeight="1">
      <c r="A20" s="2">
        <v>18</v>
      </c>
      <c r="B20" s="104" t="s">
        <v>27</v>
      </c>
      <c r="C20" s="105"/>
      <c r="D20" s="105"/>
      <c r="E20" s="105"/>
      <c r="F20" s="105"/>
      <c r="G20" s="105"/>
      <c r="H20" s="105"/>
      <c r="I20" s="105"/>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0"/>
  <sheetViews>
    <sheetView showZeros="0" tabSelected="1" showOutlineSymbols="0" view="pageBreakPreview" zoomScale="75" zoomScaleNormal="75" zoomScaleSheetLayoutView="75" workbookViewId="0" topLeftCell="B1">
      <selection activeCell="G14" sqref="G14"/>
    </sheetView>
  </sheetViews>
  <sheetFormatPr defaultColWidth="8.77734375" defaultRowHeight="15"/>
  <cols>
    <col min="1" max="1" width="7.88671875" style="46" hidden="1" customWidth="1"/>
    <col min="2" max="2" width="8.77734375" style="16" customWidth="1"/>
    <col min="3" max="3" width="36.77734375" style="11" customWidth="1"/>
    <col min="4" max="4" width="12.77734375" style="48" customWidth="1"/>
    <col min="5" max="5" width="6.77734375" style="11" customWidth="1"/>
    <col min="6" max="6" width="11.77734375" style="11" customWidth="1"/>
    <col min="7" max="7" width="11.77734375" style="46" customWidth="1"/>
    <col min="8" max="8" width="16.77734375" style="46" customWidth="1"/>
    <col min="9" max="16384" width="10.5546875" style="11" customWidth="1"/>
  </cols>
  <sheetData>
    <row r="1" spans="1:8" ht="15.75">
      <c r="A1" s="8"/>
      <c r="B1" s="9" t="s">
        <v>116</v>
      </c>
      <c r="C1" s="10"/>
      <c r="D1" s="10"/>
      <c r="E1" s="10"/>
      <c r="F1" s="10"/>
      <c r="G1" s="8"/>
      <c r="H1" s="10"/>
    </row>
    <row r="2" spans="1:8" ht="15">
      <c r="A2" s="12"/>
      <c r="B2" s="13" t="s">
        <v>19</v>
      </c>
      <c r="C2" s="14"/>
      <c r="D2" s="14"/>
      <c r="E2" s="14"/>
      <c r="F2" s="14"/>
      <c r="G2" s="12"/>
      <c r="H2" s="14"/>
    </row>
    <row r="3" spans="1:8" ht="15">
      <c r="A3" s="15"/>
      <c r="B3" s="16" t="s">
        <v>0</v>
      </c>
      <c r="C3" s="17"/>
      <c r="D3" s="17"/>
      <c r="E3" s="17"/>
      <c r="F3" s="17"/>
      <c r="G3" s="18"/>
      <c r="H3" s="19"/>
    </row>
    <row r="4" spans="1:8" ht="15">
      <c r="A4" s="20" t="s">
        <v>17</v>
      </c>
      <c r="B4" s="21" t="s">
        <v>2</v>
      </c>
      <c r="C4" s="22" t="s">
        <v>3</v>
      </c>
      <c r="D4" s="23" t="s">
        <v>4</v>
      </c>
      <c r="E4" s="24" t="s">
        <v>5</v>
      </c>
      <c r="F4" s="24" t="s">
        <v>6</v>
      </c>
      <c r="G4" s="25" t="s">
        <v>7</v>
      </c>
      <c r="H4" s="24" t="s">
        <v>8</v>
      </c>
    </row>
    <row r="5" spans="1:8" ht="15.75" thickBot="1">
      <c r="A5" s="26"/>
      <c r="B5" s="27"/>
      <c r="C5" s="28"/>
      <c r="D5" s="29" t="s">
        <v>9</v>
      </c>
      <c r="E5" s="30"/>
      <c r="F5" s="31" t="s">
        <v>10</v>
      </c>
      <c r="G5" s="32"/>
      <c r="H5" s="33"/>
    </row>
    <row r="6" spans="1:8" s="35" customFormat="1" ht="34.5" customHeight="1" thickTop="1">
      <c r="A6" s="34"/>
      <c r="B6" s="64" t="s">
        <v>11</v>
      </c>
      <c r="C6" s="116" t="s">
        <v>93</v>
      </c>
      <c r="D6" s="117"/>
      <c r="E6" s="117"/>
      <c r="F6" s="118"/>
      <c r="G6" s="34"/>
      <c r="H6" s="74" t="s">
        <v>1</v>
      </c>
    </row>
    <row r="7" spans="1:8" ht="34.5" customHeight="1">
      <c r="A7" s="36"/>
      <c r="B7" s="75"/>
      <c r="C7" s="37" t="s">
        <v>14</v>
      </c>
      <c r="D7" s="38"/>
      <c r="E7" s="39" t="s">
        <v>1</v>
      </c>
      <c r="F7" s="39" t="s">
        <v>1</v>
      </c>
      <c r="G7" s="36"/>
      <c r="H7" s="63"/>
    </row>
    <row r="8" spans="1:8" s="49" customFormat="1" ht="34.5" customHeight="1">
      <c r="A8" s="72" t="s">
        <v>51</v>
      </c>
      <c r="B8" s="76" t="s">
        <v>97</v>
      </c>
      <c r="C8" s="3" t="s">
        <v>52</v>
      </c>
      <c r="D8" s="4" t="s">
        <v>50</v>
      </c>
      <c r="E8" s="5" t="s">
        <v>39</v>
      </c>
      <c r="F8" s="6">
        <v>7000</v>
      </c>
      <c r="G8" s="7"/>
      <c r="H8" s="77">
        <f>ROUND(G8,2)*F8</f>
        <v>0</v>
      </c>
    </row>
    <row r="9" spans="1:8" s="50" customFormat="1" ht="34.5" customHeight="1">
      <c r="A9" s="73" t="s">
        <v>53</v>
      </c>
      <c r="B9" s="76" t="s">
        <v>98</v>
      </c>
      <c r="C9" s="3" t="s">
        <v>54</v>
      </c>
      <c r="D9" s="4" t="s">
        <v>50</v>
      </c>
      <c r="E9" s="5" t="s">
        <v>40</v>
      </c>
      <c r="F9" s="6">
        <v>25000</v>
      </c>
      <c r="G9" s="7"/>
      <c r="H9" s="77">
        <f>ROUND(G9,2)*F9</f>
        <v>0</v>
      </c>
    </row>
    <row r="10" spans="1:8" s="49" customFormat="1" ht="34.5" customHeight="1">
      <c r="A10" s="73" t="s">
        <v>55</v>
      </c>
      <c r="B10" s="76" t="s">
        <v>99</v>
      </c>
      <c r="C10" s="3" t="s">
        <v>56</v>
      </c>
      <c r="D10" s="4" t="s">
        <v>50</v>
      </c>
      <c r="E10" s="5"/>
      <c r="F10" s="6"/>
      <c r="G10" s="51"/>
      <c r="H10" s="77"/>
    </row>
    <row r="11" spans="1:8" s="49" customFormat="1" ht="34.5" customHeight="1">
      <c r="A11" s="72" t="s">
        <v>57</v>
      </c>
      <c r="B11" s="78" t="s">
        <v>41</v>
      </c>
      <c r="C11" s="3" t="s">
        <v>58</v>
      </c>
      <c r="D11" s="4" t="s">
        <v>1</v>
      </c>
      <c r="E11" s="5" t="s">
        <v>42</v>
      </c>
      <c r="F11" s="6">
        <v>7000</v>
      </c>
      <c r="G11" s="7"/>
      <c r="H11" s="77">
        <f aca="true" t="shared" si="0" ref="H11:H17">ROUND(G11,2)*F11</f>
        <v>0</v>
      </c>
    </row>
    <row r="12" spans="1:8" s="49" customFormat="1" ht="34.5" customHeight="1">
      <c r="A12" s="72" t="s">
        <v>59</v>
      </c>
      <c r="B12" s="78" t="s">
        <v>45</v>
      </c>
      <c r="C12" s="3" t="s">
        <v>60</v>
      </c>
      <c r="D12" s="4" t="s">
        <v>1</v>
      </c>
      <c r="E12" s="5" t="s">
        <v>42</v>
      </c>
      <c r="F12" s="6">
        <v>22000</v>
      </c>
      <c r="G12" s="7"/>
      <c r="H12" s="77">
        <f t="shared" si="0"/>
        <v>0</v>
      </c>
    </row>
    <row r="13" spans="1:8" s="49" customFormat="1" ht="34.5" customHeight="1">
      <c r="A13" s="73" t="s">
        <v>43</v>
      </c>
      <c r="B13" s="76" t="s">
        <v>100</v>
      </c>
      <c r="C13" s="3" t="s">
        <v>44</v>
      </c>
      <c r="D13" s="4" t="s">
        <v>94</v>
      </c>
      <c r="E13" s="5" t="s">
        <v>42</v>
      </c>
      <c r="F13" s="6">
        <v>3750</v>
      </c>
      <c r="G13" s="7"/>
      <c r="H13" s="77">
        <f t="shared" si="0"/>
        <v>0</v>
      </c>
    </row>
    <row r="14" spans="1:8" s="50" customFormat="1" ht="34.5" customHeight="1">
      <c r="A14" s="73" t="s">
        <v>62</v>
      </c>
      <c r="B14" s="76" t="s">
        <v>101</v>
      </c>
      <c r="C14" s="3" t="s">
        <v>63</v>
      </c>
      <c r="D14" s="4" t="s">
        <v>61</v>
      </c>
      <c r="E14" s="5" t="s">
        <v>40</v>
      </c>
      <c r="F14" s="6">
        <v>8500</v>
      </c>
      <c r="G14" s="7"/>
      <c r="H14" s="77">
        <f t="shared" si="0"/>
        <v>0</v>
      </c>
    </row>
    <row r="15" spans="1:8" s="50" customFormat="1" ht="34.5" customHeight="1">
      <c r="A15" s="72" t="s">
        <v>64</v>
      </c>
      <c r="B15" s="76" t="s">
        <v>102</v>
      </c>
      <c r="C15" s="3" t="s">
        <v>65</v>
      </c>
      <c r="D15" s="4" t="s">
        <v>61</v>
      </c>
      <c r="E15" s="5" t="s">
        <v>39</v>
      </c>
      <c r="F15" s="6">
        <v>5500</v>
      </c>
      <c r="G15" s="7"/>
      <c r="H15" s="77">
        <f t="shared" si="0"/>
        <v>0</v>
      </c>
    </row>
    <row r="16" spans="1:8" s="50" customFormat="1" ht="34.5" customHeight="1">
      <c r="A16" s="73" t="s">
        <v>115</v>
      </c>
      <c r="B16" s="76" t="s">
        <v>103</v>
      </c>
      <c r="C16" s="3" t="s">
        <v>66</v>
      </c>
      <c r="D16" s="4" t="s">
        <v>67</v>
      </c>
      <c r="E16" s="5" t="s">
        <v>40</v>
      </c>
      <c r="F16" s="6">
        <v>25000</v>
      </c>
      <c r="G16" s="7"/>
      <c r="H16" s="77">
        <f t="shared" si="0"/>
        <v>0</v>
      </c>
    </row>
    <row r="17" spans="1:8" s="52" customFormat="1" ht="34.5" customHeight="1">
      <c r="A17" s="73" t="s">
        <v>68</v>
      </c>
      <c r="B17" s="76" t="s">
        <v>104</v>
      </c>
      <c r="C17" s="3" t="s">
        <v>69</v>
      </c>
      <c r="D17" s="4" t="s">
        <v>70</v>
      </c>
      <c r="E17" s="5" t="s">
        <v>40</v>
      </c>
      <c r="F17" s="6">
        <v>7500</v>
      </c>
      <c r="G17" s="7"/>
      <c r="H17" s="77">
        <f t="shared" si="0"/>
        <v>0</v>
      </c>
    </row>
    <row r="18" spans="1:8" s="50" customFormat="1" ht="34.5" customHeight="1">
      <c r="A18" s="72" t="s">
        <v>72</v>
      </c>
      <c r="B18" s="76" t="s">
        <v>105</v>
      </c>
      <c r="C18" s="3" t="s">
        <v>73</v>
      </c>
      <c r="D18" s="4" t="s">
        <v>71</v>
      </c>
      <c r="E18" s="5"/>
      <c r="F18" s="6"/>
      <c r="G18" s="51"/>
      <c r="H18" s="77"/>
    </row>
    <row r="19" spans="1:8" s="50" customFormat="1" ht="34.5" customHeight="1" thickBot="1">
      <c r="A19" s="73" t="s">
        <v>74</v>
      </c>
      <c r="B19" s="79" t="s">
        <v>41</v>
      </c>
      <c r="C19" s="80" t="s">
        <v>75</v>
      </c>
      <c r="D19" s="81"/>
      <c r="E19" s="82" t="s">
        <v>39</v>
      </c>
      <c r="F19" s="83">
        <v>3000</v>
      </c>
      <c r="G19" s="84"/>
      <c r="H19" s="85">
        <f>ROUND(G19,2)*F19</f>
        <v>0</v>
      </c>
    </row>
    <row r="20" spans="1:8" ht="34.5" customHeight="1" thickTop="1">
      <c r="A20" s="86"/>
      <c r="B20" s="88"/>
      <c r="C20" s="69" t="s">
        <v>114</v>
      </c>
      <c r="D20" s="70"/>
      <c r="E20" s="70"/>
      <c r="F20" s="70"/>
      <c r="G20" s="71"/>
      <c r="H20" s="89"/>
    </row>
    <row r="21" spans="1:8" ht="34.5" customHeight="1">
      <c r="A21" s="87"/>
      <c r="B21" s="90" t="s">
        <v>106</v>
      </c>
      <c r="C21" s="3" t="s">
        <v>92</v>
      </c>
      <c r="D21" s="4" t="s">
        <v>96</v>
      </c>
      <c r="E21" s="5" t="s">
        <v>40</v>
      </c>
      <c r="F21" s="6">
        <v>16000</v>
      </c>
      <c r="G21" s="7"/>
      <c r="H21" s="91">
        <f>ROUND(G21,2)*F21</f>
        <v>0</v>
      </c>
    </row>
    <row r="22" spans="1:8" ht="34.5" customHeight="1">
      <c r="A22" s="36"/>
      <c r="B22" s="92"/>
      <c r="C22" s="41" t="s">
        <v>15</v>
      </c>
      <c r="D22" s="38"/>
      <c r="E22" s="43"/>
      <c r="F22" s="39"/>
      <c r="G22" s="36"/>
      <c r="H22" s="93"/>
    </row>
    <row r="23" spans="1:8" s="55" customFormat="1" ht="34.5" customHeight="1">
      <c r="A23" s="72"/>
      <c r="B23" s="90" t="s">
        <v>107</v>
      </c>
      <c r="C23" s="53" t="s">
        <v>88</v>
      </c>
      <c r="D23" s="4" t="s">
        <v>95</v>
      </c>
      <c r="E23" s="5" t="s">
        <v>79</v>
      </c>
      <c r="F23" s="54">
        <v>350</v>
      </c>
      <c r="G23" s="7"/>
      <c r="H23" s="94">
        <f>ROUND(G23,2)*F23</f>
        <v>0</v>
      </c>
    </row>
    <row r="24" spans="1:8" s="55" customFormat="1" ht="34.5" customHeight="1">
      <c r="A24" s="72" t="s">
        <v>76</v>
      </c>
      <c r="B24" s="90" t="s">
        <v>108</v>
      </c>
      <c r="C24" s="53" t="s">
        <v>77</v>
      </c>
      <c r="D24" s="4" t="s">
        <v>78</v>
      </c>
      <c r="E24" s="5"/>
      <c r="F24" s="54"/>
      <c r="G24" s="51"/>
      <c r="H24" s="94"/>
    </row>
    <row r="25" spans="1:8" s="50" customFormat="1" ht="34.5" customHeight="1">
      <c r="A25" s="72" t="s">
        <v>80</v>
      </c>
      <c r="B25" s="95" t="s">
        <v>41</v>
      </c>
      <c r="C25" s="3" t="s">
        <v>111</v>
      </c>
      <c r="D25" s="4"/>
      <c r="E25" s="5" t="s">
        <v>79</v>
      </c>
      <c r="F25" s="54">
        <v>50</v>
      </c>
      <c r="G25" s="7"/>
      <c r="H25" s="94">
        <f>ROUND(G25,2)*F25</f>
        <v>0</v>
      </c>
    </row>
    <row r="26" spans="1:8" s="50" customFormat="1" ht="34.5" customHeight="1">
      <c r="A26" s="72" t="s">
        <v>81</v>
      </c>
      <c r="B26" s="95" t="s">
        <v>45</v>
      </c>
      <c r="C26" s="3" t="s">
        <v>112</v>
      </c>
      <c r="D26" s="4"/>
      <c r="E26" s="5" t="s">
        <v>79</v>
      </c>
      <c r="F26" s="54">
        <v>230</v>
      </c>
      <c r="G26" s="7"/>
      <c r="H26" s="94">
        <f>ROUND(G26,2)*F26</f>
        <v>0</v>
      </c>
    </row>
    <row r="27" spans="1:8" s="50" customFormat="1" ht="34.5" customHeight="1">
      <c r="A27" s="72" t="s">
        <v>82</v>
      </c>
      <c r="B27" s="95" t="s">
        <v>46</v>
      </c>
      <c r="C27" s="3" t="s">
        <v>113</v>
      </c>
      <c r="D27" s="4"/>
      <c r="E27" s="5" t="s">
        <v>79</v>
      </c>
      <c r="F27" s="54">
        <v>120</v>
      </c>
      <c r="G27" s="7"/>
      <c r="H27" s="94">
        <f>ROUND(G27,2)*F27</f>
        <v>0</v>
      </c>
    </row>
    <row r="28" spans="1:8" s="55" customFormat="1" ht="34.5" customHeight="1">
      <c r="A28" s="72" t="s">
        <v>83</v>
      </c>
      <c r="B28" s="90" t="s">
        <v>109</v>
      </c>
      <c r="C28" s="53" t="s">
        <v>84</v>
      </c>
      <c r="D28" s="4" t="s">
        <v>78</v>
      </c>
      <c r="E28" s="5"/>
      <c r="F28" s="54"/>
      <c r="G28" s="51"/>
      <c r="H28" s="94"/>
    </row>
    <row r="29" spans="1:8" s="50" customFormat="1" ht="34.5" customHeight="1">
      <c r="A29" s="72" t="s">
        <v>85</v>
      </c>
      <c r="B29" s="95" t="s">
        <v>41</v>
      </c>
      <c r="C29" s="3" t="s">
        <v>111</v>
      </c>
      <c r="D29" s="4"/>
      <c r="E29" s="5" t="s">
        <v>79</v>
      </c>
      <c r="F29" s="54">
        <v>50</v>
      </c>
      <c r="G29" s="7"/>
      <c r="H29" s="94">
        <f>ROUND(G29,2)*F29</f>
        <v>0</v>
      </c>
    </row>
    <row r="30" spans="1:8" s="50" customFormat="1" ht="34.5" customHeight="1">
      <c r="A30" s="72" t="s">
        <v>86</v>
      </c>
      <c r="B30" s="95" t="s">
        <v>45</v>
      </c>
      <c r="C30" s="3" t="s">
        <v>112</v>
      </c>
      <c r="D30" s="4"/>
      <c r="E30" s="5" t="s">
        <v>79</v>
      </c>
      <c r="F30" s="54">
        <v>230</v>
      </c>
      <c r="G30" s="7"/>
      <c r="H30" s="94">
        <f>ROUND(G30,2)*F30</f>
        <v>0</v>
      </c>
    </row>
    <row r="31" spans="1:8" s="50" customFormat="1" ht="34.5" customHeight="1">
      <c r="A31" s="72" t="s">
        <v>87</v>
      </c>
      <c r="B31" s="95" t="s">
        <v>46</v>
      </c>
      <c r="C31" s="3" t="s">
        <v>113</v>
      </c>
      <c r="D31" s="4"/>
      <c r="E31" s="5" t="s">
        <v>79</v>
      </c>
      <c r="F31" s="54">
        <v>120</v>
      </c>
      <c r="G31" s="7"/>
      <c r="H31" s="94">
        <f>ROUND(G31,2)*F31</f>
        <v>0</v>
      </c>
    </row>
    <row r="32" spans="1:8" ht="34.5" customHeight="1">
      <c r="A32" s="36"/>
      <c r="B32" s="96"/>
      <c r="C32" s="41" t="s">
        <v>16</v>
      </c>
      <c r="D32" s="38"/>
      <c r="E32" s="42"/>
      <c r="F32" s="38"/>
      <c r="G32" s="36"/>
      <c r="H32" s="93"/>
    </row>
    <row r="33" spans="1:8" s="50" customFormat="1" ht="34.5" customHeight="1">
      <c r="A33" s="87" t="s">
        <v>89</v>
      </c>
      <c r="B33" s="90" t="s">
        <v>110</v>
      </c>
      <c r="C33" s="3" t="s">
        <v>90</v>
      </c>
      <c r="D33" s="4" t="s">
        <v>91</v>
      </c>
      <c r="E33" s="5" t="s">
        <v>40</v>
      </c>
      <c r="F33" s="6">
        <v>30000</v>
      </c>
      <c r="G33" s="7"/>
      <c r="H33" s="91">
        <f>ROUND(G33,2)*F33</f>
        <v>0</v>
      </c>
    </row>
    <row r="34" spans="1:8" s="50" customFormat="1" ht="34.5" customHeight="1" thickBot="1">
      <c r="A34" s="56"/>
      <c r="B34" s="97" t="str">
        <f>B6</f>
        <v>A</v>
      </c>
      <c r="C34" s="119" t="str">
        <f>C6</f>
        <v>McCreary Road - Wyper Road to Howe Avenue - Gravel Road Renewal</v>
      </c>
      <c r="D34" s="120"/>
      <c r="E34" s="120"/>
      <c r="F34" s="121"/>
      <c r="G34" s="44" t="s">
        <v>12</v>
      </c>
      <c r="H34" s="98">
        <f>SUM(H6:H33)</f>
        <v>0</v>
      </c>
    </row>
    <row r="35" spans="1:8" ht="34.5" customHeight="1" thickTop="1">
      <c r="A35" s="45"/>
      <c r="B35" s="57"/>
      <c r="C35" s="58" t="s">
        <v>13</v>
      </c>
      <c r="D35" s="59"/>
      <c r="E35" s="60"/>
      <c r="F35" s="60"/>
      <c r="G35" s="99"/>
      <c r="H35" s="61"/>
    </row>
    <row r="36" spans="1:8" ht="34.5" customHeight="1">
      <c r="A36" s="45"/>
      <c r="B36" s="62" t="str">
        <f>B6</f>
        <v>A</v>
      </c>
      <c r="C36" s="122" t="str">
        <f>C6</f>
        <v>McCreary Road - Wyper Road to Howe Avenue - Gravel Road Renewal</v>
      </c>
      <c r="D36" s="123"/>
      <c r="E36" s="123"/>
      <c r="F36" s="124"/>
      <c r="G36" s="40" t="s">
        <v>12</v>
      </c>
      <c r="H36" s="63">
        <f>H34</f>
        <v>0</v>
      </c>
    </row>
    <row r="37" spans="1:8" s="17" customFormat="1" ht="34.5" customHeight="1">
      <c r="A37" s="36"/>
      <c r="B37" s="112" t="s">
        <v>33</v>
      </c>
      <c r="C37" s="113"/>
      <c r="D37" s="113"/>
      <c r="E37" s="113"/>
      <c r="F37" s="113"/>
      <c r="G37" s="125">
        <f>SUM(H36:H36)</f>
        <v>0</v>
      </c>
      <c r="H37" s="126"/>
    </row>
    <row r="38" spans="1:8" ht="34.5" customHeight="1">
      <c r="A38" s="36"/>
      <c r="B38" s="112" t="s">
        <v>31</v>
      </c>
      <c r="C38" s="113"/>
      <c r="D38" s="113"/>
      <c r="E38" s="113"/>
      <c r="F38" s="113"/>
      <c r="G38" s="113"/>
      <c r="H38" s="114"/>
    </row>
    <row r="39" spans="1:8" ht="34.5" customHeight="1">
      <c r="A39" s="36"/>
      <c r="B39" s="115" t="s">
        <v>32</v>
      </c>
      <c r="C39" s="113"/>
      <c r="D39" s="113"/>
      <c r="E39" s="113"/>
      <c r="F39" s="113"/>
      <c r="G39" s="113"/>
      <c r="H39" s="114"/>
    </row>
    <row r="40" spans="1:8" ht="34.5" customHeight="1" thickBot="1">
      <c r="A40" s="47"/>
      <c r="B40" s="65"/>
      <c r="C40" s="28"/>
      <c r="D40" s="66"/>
      <c r="E40" s="28"/>
      <c r="F40" s="28"/>
      <c r="G40" s="67"/>
      <c r="H40" s="68"/>
    </row>
    <row r="41" ht="15.75" thickTop="1"/>
  </sheetData>
  <sheetProtection password="C5E0" sheet="1" objects="1" scenarios="1" selectLockedCells="1"/>
  <mergeCells count="7">
    <mergeCell ref="B38:H38"/>
    <mergeCell ref="B39:H39"/>
    <mergeCell ref="B37:F37"/>
    <mergeCell ref="C6:F6"/>
    <mergeCell ref="C34:F34"/>
    <mergeCell ref="C36:F36"/>
    <mergeCell ref="G37:H37"/>
  </mergeCells>
  <conditionalFormatting sqref="D33 D23:D31 D8:D21">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2">
    <dataValidation type="decimal" operator="greaterThan" allowBlank="1" showInputMessage="1" showErrorMessage="1" prompt="Enter your Unit Bid Price.&#10;You do not need to type in the &quot;$&quot;" errorTitle="Illegal Entry" error="Unit Prices must be greater than 0. " sqref="G33 G19 G29:G31 G11:G17 G21 G25:G27 G23 G8:G9">
      <formula1>0</formula1>
    </dataValidation>
    <dataValidation type="custom" allowBlank="1" showInputMessage="1" showErrorMessage="1" error="If you can enter a Unit  Price in this cell, pLease contact the Contract Administrator immediately!" sqref="G20 G18 G28 G10 G24">
      <formula1>"isblank(G3)"</formula1>
    </dataValidation>
  </dataValidations>
  <printOptions/>
  <pageMargins left="0.5" right="0.5" top="0.75" bottom="0.75" header="0.25" footer="0.25"/>
  <pageSetup horizontalDpi="600" verticalDpi="600" orientation="portrait" scale="74" r:id="rId1"/>
  <headerFooter alignWithMargins="0">
    <oddHeader>&amp;L&amp;10The City of Winnipeg
Bid Opportunity No. 411-2009 Addendum 1 
&amp;XTemplate Version: C420081212 - RW&amp;R&amp;10Bid Submission
Page &amp;P+3 of 10</oddHeader>
    <oddFooter xml:space="preserve">&amp;R__________________
Name of Bidder                    </oddFooter>
  </headerFooter>
  <rowBreaks count="2" manualBreakCount="2">
    <brk id="19" min="1" max="7" man="1"/>
    <brk id="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May 27 &amp; June 4
File Size 53760, 36352</dc:description>
  <cp:lastModifiedBy>System Administrator</cp:lastModifiedBy>
  <cp:lastPrinted>2009-06-05T14:37:02Z</cp:lastPrinted>
  <dcterms:created xsi:type="dcterms:W3CDTF">1999-03-31T15:44:33Z</dcterms:created>
  <dcterms:modified xsi:type="dcterms:W3CDTF">2009-06-05T14:37:19Z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