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917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PRICES'!$B$6:$H$99</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PRICES'!$B$1:$IV$96</definedName>
    <definedName name="XITEMS">'FORM B - PRICES'!$B$6:$IV$96</definedName>
  </definedNames>
  <calcPr fullCalcOnLoad="1"/>
</workbook>
</file>

<file path=xl/sharedStrings.xml><?xml version="1.0" encoding="utf-8"?>
<sst xmlns="http://schemas.openxmlformats.org/spreadsheetml/2006/main" count="420" uniqueCount="266">
  <si>
    <t>FORM B: PRICES</t>
  </si>
  <si>
    <t>UNIT PRICES</t>
  </si>
  <si>
    <t/>
  </si>
  <si>
    <t>ITEM</t>
  </si>
  <si>
    <t>DESCRIPTION</t>
  </si>
  <si>
    <t>SPEC.</t>
  </si>
  <si>
    <t>UNIT</t>
  </si>
  <si>
    <t>APPROX.</t>
  </si>
  <si>
    <t>UNIT PRICE</t>
  </si>
  <si>
    <t>AMOUNT</t>
  </si>
  <si>
    <t>REF.</t>
  </si>
  <si>
    <t>QUANTITY</t>
  </si>
  <si>
    <t>A</t>
  </si>
  <si>
    <t>Subtotal:</t>
  </si>
  <si>
    <t>EARTH AND BASE WORKS</t>
  </si>
  <si>
    <t>JOINT AND CRACK SEALING</t>
  </si>
  <si>
    <t>ASSOCIATED DRAINAGE AND UNDERGROUND WORKS</t>
  </si>
  <si>
    <t>ADJUSTMENTS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</si>
  <si>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</si>
  <si>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</si>
  <si>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</si>
  <si>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</si>
  <si>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</si>
  <si>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</si>
  <si>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</si>
  <si>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</si>
  <si>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</si>
  <si>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</si>
  <si>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</si>
  <si>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</si>
  <si>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</si>
  <si>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</si>
  <si>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</si>
  <si>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</si>
  <si>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</si>
  <si>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</si>
  <si>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</si>
  <si>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</si>
  <si>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</si>
  <si>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</si>
  <si>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</si>
  <si>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</si>
  <si>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</si>
  <si>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</si>
  <si>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</si>
  <si>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</si>
  <si>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</si>
  <si>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</si>
  <si>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</si>
  <si>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</si>
  <si>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ROADWORKS - REMOVALS/RENEWALS</t>
  </si>
  <si>
    <t>B004</t>
  </si>
  <si>
    <t>Slab Replacement</t>
  </si>
  <si>
    <t>B017</t>
  </si>
  <si>
    <t>Partial Slab Patches</t>
  </si>
  <si>
    <t>ii)</t>
  </si>
  <si>
    <t>B047</t>
  </si>
  <si>
    <t>Partial Slab Patches - Early Opening (24 hour)</t>
  </si>
  <si>
    <t>B094</t>
  </si>
  <si>
    <t>Drilled Dowels</t>
  </si>
  <si>
    <t>B095</t>
  </si>
  <si>
    <t>19.1 mm Diameter</t>
  </si>
  <si>
    <t>B097</t>
  </si>
  <si>
    <t>Drilled Tie Bars</t>
  </si>
  <si>
    <t>B098</t>
  </si>
  <si>
    <t>20 M Deformed Tie Bar</t>
  </si>
  <si>
    <t>B114</t>
  </si>
  <si>
    <t xml:space="preserve">Miscellaneous Concrete Slab Renewal </t>
  </si>
  <si>
    <t>B118</t>
  </si>
  <si>
    <t>Sidewalk</t>
  </si>
  <si>
    <t>SD-228A</t>
  </si>
  <si>
    <t>B120</t>
  </si>
  <si>
    <t>m</t>
  </si>
  <si>
    <t>iii)</t>
  </si>
  <si>
    <t>B154</t>
  </si>
  <si>
    <t>Concrete Curb Renewal</t>
  </si>
  <si>
    <t>B155</t>
  </si>
  <si>
    <t>B157</t>
  </si>
  <si>
    <t>B189</t>
  </si>
  <si>
    <t>Regrading Existing Interlocking Paving Stones</t>
  </si>
  <si>
    <t>B190</t>
  </si>
  <si>
    <t xml:space="preserve">Construction of Asphaltic Concrete Overlay </t>
  </si>
  <si>
    <t>B191</t>
  </si>
  <si>
    <t>Main Line Paving</t>
  </si>
  <si>
    <t>B193</t>
  </si>
  <si>
    <t>E028</t>
  </si>
  <si>
    <t>E029</t>
  </si>
  <si>
    <t xml:space="preserve">AP-009 - Barrier Curb and Gutter Inlet Cover </t>
  </si>
  <si>
    <t>F001</t>
  </si>
  <si>
    <t>F003</t>
  </si>
  <si>
    <t>F005</t>
  </si>
  <si>
    <t>51mm</t>
  </si>
  <si>
    <t>F006</t>
  </si>
  <si>
    <t>64mm</t>
  </si>
  <si>
    <t>F007</t>
  </si>
  <si>
    <t>iv)</t>
  </si>
  <si>
    <t>76mm</t>
  </si>
  <si>
    <t>G001</t>
  </si>
  <si>
    <t>Sodding</t>
  </si>
  <si>
    <t>G003</t>
  </si>
  <si>
    <t xml:space="preserve"> width &gt; or = 600mm</t>
  </si>
  <si>
    <t>v)</t>
  </si>
  <si>
    <t>B001</t>
  </si>
  <si>
    <t>Pavement Removal</t>
  </si>
  <si>
    <t>B119</t>
  </si>
  <si>
    <t>B156</t>
  </si>
  <si>
    <t>B194</t>
  </si>
  <si>
    <t>Tie-ins and Approaches</t>
  </si>
  <si>
    <t>F009</t>
  </si>
  <si>
    <t>F010</t>
  </si>
  <si>
    <t>B003</t>
  </si>
  <si>
    <t>Asphalt Pavement</t>
  </si>
  <si>
    <t>B206</t>
  </si>
  <si>
    <t>Pavement Repair Fabric</t>
  </si>
  <si>
    <t>E10</t>
  </si>
  <si>
    <t>D005</t>
  </si>
  <si>
    <t>Longitudinal Joint &amp; Crack Filling ( &gt; 25mm in width )</t>
  </si>
  <si>
    <t>E023</t>
  </si>
  <si>
    <t>Replacing Standard Frames &amp; Covers</t>
  </si>
  <si>
    <t>E024</t>
  </si>
  <si>
    <t>AP-004 - Standard Frame for Manhole and Catch Basin</t>
  </si>
  <si>
    <t>E025</t>
  </si>
  <si>
    <t>AP-005 - Standard Solid Cover for Standard Frame</t>
  </si>
  <si>
    <t>E026</t>
  </si>
  <si>
    <t>AP-006 - Standard Grated Cover for Standard Frame</t>
  </si>
  <si>
    <t>AP-008 - Barrier Curb and Gutter Inlet Frame and Box</t>
  </si>
  <si>
    <t>Adjustment of Catch Basins / Manholes Frames</t>
  </si>
  <si>
    <t>Lifter Rings</t>
  </si>
  <si>
    <t>Adjustment of Valve Boxes</t>
  </si>
  <si>
    <t>Valve Box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</si>
  <si>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</si>
  <si>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</si>
  <si>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</si>
  <si>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</si>
  <si>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</si>
  <si>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</si>
  <si>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3110-R11</t>
  </si>
  <si>
    <t>A004</t>
  </si>
  <si>
    <t>A.4</t>
  </si>
  <si>
    <t>Sub-Grade Compaction</t>
  </si>
  <si>
    <t>A007</t>
  </si>
  <si>
    <t>A.7</t>
  </si>
  <si>
    <t>Crushed Sub-base Material</t>
  </si>
  <si>
    <t>A008</t>
  </si>
  <si>
    <t>50 mm - Limestone</t>
  </si>
  <si>
    <t>A.8</t>
  </si>
  <si>
    <t>A.10</t>
  </si>
  <si>
    <t>A019</t>
  </si>
  <si>
    <t>A.15</t>
  </si>
  <si>
    <t>Imported  Fill Material</t>
  </si>
  <si>
    <t xml:space="preserve">CW 3230-R6
</t>
  </si>
  <si>
    <t>B011</t>
  </si>
  <si>
    <t>200 mm Concrete Pavement (Reinforced)</t>
  </si>
  <si>
    <t>B014</t>
  </si>
  <si>
    <t>vii)</t>
  </si>
  <si>
    <t>150 mm Concrete Pavement (Reinforced)</t>
  </si>
  <si>
    <t>B026</t>
  </si>
  <si>
    <t>200 mm Concrete Pavement (Type A)</t>
  </si>
  <si>
    <t>B027</t>
  </si>
  <si>
    <t>200 mm Concrete Pavement (Type B)</t>
  </si>
  <si>
    <t>B028</t>
  </si>
  <si>
    <t>200 mm Concrete Pavement (Type C)</t>
  </si>
  <si>
    <t>B029</t>
  </si>
  <si>
    <t>200 mm Concrete Pavement (Type D)</t>
  </si>
  <si>
    <t>B030</t>
  </si>
  <si>
    <t>150 mm Concrete Pavement (Type A)</t>
  </si>
  <si>
    <t>B031</t>
  </si>
  <si>
    <t>150 mm Concrete Pavement (Type B)</t>
  </si>
  <si>
    <t>B032</t>
  </si>
  <si>
    <t>150 mm Concrete Pavement (Type C)</t>
  </si>
  <si>
    <t>B033</t>
  </si>
  <si>
    <t>150 mm Concrete Pavement (Type D)</t>
  </si>
  <si>
    <t>B034</t>
  </si>
  <si>
    <t>Slab Replacement - Early Opening (24 hour)</t>
  </si>
  <si>
    <t>B041</t>
  </si>
  <si>
    <t>B044</t>
  </si>
  <si>
    <t>B056</t>
  </si>
  <si>
    <t>B057</t>
  </si>
  <si>
    <t>B058</t>
  </si>
  <si>
    <t>B059</t>
  </si>
  <si>
    <t>B060</t>
  </si>
  <si>
    <t>B061</t>
  </si>
  <si>
    <t>B062</t>
  </si>
  <si>
    <t>B063</t>
  </si>
  <si>
    <t>CW 3230-R6</t>
  </si>
  <si>
    <t xml:space="preserve">CW 3235-R7  </t>
  </si>
  <si>
    <t>a)</t>
  </si>
  <si>
    <t>Less than 5 sq.m.</t>
  </si>
  <si>
    <t>b)</t>
  </si>
  <si>
    <t>5 sq.m. to 20 sq.m.</t>
  </si>
  <si>
    <t>B122</t>
  </si>
  <si>
    <t>Bullnose</t>
  </si>
  <si>
    <t>SD-227C</t>
  </si>
  <si>
    <t>B123</t>
  </si>
  <si>
    <t>vi)</t>
  </si>
  <si>
    <t>Monolithic Curb and Sidewalk</t>
  </si>
  <si>
    <t>SD-228B</t>
  </si>
  <si>
    <t xml:space="preserve">CW 3240-R7 </t>
  </si>
  <si>
    <t>SD-205,
SD-206A</t>
  </si>
  <si>
    <t>Less than 3 m</t>
  </si>
  <si>
    <t>3 m to 30 m</t>
  </si>
  <si>
    <t>B167</t>
  </si>
  <si>
    <t>SD-203B</t>
  </si>
  <si>
    <t>B183</t>
  </si>
  <si>
    <t>SD-202C</t>
  </si>
  <si>
    <t>B214</t>
  </si>
  <si>
    <t>Curb Ramp (10mm ht, Monolithic)</t>
  </si>
  <si>
    <t>SD-229C,D</t>
  </si>
  <si>
    <t>CW 3330-R5</t>
  </si>
  <si>
    <t xml:space="preserve">CW 3410-R8 </t>
  </si>
  <si>
    <t>Type IA</t>
  </si>
  <si>
    <t>B197</t>
  </si>
  <si>
    <t>Type II</t>
  </si>
  <si>
    <t>B200</t>
  </si>
  <si>
    <t>Planing of Pavement</t>
  </si>
  <si>
    <t xml:space="preserve">CW 3450-R5 </t>
  </si>
  <si>
    <t>B201</t>
  </si>
  <si>
    <t>0 - 50 mm Depth (Asphalt)</t>
  </si>
  <si>
    <t>B203</t>
  </si>
  <si>
    <t>0 - 50 mm Depth (Concrete)</t>
  </si>
  <si>
    <t>CW 3250-R7</t>
  </si>
  <si>
    <t>CW 2130-R11</t>
  </si>
  <si>
    <t>E031</t>
  </si>
  <si>
    <t>AP-011 - Mountable Curb and Gutter Inlet</t>
  </si>
  <si>
    <t>CW 3210-R7</t>
  </si>
  <si>
    <t>F004</t>
  </si>
  <si>
    <t>38mm</t>
  </si>
  <si>
    <t>F015</t>
  </si>
  <si>
    <t>Adjustment of Curb and Gutter Inlet Frames</t>
  </si>
  <si>
    <t>CW 3510-R9</t>
  </si>
  <si>
    <t>G002</t>
  </si>
  <si>
    <t xml:space="preserve"> width &lt; 600mm</t>
  </si>
  <si>
    <t>G004</t>
  </si>
  <si>
    <t>Seeding</t>
  </si>
  <si>
    <t>CW 3520-R7</t>
  </si>
  <si>
    <t>A.5</t>
  </si>
  <si>
    <t>A.6</t>
  </si>
  <si>
    <t>A.9</t>
  </si>
  <si>
    <t>viii)</t>
  </si>
  <si>
    <t>A.11</t>
  </si>
  <si>
    <t>A.12</t>
  </si>
  <si>
    <t>A.13</t>
  </si>
  <si>
    <t>A.14</t>
  </si>
  <si>
    <t>A.16</t>
  </si>
  <si>
    <t>A.17</t>
  </si>
  <si>
    <t xml:space="preserve">a) </t>
  </si>
  <si>
    <t>A.18</t>
  </si>
  <si>
    <t>A.19</t>
  </si>
  <si>
    <t>A.20</t>
  </si>
  <si>
    <t>A.21</t>
  </si>
  <si>
    <t>A.22</t>
  </si>
  <si>
    <t>A.23</t>
  </si>
  <si>
    <t>A.24</t>
  </si>
  <si>
    <t>A.25</t>
  </si>
  <si>
    <t>A.26</t>
  </si>
  <si>
    <t>A.28</t>
  </si>
  <si>
    <t>A.29</t>
  </si>
  <si>
    <t>(in words)</t>
  </si>
  <si>
    <t xml:space="preserve">2009 THIN BITUMINOUS OVERLAY PROGRAM – CHALMERS AVE, OAKENWALD AVE, AND VARIOUS OTHER LOCATIONS  </t>
  </si>
  <si>
    <t>A.27</t>
  </si>
  <si>
    <t>Installation of City of Winnipeg Supplied Inlet Risers</t>
  </si>
  <si>
    <t>CW 3110-R11,E9</t>
  </si>
  <si>
    <t>Modified Barrier (200mm ht, Dowelled)</t>
  </si>
  <si>
    <t>Barrier (200mm ht, Dowelled)</t>
  </si>
  <si>
    <t>Modified Lip Curb (125mm ht, Dowelled)</t>
  </si>
  <si>
    <t>E8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</si>
</sst>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u val="single"/>
      <sz val="9"/>
      <color indexed="12"/>
      <name val="Arial"/>
      <family val="0"/>
    </font>
    <font>
      <u val="single"/>
      <sz val="9"/>
      <color indexed="36"/>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7">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right style="thin"/>
      <top style="double">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style="double"/>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color indexed="8"/>
      </left>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12" fillId="0" borderId="0" applyFont="0" applyFill="0" applyBorder="0" applyAlignment="0" applyProtection="0"/>
  </cellStyleXfs>
  <cellXfs count="112">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2" fontId="2" fillId="3" borderId="1" xfId="0" applyNumberFormat="1" applyFont="1" applyFill="1" applyBorder="1" applyAlignment="1" applyProtection="1">
      <alignment horizontal="left" vertical="center"/>
      <protection/>
    </xf>
    <xf numFmtId="172" fontId="2" fillId="3" borderId="1" xfId="0" applyNumberFormat="1" applyFont="1" applyFill="1" applyBorder="1" applyAlignment="1" applyProtection="1">
      <alignment horizontal="left" vertical="center" wrapText="1"/>
      <protection/>
    </xf>
    <xf numFmtId="4" fontId="0" fillId="2" borderId="2" xfId="0" applyNumberFormat="1" applyFont="1" applyFill="1" applyBorder="1" applyAlignment="1" applyProtection="1">
      <alignment horizontal="center" vertical="top" wrapText="1"/>
      <protection/>
    </xf>
    <xf numFmtId="173" fontId="0" fillId="2" borderId="1" xfId="0" applyNumberFormat="1" applyFont="1" applyFill="1" applyBorder="1" applyAlignment="1" applyProtection="1">
      <alignment horizontal="left" vertical="top" wrapText="1"/>
      <protection/>
    </xf>
    <xf numFmtId="172" fontId="0" fillId="2" borderId="1" xfId="0" applyNumberFormat="1" applyFont="1" applyFill="1" applyBorder="1" applyAlignment="1" applyProtection="1">
      <alignment horizontal="left" vertical="top" wrapText="1"/>
      <protection/>
    </xf>
    <xf numFmtId="172" fontId="0" fillId="2" borderId="1" xfId="0" applyNumberFormat="1" applyFont="1" applyFill="1" applyBorder="1" applyAlignment="1" applyProtection="1">
      <alignment horizontal="center" vertical="top" wrapText="1"/>
      <protection/>
    </xf>
    <xf numFmtId="0" fontId="0" fillId="2" borderId="3" xfId="0" applyNumberFormat="1" applyFont="1" applyFill="1" applyBorder="1" applyAlignment="1" applyProtection="1">
      <alignment horizontal="center" vertical="top" wrapText="1"/>
      <protection/>
    </xf>
    <xf numFmtId="176" fontId="0" fillId="2" borderId="2" xfId="0" applyNumberFormat="1" applyFont="1" applyFill="1" applyBorder="1" applyAlignment="1" applyProtection="1">
      <alignment horizontal="center" vertical="top"/>
      <protection/>
    </xf>
    <xf numFmtId="173" fontId="0" fillId="2" borderId="1" xfId="0" applyNumberFormat="1" applyFont="1" applyFill="1" applyBorder="1" applyAlignment="1" applyProtection="1">
      <alignment horizontal="center" vertical="top" wrapText="1"/>
      <protection/>
    </xf>
    <xf numFmtId="4" fontId="0" fillId="2" borderId="2" xfId="0" applyNumberFormat="1" applyFont="1" applyFill="1" applyBorder="1" applyAlignment="1" applyProtection="1">
      <alignment horizontal="center" vertical="top"/>
      <protection/>
    </xf>
    <xf numFmtId="0" fontId="0" fillId="2" borderId="0" xfId="0" applyNumberFormat="1" applyFont="1" applyFill="1" applyBorder="1" applyAlignment="1" applyProtection="1">
      <alignment horizontal="center" vertical="top" wrapText="1"/>
      <protection/>
    </xf>
    <xf numFmtId="173" fontId="0" fillId="2" borderId="1" xfId="0" applyNumberFormat="1" applyFont="1" applyFill="1" applyBorder="1" applyAlignment="1" applyProtection="1">
      <alignment horizontal="right" vertical="top" wrapText="1"/>
      <protection/>
    </xf>
    <xf numFmtId="1" fontId="0" fillId="2" borderId="1" xfId="0" applyNumberFormat="1" applyFont="1" applyFill="1" applyBorder="1" applyAlignment="1" applyProtection="1">
      <alignment horizontal="center" vertical="top"/>
      <protection/>
    </xf>
    <xf numFmtId="1" fontId="0" fillId="2" borderId="1" xfId="0" applyNumberFormat="1" applyFont="1" applyFill="1" applyBorder="1" applyAlignment="1" applyProtection="1">
      <alignment horizontal="right" vertical="top"/>
      <protection/>
    </xf>
    <xf numFmtId="4" fontId="0" fillId="2" borderId="0" xfId="0" applyNumberFormat="1" applyFont="1" applyFill="1" applyBorder="1" applyAlignment="1" applyProtection="1">
      <alignment horizontal="center" vertical="top"/>
      <protection/>
    </xf>
    <xf numFmtId="172" fontId="4" fillId="2" borderId="1" xfId="0" applyNumberFormat="1" applyFont="1" applyFill="1" applyBorder="1" applyAlignment="1" applyProtection="1">
      <alignment vertical="center"/>
      <protection/>
    </xf>
    <xf numFmtId="172" fontId="4" fillId="2" borderId="1" xfId="0" applyNumberFormat="1" applyFont="1" applyFill="1" applyBorder="1" applyAlignment="1" applyProtection="1">
      <alignment vertical="center" wrapText="1"/>
      <protection/>
    </xf>
    <xf numFmtId="172" fontId="0" fillId="2" borderId="1" xfId="0" applyNumberFormat="1" applyFont="1" applyFill="1" applyBorder="1" applyAlignment="1" applyProtection="1">
      <alignment vertical="top" wrapText="1"/>
      <protection/>
    </xf>
    <xf numFmtId="176" fontId="4" fillId="2" borderId="2" xfId="0" applyNumberFormat="1" applyFont="1" applyFill="1" applyBorder="1" applyAlignment="1" applyProtection="1">
      <alignment horizontal="center"/>
      <protection/>
    </xf>
    <xf numFmtId="173" fontId="4" fillId="2" borderId="1" xfId="0" applyNumberFormat="1" applyFont="1" applyFill="1" applyBorder="1" applyAlignment="1" applyProtection="1">
      <alignment horizontal="center" vertical="center" wrapText="1"/>
      <protection/>
    </xf>
    <xf numFmtId="172" fontId="0" fillId="2" borderId="1" xfId="0" applyNumberFormat="1" applyFont="1" applyFill="1" applyBorder="1" applyAlignment="1" applyProtection="1">
      <alignment horizontal="centerContinuous" wrapText="1"/>
      <protection/>
    </xf>
    <xf numFmtId="172" fontId="0" fillId="2" borderId="3" xfId="0" applyNumberFormat="1" applyFont="1" applyFill="1" applyBorder="1" applyAlignment="1" applyProtection="1">
      <alignment horizontal="centerContinuous" wrapText="1"/>
      <protection/>
    </xf>
    <xf numFmtId="7" fontId="5" fillId="2" borderId="0" xfId="0" applyNumberFormat="1" applyFont="1" applyFill="1" applyAlignment="1" applyProtection="1">
      <alignment horizontal="centerContinuous" vertical="center"/>
      <protection/>
    </xf>
    <xf numFmtId="1" fontId="4" fillId="2" borderId="0" xfId="0" applyNumberFormat="1" applyFont="1" applyFill="1" applyAlignment="1" applyProtection="1">
      <alignment horizontal="centerContinuous" vertical="top"/>
      <protection/>
    </xf>
    <xf numFmtId="0" fontId="4" fillId="2" borderId="0" xfId="0" applyNumberFormat="1" applyFont="1" applyFill="1" applyAlignment="1" applyProtection="1">
      <alignment horizontal="centerContinuous" vertical="center"/>
      <protection/>
    </xf>
    <xf numFmtId="0" fontId="0" fillId="2" borderId="0" xfId="0" applyNumberFormat="1" applyFill="1" applyAlignment="1" applyProtection="1">
      <alignment/>
      <protection/>
    </xf>
    <xf numFmtId="7" fontId="1" fillId="2" borderId="0" xfId="0" applyNumberFormat="1" applyFont="1" applyFill="1" applyAlignment="1" applyProtection="1">
      <alignment horizontal="centerContinuous" vertical="center"/>
      <protection/>
    </xf>
    <xf numFmtId="1" fontId="0" fillId="2" borderId="0" xfId="0" applyNumberFormat="1" applyFill="1" applyAlignment="1" applyProtection="1">
      <alignment horizontal="centerContinuous" vertical="top"/>
      <protection/>
    </xf>
    <xf numFmtId="0" fontId="0" fillId="2" borderId="0" xfId="0" applyNumberFormat="1" applyFill="1" applyAlignment="1" applyProtection="1">
      <alignment horizontal="centerContinuous" vertical="center"/>
      <protection/>
    </xf>
    <xf numFmtId="7" fontId="0" fillId="2" borderId="0" xfId="0" applyNumberFormat="1" applyFill="1" applyAlignment="1" applyProtection="1">
      <alignment horizontal="right"/>
      <protection/>
    </xf>
    <xf numFmtId="0" fontId="0" fillId="2" borderId="0" xfId="0" applyNumberFormat="1" applyFill="1" applyAlignment="1" applyProtection="1">
      <alignment vertical="top"/>
      <protection/>
    </xf>
    <xf numFmtId="0" fontId="0" fillId="2" borderId="0" xfId="0" applyNumberFormat="1" applyFill="1" applyAlignment="1" applyProtection="1">
      <alignment/>
      <protection/>
    </xf>
    <xf numFmtId="7" fontId="0" fillId="2" borderId="0" xfId="0" applyNumberFormat="1" applyFill="1" applyAlignment="1" applyProtection="1">
      <alignment horizontal="centerContinuous" vertical="center"/>
      <protection/>
    </xf>
    <xf numFmtId="2" fontId="0" fillId="2" borderId="0" xfId="0" applyNumberFormat="1" applyFill="1" applyAlignment="1" applyProtection="1">
      <alignment horizontal="centerContinuous"/>
      <protection/>
    </xf>
    <xf numFmtId="7" fontId="0" fillId="2" borderId="4" xfId="0" applyNumberFormat="1" applyFill="1" applyBorder="1" applyAlignment="1" applyProtection="1">
      <alignment horizontal="center"/>
      <protection/>
    </xf>
    <xf numFmtId="0" fontId="0" fillId="2" borderId="4" xfId="0" applyNumberFormat="1" applyFill="1" applyBorder="1" applyAlignment="1" applyProtection="1">
      <alignment horizontal="center" vertical="top"/>
      <protection/>
    </xf>
    <xf numFmtId="0" fontId="0" fillId="2" borderId="5" xfId="0" applyNumberFormat="1" applyFill="1" applyBorder="1" applyAlignment="1" applyProtection="1">
      <alignment horizontal="center"/>
      <protection/>
    </xf>
    <xf numFmtId="0" fontId="0" fillId="2" borderId="4" xfId="0" applyNumberFormat="1" applyFill="1" applyBorder="1" applyAlignment="1" applyProtection="1">
      <alignment horizontal="center"/>
      <protection/>
    </xf>
    <xf numFmtId="0" fontId="0" fillId="2" borderId="6" xfId="0" applyNumberFormat="1" applyFill="1" applyBorder="1" applyAlignment="1" applyProtection="1">
      <alignment horizontal="center"/>
      <protection/>
    </xf>
    <xf numFmtId="7" fontId="0" fillId="2" borderId="6" xfId="0" applyNumberFormat="1" applyFill="1" applyBorder="1" applyAlignment="1" applyProtection="1">
      <alignment horizontal="right"/>
      <protection/>
    </xf>
    <xf numFmtId="7" fontId="0" fillId="2" borderId="7" xfId="0" applyNumberFormat="1" applyFill="1" applyBorder="1" applyAlignment="1" applyProtection="1">
      <alignment horizontal="right"/>
      <protection/>
    </xf>
    <xf numFmtId="0" fontId="0" fillId="2" borderId="8" xfId="0" applyNumberFormat="1" applyFill="1" applyBorder="1" applyAlignment="1" applyProtection="1">
      <alignment vertical="top"/>
      <protection/>
    </xf>
    <xf numFmtId="0" fontId="0" fillId="2" borderId="9" xfId="0" applyNumberFormat="1" applyFill="1" applyBorder="1" applyAlignment="1" applyProtection="1">
      <alignment/>
      <protection/>
    </xf>
    <xf numFmtId="0" fontId="0" fillId="2" borderId="8" xfId="0" applyNumberFormat="1" applyFill="1" applyBorder="1" applyAlignment="1" applyProtection="1">
      <alignment horizontal="center"/>
      <protection/>
    </xf>
    <xf numFmtId="0" fontId="0" fillId="2" borderId="10" xfId="0" applyNumberFormat="1" applyFill="1" applyBorder="1" applyAlignment="1" applyProtection="1">
      <alignment/>
      <protection/>
    </xf>
    <xf numFmtId="0" fontId="0" fillId="2" borderId="10" xfId="0" applyNumberFormat="1" applyFill="1" applyBorder="1" applyAlignment="1" applyProtection="1">
      <alignment horizontal="center"/>
      <protection/>
    </xf>
    <xf numFmtId="7" fontId="0" fillId="2" borderId="10" xfId="0" applyNumberFormat="1" applyFill="1" applyBorder="1" applyAlignment="1" applyProtection="1">
      <alignment horizontal="right"/>
      <protection/>
    </xf>
    <xf numFmtId="0" fontId="0" fillId="2" borderId="10" xfId="0" applyNumberFormat="1" applyFill="1" applyBorder="1" applyAlignment="1" applyProtection="1">
      <alignment horizontal="right"/>
      <protection/>
    </xf>
    <xf numFmtId="7" fontId="0" fillId="2" borderId="11" xfId="0" applyNumberFormat="1" applyFill="1" applyBorder="1" applyAlignment="1" applyProtection="1">
      <alignment horizontal="right" vertical="center"/>
      <protection/>
    </xf>
    <xf numFmtId="0" fontId="2" fillId="2" borderId="12" xfId="0" applyNumberFormat="1" applyFont="1" applyFill="1" applyBorder="1" applyAlignment="1" applyProtection="1">
      <alignment horizontal="center" vertical="center"/>
      <protection/>
    </xf>
    <xf numFmtId="7" fontId="0" fillId="2" borderId="13" xfId="0" applyNumberFormat="1" applyFill="1" applyBorder="1" applyAlignment="1" applyProtection="1">
      <alignment horizontal="right" vertical="center"/>
      <protection/>
    </xf>
    <xf numFmtId="0" fontId="0" fillId="2" borderId="0" xfId="0" applyNumberFormat="1" applyFill="1" applyAlignment="1" applyProtection="1">
      <alignment vertical="center"/>
      <protection/>
    </xf>
    <xf numFmtId="7" fontId="0" fillId="2" borderId="11" xfId="0" applyNumberFormat="1" applyFill="1" applyBorder="1" applyAlignment="1" applyProtection="1">
      <alignment horizontal="right"/>
      <protection/>
    </xf>
    <xf numFmtId="0" fontId="2" fillId="2" borderId="1" xfId="0" applyNumberFormat="1" applyFont="1" applyFill="1" applyBorder="1" applyAlignment="1" applyProtection="1">
      <alignment vertical="top"/>
      <protection/>
    </xf>
    <xf numFmtId="1" fontId="0" fillId="2" borderId="1" xfId="0" applyNumberFormat="1" applyFill="1" applyBorder="1" applyAlignment="1" applyProtection="1">
      <alignment horizontal="center" vertical="top"/>
      <protection/>
    </xf>
    <xf numFmtId="0" fontId="0" fillId="2" borderId="0" xfId="0" applyNumberFormat="1" applyFill="1" applyBorder="1" applyAlignment="1" applyProtection="1">
      <alignment horizontal="center" vertical="top"/>
      <protection/>
    </xf>
    <xf numFmtId="0" fontId="0" fillId="2" borderId="11" xfId="0" applyNumberFormat="1" applyFill="1" applyBorder="1" applyAlignment="1" applyProtection="1">
      <alignment horizontal="center" vertical="top"/>
      <protection/>
    </xf>
    <xf numFmtId="7" fontId="0" fillId="2" borderId="13" xfId="0" applyNumberFormat="1" applyFill="1" applyBorder="1" applyAlignment="1" applyProtection="1">
      <alignment horizontal="right"/>
      <protection/>
    </xf>
    <xf numFmtId="7" fontId="0" fillId="2" borderId="11" xfId="0" applyNumberFormat="1" applyFill="1" applyBorder="1" applyAlignment="1" applyProtection="1">
      <alignment horizontal="right" vertical="top"/>
      <protection/>
    </xf>
    <xf numFmtId="7" fontId="0" fillId="2" borderId="13" xfId="0" applyNumberFormat="1" applyFill="1" applyBorder="1" applyAlignment="1" applyProtection="1">
      <alignment horizontal="right" vertical="top"/>
      <protection/>
    </xf>
    <xf numFmtId="1" fontId="0" fillId="2" borderId="0" xfId="0" applyNumberFormat="1" applyFill="1" applyBorder="1" applyAlignment="1" applyProtection="1">
      <alignment vertical="top"/>
      <protection/>
    </xf>
    <xf numFmtId="1" fontId="0" fillId="2" borderId="11" xfId="0" applyNumberFormat="1" applyFill="1" applyBorder="1" applyAlignment="1" applyProtection="1">
      <alignment horizontal="center" vertical="top"/>
      <protection/>
    </xf>
    <xf numFmtId="0" fontId="0" fillId="2" borderId="1" xfId="0" applyNumberFormat="1" applyFill="1" applyBorder="1" applyAlignment="1" applyProtection="1">
      <alignment horizontal="right" vertical="top"/>
      <protection/>
    </xf>
    <xf numFmtId="7" fontId="0" fillId="2" borderId="14" xfId="0" applyNumberFormat="1" applyFill="1" applyBorder="1" applyAlignment="1" applyProtection="1">
      <alignment horizontal="right" vertical="top"/>
      <protection/>
    </xf>
    <xf numFmtId="0" fontId="0" fillId="2" borderId="1" xfId="0" applyNumberFormat="1" applyFill="1" applyBorder="1" applyAlignment="1" applyProtection="1">
      <alignment horizontal="center" vertical="top"/>
      <protection/>
    </xf>
    <xf numFmtId="0" fontId="0" fillId="2" borderId="0" xfId="0" applyNumberFormat="1" applyFill="1" applyAlignment="1" applyProtection="1">
      <alignment horizontal="right" vertical="top"/>
      <protection/>
    </xf>
    <xf numFmtId="8" fontId="0" fillId="2" borderId="1" xfId="0" applyNumberFormat="1" applyFont="1" applyFill="1" applyBorder="1" applyAlignment="1" applyProtection="1">
      <alignment horizontal="right" vertical="top"/>
      <protection/>
    </xf>
    <xf numFmtId="1" fontId="0" fillId="2" borderId="0" xfId="0" applyNumberFormat="1" applyFill="1" applyBorder="1" applyAlignment="1" applyProtection="1">
      <alignment horizontal="center" vertical="top"/>
      <protection/>
    </xf>
    <xf numFmtId="0" fontId="0" fillId="2" borderId="0" xfId="0" applyNumberFormat="1" applyFill="1" applyBorder="1" applyAlignment="1" applyProtection="1">
      <alignment/>
      <protection/>
    </xf>
    <xf numFmtId="0" fontId="0" fillId="2" borderId="0" xfId="0" applyNumberFormat="1" applyFill="1" applyAlignment="1" applyProtection="1">
      <alignment horizontal="right"/>
      <protection/>
    </xf>
    <xf numFmtId="0" fontId="2" fillId="2" borderId="15" xfId="0" applyNumberFormat="1" applyFont="1" applyFill="1" applyBorder="1" applyAlignment="1" applyProtection="1">
      <alignment horizontal="center" vertical="center"/>
      <protection/>
    </xf>
    <xf numFmtId="0" fontId="0" fillId="2" borderId="16" xfId="0" applyNumberFormat="1" applyFill="1" applyBorder="1" applyAlignment="1" applyProtection="1">
      <alignment horizontal="right"/>
      <protection/>
    </xf>
    <xf numFmtId="7" fontId="0" fillId="2" borderId="16" xfId="0" applyNumberFormat="1" applyFill="1" applyBorder="1" applyAlignment="1" applyProtection="1">
      <alignment/>
      <protection/>
    </xf>
    <xf numFmtId="0" fontId="0" fillId="2" borderId="2" xfId="0" applyNumberFormat="1" applyFill="1" applyBorder="1" applyAlignment="1" applyProtection="1">
      <alignment/>
      <protection/>
    </xf>
    <xf numFmtId="0" fontId="0" fillId="2" borderId="0" xfId="0" applyNumberFormat="1" applyFill="1" applyBorder="1" applyAlignment="1" applyProtection="1">
      <alignment/>
      <protection/>
    </xf>
    <xf numFmtId="7" fontId="0" fillId="2" borderId="17" xfId="0" applyNumberFormat="1" applyFill="1" applyBorder="1" applyAlignment="1" applyProtection="1">
      <alignment horizontal="center"/>
      <protection/>
    </xf>
    <xf numFmtId="7" fontId="0" fillId="2" borderId="18" xfId="0" applyNumberFormat="1" applyFill="1" applyBorder="1" applyAlignment="1" applyProtection="1">
      <alignment/>
      <protection/>
    </xf>
    <xf numFmtId="0" fontId="0" fillId="2" borderId="0" xfId="0" applyNumberFormat="1" applyFill="1" applyBorder="1" applyAlignment="1" applyProtection="1">
      <alignment horizontal="right"/>
      <protection/>
    </xf>
    <xf numFmtId="0" fontId="0" fillId="2" borderId="2" xfId="0" applyNumberFormat="1" applyFill="1" applyBorder="1" applyAlignment="1" applyProtection="1">
      <alignment horizontal="right"/>
      <protection/>
    </xf>
    <xf numFmtId="0" fontId="0" fillId="2" borderId="17" xfId="0" applyNumberFormat="1" applyFill="1" applyBorder="1" applyAlignment="1" applyProtection="1">
      <alignment/>
      <protection/>
    </xf>
    <xf numFmtId="0" fontId="0" fillId="2" borderId="19" xfId="0" applyNumberFormat="1" applyFill="1" applyBorder="1" applyAlignment="1" applyProtection="1">
      <alignment/>
      <protection/>
    </xf>
    <xf numFmtId="0" fontId="0" fillId="2" borderId="20" xfId="0" applyNumberFormat="1" applyFill="1" applyBorder="1" applyAlignment="1" applyProtection="1">
      <alignment/>
      <protection/>
    </xf>
    <xf numFmtId="0" fontId="0" fillId="2" borderId="17" xfId="0" applyNumberFormat="1" applyFill="1" applyBorder="1" applyAlignment="1" applyProtection="1">
      <alignment vertical="top"/>
      <protection/>
    </xf>
    <xf numFmtId="0" fontId="0" fillId="2" borderId="17" xfId="0" applyNumberFormat="1" applyFill="1" applyBorder="1" applyAlignment="1" applyProtection="1">
      <alignment/>
      <protection/>
    </xf>
    <xf numFmtId="0" fontId="0" fillId="2" borderId="17" xfId="0" applyNumberFormat="1" applyFill="1" applyBorder="1" applyAlignment="1" applyProtection="1">
      <alignment horizontal="center"/>
      <protection/>
    </xf>
    <xf numFmtId="0" fontId="0" fillId="2" borderId="18" xfId="0" applyNumberFormat="1" applyFill="1" applyBorder="1" applyAlignment="1" applyProtection="1">
      <alignment horizontal="right"/>
      <protection/>
    </xf>
    <xf numFmtId="0" fontId="0" fillId="2" borderId="21" xfId="0" applyNumberFormat="1" applyFill="1" applyBorder="1" applyAlignment="1" applyProtection="1">
      <alignment horizontal="right"/>
      <protection/>
    </xf>
    <xf numFmtId="0" fontId="0" fillId="2" borderId="0" xfId="0" applyNumberFormat="1" applyFill="1" applyBorder="1" applyAlignment="1" applyProtection="1">
      <alignment vertical="top"/>
      <protection/>
    </xf>
    <xf numFmtId="0" fontId="0" fillId="2" borderId="0" xfId="0" applyNumberFormat="1" applyFill="1" applyBorder="1" applyAlignment="1" applyProtection="1">
      <alignment horizontal="center"/>
      <protection/>
    </xf>
    <xf numFmtId="0" fontId="0" fillId="2" borderId="0" xfId="0" applyNumberFormat="1" applyFill="1" applyAlignment="1" applyProtection="1">
      <alignment horizontal="center"/>
      <protection/>
    </xf>
    <xf numFmtId="174" fontId="0" fillId="0" borderId="1" xfId="0" applyNumberFormat="1" applyFont="1" applyFill="1" applyBorder="1" applyAlignment="1" applyProtection="1">
      <alignment vertical="top"/>
      <protection locked="0"/>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22" xfId="0" applyNumberFormat="1" applyFont="1" applyFill="1" applyBorder="1" applyAlignment="1" applyProtection="1">
      <alignment horizontal="left" vertical="center" wrapText="1"/>
      <protection/>
    </xf>
    <xf numFmtId="0" fontId="0" fillId="2" borderId="23" xfId="0" applyNumberFormat="1" applyFill="1" applyBorder="1" applyAlignment="1" applyProtection="1">
      <alignment vertical="center" wrapText="1"/>
      <protection/>
    </xf>
    <xf numFmtId="0" fontId="0" fillId="2" borderId="24" xfId="0" applyNumberFormat="1" applyFill="1" applyBorder="1" applyAlignment="1" applyProtection="1">
      <alignment vertical="center" wrapText="1"/>
      <protection/>
    </xf>
    <xf numFmtId="1" fontId="6" fillId="2" borderId="25" xfId="0" applyNumberFormat="1" applyFont="1" applyFill="1" applyBorder="1" applyAlignment="1" applyProtection="1">
      <alignment horizontal="left" vertical="center" wrapText="1"/>
      <protection/>
    </xf>
    <xf numFmtId="0" fontId="0" fillId="2" borderId="25" xfId="0" applyNumberFormat="1" applyFill="1" applyBorder="1" applyAlignment="1" applyProtection="1">
      <alignment vertical="center" wrapText="1"/>
      <protection/>
    </xf>
    <xf numFmtId="0" fontId="0" fillId="2" borderId="26" xfId="0" applyNumberFormat="1" applyFill="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94" t="s">
        <v>20</v>
      </c>
      <c r="B1" s="95"/>
      <c r="C1" s="95"/>
      <c r="D1" s="95"/>
      <c r="E1" s="95"/>
      <c r="F1" s="95"/>
      <c r="G1" s="95"/>
      <c r="H1" s="95"/>
      <c r="I1" s="95"/>
    </row>
    <row r="2" spans="1:9" ht="20.25" customHeight="1">
      <c r="A2" s="2">
        <v>1</v>
      </c>
      <c r="B2" s="102" t="s">
        <v>30</v>
      </c>
      <c r="C2" s="102"/>
      <c r="D2" s="102"/>
      <c r="E2" s="102"/>
      <c r="F2" s="102"/>
      <c r="G2" s="102"/>
      <c r="H2" s="102"/>
      <c r="I2" s="102"/>
    </row>
    <row r="3" spans="1:9" ht="34.5" customHeight="1">
      <c r="A3" s="2">
        <v>2</v>
      </c>
      <c r="B3" s="102" t="s">
        <v>31</v>
      </c>
      <c r="C3" s="102"/>
      <c r="D3" s="102"/>
      <c r="E3" s="102"/>
      <c r="F3" s="102"/>
      <c r="G3" s="102"/>
      <c r="H3" s="102"/>
      <c r="I3" s="102"/>
    </row>
    <row r="4" spans="1:9" ht="34.5" customHeight="1">
      <c r="A4" s="2">
        <v>3</v>
      </c>
      <c r="B4" s="102" t="s">
        <v>25</v>
      </c>
      <c r="C4" s="102"/>
      <c r="D4" s="102"/>
      <c r="E4" s="102"/>
      <c r="F4" s="102"/>
      <c r="G4" s="102"/>
      <c r="H4" s="102"/>
      <c r="I4" s="102"/>
    </row>
    <row r="5" spans="1:9" ht="19.5" customHeight="1">
      <c r="A5" s="2">
        <v>4</v>
      </c>
      <c r="B5" s="100" t="s">
        <v>35</v>
      </c>
      <c r="C5" s="101"/>
      <c r="D5" s="101"/>
      <c r="E5" s="101"/>
      <c r="F5" s="101"/>
      <c r="G5" s="101"/>
      <c r="H5" s="101"/>
      <c r="I5" s="101"/>
    </row>
    <row r="6" spans="1:9" ht="19.5" customHeight="1">
      <c r="A6" s="2">
        <v>5</v>
      </c>
      <c r="B6" s="100" t="s">
        <v>26</v>
      </c>
      <c r="C6" s="101"/>
      <c r="D6" s="101"/>
      <c r="E6" s="101"/>
      <c r="F6" s="101"/>
      <c r="G6" s="101"/>
      <c r="H6" s="101"/>
      <c r="I6" s="101"/>
    </row>
    <row r="7" spans="1:9" ht="28.5" customHeight="1">
      <c r="A7" s="2">
        <v>6</v>
      </c>
      <c r="B7" s="100" t="s">
        <v>36</v>
      </c>
      <c r="C7" s="101"/>
      <c r="D7" s="101"/>
      <c r="E7" s="101"/>
      <c r="F7" s="101"/>
      <c r="G7" s="101"/>
      <c r="H7" s="101"/>
      <c r="I7" s="101"/>
    </row>
    <row r="8" spans="1:9" ht="19.5" customHeight="1">
      <c r="A8" s="2">
        <v>7</v>
      </c>
      <c r="B8" s="100" t="s">
        <v>27</v>
      </c>
      <c r="C8" s="101"/>
      <c r="D8" s="101"/>
      <c r="E8" s="101"/>
      <c r="F8" s="101"/>
      <c r="G8" s="101"/>
      <c r="H8" s="101"/>
      <c r="I8" s="101"/>
    </row>
    <row r="9" spans="1:9" ht="66" customHeight="1">
      <c r="A9" s="2"/>
      <c r="B9" s="103" t="s">
        <v>34</v>
      </c>
      <c r="C9" s="104"/>
      <c r="D9" s="104"/>
      <c r="E9" s="104"/>
      <c r="F9" s="104"/>
      <c r="G9" s="104"/>
      <c r="H9" s="104"/>
      <c r="I9" s="104"/>
    </row>
    <row r="10" spans="1:9" ht="31.5" customHeight="1">
      <c r="A10" s="2">
        <v>8</v>
      </c>
      <c r="B10" s="96" t="s">
        <v>37</v>
      </c>
      <c r="C10" s="101"/>
      <c r="D10" s="101"/>
      <c r="E10" s="101"/>
      <c r="F10" s="101"/>
      <c r="G10" s="101"/>
      <c r="H10" s="101"/>
      <c r="I10" s="101"/>
    </row>
    <row r="11" spans="1:9" ht="20.25" customHeight="1">
      <c r="A11" s="2">
        <v>9</v>
      </c>
      <c r="B11" s="96" t="s">
        <v>24</v>
      </c>
      <c r="C11" s="101"/>
      <c r="D11" s="101"/>
      <c r="E11" s="101"/>
      <c r="F11" s="101"/>
      <c r="G11" s="101"/>
      <c r="H11" s="101"/>
      <c r="I11" s="101"/>
    </row>
    <row r="12" spans="1:9" ht="45.75" customHeight="1">
      <c r="A12" s="2">
        <v>10</v>
      </c>
      <c r="B12" s="96" t="s">
        <v>38</v>
      </c>
      <c r="C12" s="101"/>
      <c r="D12" s="101"/>
      <c r="E12" s="101"/>
      <c r="F12" s="101"/>
      <c r="G12" s="101"/>
      <c r="H12" s="101"/>
      <c r="I12" s="101"/>
    </row>
    <row r="13" spans="1:9" ht="36" customHeight="1">
      <c r="A13" s="2">
        <v>11</v>
      </c>
      <c r="B13" s="96" t="s">
        <v>32</v>
      </c>
      <c r="C13" s="101"/>
      <c r="D13" s="101"/>
      <c r="E13" s="101"/>
      <c r="F13" s="101"/>
      <c r="G13" s="101"/>
      <c r="H13" s="101"/>
      <c r="I13" s="101"/>
    </row>
    <row r="14" spans="1:9" ht="19.5" customHeight="1">
      <c r="A14" s="2">
        <v>12</v>
      </c>
      <c r="B14" s="105" t="s">
        <v>23</v>
      </c>
      <c r="C14" s="101"/>
      <c r="D14" s="101"/>
      <c r="E14" s="101"/>
      <c r="F14" s="101"/>
      <c r="G14" s="101"/>
      <c r="H14" s="101"/>
      <c r="I14" s="101"/>
    </row>
    <row r="15" spans="1:9" ht="36" customHeight="1">
      <c r="A15" s="2">
        <v>13</v>
      </c>
      <c r="B15" s="105" t="s">
        <v>28</v>
      </c>
      <c r="C15" s="101"/>
      <c r="D15" s="101"/>
      <c r="E15" s="101"/>
      <c r="F15" s="101"/>
      <c r="G15" s="101"/>
      <c r="H15" s="101"/>
      <c r="I15" s="101"/>
    </row>
    <row r="16" spans="1:9" ht="19.5" customHeight="1">
      <c r="A16" s="2">
        <v>14</v>
      </c>
      <c r="B16" s="96" t="s">
        <v>131</v>
      </c>
      <c r="C16" s="101"/>
      <c r="D16" s="101"/>
      <c r="E16" s="101"/>
      <c r="F16" s="101"/>
      <c r="G16" s="101"/>
      <c r="H16" s="101"/>
      <c r="I16" s="101"/>
    </row>
    <row r="17" spans="1:9" ht="19.5" customHeight="1">
      <c r="A17" s="2">
        <v>15</v>
      </c>
      <c r="B17" s="96" t="s">
        <v>22</v>
      </c>
      <c r="C17" s="101"/>
      <c r="D17" s="101"/>
      <c r="E17" s="101"/>
      <c r="F17" s="101"/>
      <c r="G17" s="101"/>
      <c r="H17" s="101"/>
      <c r="I17" s="101"/>
    </row>
    <row r="18" spans="1:9" ht="28.5" customHeight="1">
      <c r="A18" s="2">
        <v>16</v>
      </c>
      <c r="B18" s="96" t="s">
        <v>132</v>
      </c>
      <c r="C18" s="97"/>
      <c r="D18" s="97"/>
      <c r="E18" s="97"/>
      <c r="F18" s="97"/>
      <c r="G18" s="97"/>
      <c r="H18" s="97"/>
      <c r="I18" s="97"/>
    </row>
    <row r="19" spans="1:9" ht="31.5" customHeight="1">
      <c r="A19" s="2">
        <v>17</v>
      </c>
      <c r="B19" s="96" t="s">
        <v>130</v>
      </c>
      <c r="C19" s="101"/>
      <c r="D19" s="101"/>
      <c r="E19" s="101"/>
      <c r="F19" s="101"/>
      <c r="G19" s="101"/>
      <c r="H19" s="101"/>
      <c r="I19" s="101"/>
    </row>
    <row r="20" spans="1:9" ht="39.75" customHeight="1">
      <c r="A20" s="2">
        <v>18</v>
      </c>
      <c r="B20" s="98" t="s">
        <v>29</v>
      </c>
      <c r="C20" s="99"/>
      <c r="D20" s="99"/>
      <c r="E20" s="99"/>
      <c r="F20" s="99"/>
      <c r="G20" s="99"/>
      <c r="H20" s="99"/>
      <c r="I20" s="99"/>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00"/>
  <sheetViews>
    <sheetView showGridLines="0" showZeros="0" tabSelected="1" showOutlineSymbols="0" zoomScale="75" zoomScaleNormal="75" zoomScaleSheetLayoutView="75" workbookViewId="0" topLeftCell="B1">
      <selection activeCell="G8" sqref="G8"/>
    </sheetView>
  </sheetViews>
  <sheetFormatPr defaultColWidth="8.77734375" defaultRowHeight="15"/>
  <cols>
    <col min="1" max="1" width="7.88671875" style="72" hidden="1" customWidth="1"/>
    <col min="2" max="2" width="8.77734375" style="33" customWidth="1"/>
    <col min="3" max="3" width="36.77734375" style="28" customWidth="1"/>
    <col min="4" max="4" width="12.77734375" style="92" customWidth="1"/>
    <col min="5" max="5" width="6.77734375" style="28" customWidth="1"/>
    <col min="6" max="6" width="11.77734375" style="28" customWidth="1"/>
    <col min="7" max="7" width="11.77734375" style="72" customWidth="1"/>
    <col min="8" max="8" width="16.77734375" style="72" customWidth="1"/>
    <col min="9" max="9" width="42.6640625" style="28" customWidth="1"/>
    <col min="10" max="16384" width="10.5546875" style="28" customWidth="1"/>
  </cols>
  <sheetData>
    <row r="1" spans="1:8" ht="15.75">
      <c r="A1" s="25"/>
      <c r="B1" s="26" t="s">
        <v>0</v>
      </c>
      <c r="C1" s="27"/>
      <c r="D1" s="27"/>
      <c r="E1" s="27"/>
      <c r="F1" s="27"/>
      <c r="G1" s="25"/>
      <c r="H1" s="27"/>
    </row>
    <row r="2" spans="1:8" ht="15">
      <c r="A2" s="29"/>
      <c r="B2" s="30" t="s">
        <v>21</v>
      </c>
      <c r="C2" s="31"/>
      <c r="D2" s="31"/>
      <c r="E2" s="31"/>
      <c r="F2" s="31"/>
      <c r="G2" s="29"/>
      <c r="H2" s="31"/>
    </row>
    <row r="3" spans="1:8" ht="15">
      <c r="A3" s="32"/>
      <c r="B3" s="33" t="s">
        <v>1</v>
      </c>
      <c r="C3" s="34"/>
      <c r="D3" s="34"/>
      <c r="E3" s="34"/>
      <c r="F3" s="34"/>
      <c r="G3" s="35"/>
      <c r="H3" s="36"/>
    </row>
    <row r="4" spans="1:8" ht="15">
      <c r="A4" s="37" t="s">
        <v>19</v>
      </c>
      <c r="B4" s="38" t="s">
        <v>3</v>
      </c>
      <c r="C4" s="39" t="s">
        <v>4</v>
      </c>
      <c r="D4" s="40" t="s">
        <v>5</v>
      </c>
      <c r="E4" s="41" t="s">
        <v>6</v>
      </c>
      <c r="F4" s="41" t="s">
        <v>7</v>
      </c>
      <c r="G4" s="42" t="s">
        <v>8</v>
      </c>
      <c r="H4" s="41" t="s">
        <v>9</v>
      </c>
    </row>
    <row r="5" spans="1:8" ht="15.75" thickBot="1">
      <c r="A5" s="43"/>
      <c r="B5" s="44"/>
      <c r="C5" s="45"/>
      <c r="D5" s="46" t="s">
        <v>10</v>
      </c>
      <c r="E5" s="47"/>
      <c r="F5" s="48" t="s">
        <v>11</v>
      </c>
      <c r="G5" s="49"/>
      <c r="H5" s="50"/>
    </row>
    <row r="6" spans="1:8" s="54" customFormat="1" ht="30" customHeight="1" thickTop="1">
      <c r="A6" s="51"/>
      <c r="B6" s="52" t="s">
        <v>12</v>
      </c>
      <c r="C6" s="109" t="s">
        <v>258</v>
      </c>
      <c r="D6" s="110"/>
      <c r="E6" s="110"/>
      <c r="F6" s="111"/>
      <c r="G6" s="51"/>
      <c r="H6" s="53" t="s">
        <v>2</v>
      </c>
    </row>
    <row r="7" spans="1:8" ht="36" customHeight="1">
      <c r="A7" s="55"/>
      <c r="B7" s="56"/>
      <c r="C7" s="3" t="s">
        <v>14</v>
      </c>
      <c r="D7" s="57"/>
      <c r="E7" s="58" t="s">
        <v>2</v>
      </c>
      <c r="F7" s="59" t="s">
        <v>2</v>
      </c>
      <c r="G7" s="55" t="s">
        <v>2</v>
      </c>
      <c r="H7" s="60"/>
    </row>
    <row r="8" spans="1:8" ht="36" customHeight="1">
      <c r="A8" s="5" t="s">
        <v>133</v>
      </c>
      <c r="B8" s="6" t="s">
        <v>39</v>
      </c>
      <c r="C8" s="7" t="s">
        <v>135</v>
      </c>
      <c r="D8" s="8" t="s">
        <v>136</v>
      </c>
      <c r="E8" s="9" t="s">
        <v>40</v>
      </c>
      <c r="F8" s="59">
        <v>5</v>
      </c>
      <c r="G8" s="93"/>
      <c r="H8" s="62">
        <f>F8*G8</f>
        <v>0</v>
      </c>
    </row>
    <row r="9" spans="1:8" ht="36" customHeight="1">
      <c r="A9" s="10" t="s">
        <v>137</v>
      </c>
      <c r="B9" s="6" t="s">
        <v>41</v>
      </c>
      <c r="C9" s="7" t="s">
        <v>139</v>
      </c>
      <c r="D9" s="8" t="s">
        <v>136</v>
      </c>
      <c r="E9" s="9" t="s">
        <v>42</v>
      </c>
      <c r="F9" s="59">
        <v>10</v>
      </c>
      <c r="G9" s="93"/>
      <c r="H9" s="62">
        <f aca="true" t="shared" si="0" ref="H9:H70">F9*G9</f>
        <v>0</v>
      </c>
    </row>
    <row r="10" spans="1:8" ht="36" customHeight="1">
      <c r="A10" s="10" t="s">
        <v>140</v>
      </c>
      <c r="B10" s="6" t="s">
        <v>134</v>
      </c>
      <c r="C10" s="7" t="s">
        <v>142</v>
      </c>
      <c r="D10" s="8" t="s">
        <v>136</v>
      </c>
      <c r="E10" s="58"/>
      <c r="F10" s="59"/>
      <c r="G10" s="61"/>
      <c r="H10" s="62"/>
    </row>
    <row r="11" spans="1:8" ht="36" customHeight="1">
      <c r="A11" s="5" t="s">
        <v>143</v>
      </c>
      <c r="B11" s="11" t="s">
        <v>43</v>
      </c>
      <c r="C11" s="7" t="s">
        <v>144</v>
      </c>
      <c r="D11" s="8" t="s">
        <v>2</v>
      </c>
      <c r="E11" s="9" t="s">
        <v>44</v>
      </c>
      <c r="F11" s="59">
        <v>6</v>
      </c>
      <c r="G11" s="93"/>
      <c r="H11" s="62">
        <f t="shared" si="0"/>
        <v>0</v>
      </c>
    </row>
    <row r="12" spans="1:8" ht="36" customHeight="1">
      <c r="A12" s="10" t="s">
        <v>45</v>
      </c>
      <c r="B12" s="6" t="s">
        <v>138</v>
      </c>
      <c r="C12" s="7" t="s">
        <v>46</v>
      </c>
      <c r="D12" s="8" t="s">
        <v>261</v>
      </c>
      <c r="E12" s="9" t="s">
        <v>40</v>
      </c>
      <c r="F12" s="59">
        <v>6</v>
      </c>
      <c r="G12" s="93"/>
      <c r="H12" s="62">
        <f t="shared" si="0"/>
        <v>0</v>
      </c>
    </row>
    <row r="13" spans="1:8" ht="36" customHeight="1">
      <c r="A13" s="5" t="s">
        <v>47</v>
      </c>
      <c r="B13" s="6" t="s">
        <v>235</v>
      </c>
      <c r="C13" s="7" t="s">
        <v>48</v>
      </c>
      <c r="D13" s="8" t="s">
        <v>136</v>
      </c>
      <c r="E13" s="9" t="s">
        <v>42</v>
      </c>
      <c r="F13" s="59">
        <v>35</v>
      </c>
      <c r="G13" s="93"/>
      <c r="H13" s="62">
        <f t="shared" si="0"/>
        <v>0</v>
      </c>
    </row>
    <row r="14" spans="1:8" ht="36" customHeight="1">
      <c r="A14" s="10" t="s">
        <v>147</v>
      </c>
      <c r="B14" s="6" t="s">
        <v>236</v>
      </c>
      <c r="C14" s="7" t="s">
        <v>149</v>
      </c>
      <c r="D14" s="8" t="s">
        <v>136</v>
      </c>
      <c r="E14" s="9" t="s">
        <v>40</v>
      </c>
      <c r="F14" s="59">
        <v>5</v>
      </c>
      <c r="G14" s="93"/>
      <c r="H14" s="62">
        <f t="shared" si="0"/>
        <v>0</v>
      </c>
    </row>
    <row r="15" spans="1:8" ht="33.75" customHeight="1">
      <c r="A15" s="55"/>
      <c r="B15" s="56"/>
      <c r="C15" s="4" t="s">
        <v>50</v>
      </c>
      <c r="D15" s="57"/>
      <c r="E15" s="63"/>
      <c r="F15" s="64"/>
      <c r="G15" s="61"/>
      <c r="H15" s="62"/>
    </row>
    <row r="16" spans="1:8" ht="36" customHeight="1">
      <c r="A16" s="12" t="s">
        <v>102</v>
      </c>
      <c r="B16" s="6" t="s">
        <v>141</v>
      </c>
      <c r="C16" s="7" t="s">
        <v>103</v>
      </c>
      <c r="D16" s="8" t="s">
        <v>136</v>
      </c>
      <c r="E16" s="63"/>
      <c r="F16" s="64"/>
      <c r="G16" s="61"/>
      <c r="H16" s="62"/>
    </row>
    <row r="17" spans="1:8" ht="36" customHeight="1">
      <c r="A17" s="12" t="s">
        <v>110</v>
      </c>
      <c r="B17" s="11" t="s">
        <v>43</v>
      </c>
      <c r="C17" s="7" t="s">
        <v>111</v>
      </c>
      <c r="D17" s="8" t="s">
        <v>2</v>
      </c>
      <c r="E17" s="9" t="s">
        <v>42</v>
      </c>
      <c r="F17" s="64">
        <v>150</v>
      </c>
      <c r="G17" s="93"/>
      <c r="H17" s="62">
        <f t="shared" si="0"/>
        <v>0</v>
      </c>
    </row>
    <row r="18" spans="1:8" ht="36" customHeight="1">
      <c r="A18" s="12" t="s">
        <v>51</v>
      </c>
      <c r="B18" s="6" t="s">
        <v>145</v>
      </c>
      <c r="C18" s="7" t="s">
        <v>52</v>
      </c>
      <c r="D18" s="8" t="s">
        <v>150</v>
      </c>
      <c r="E18" s="63"/>
      <c r="F18" s="64"/>
      <c r="G18" s="65"/>
      <c r="H18" s="66"/>
    </row>
    <row r="19" spans="1:8" ht="36" customHeight="1">
      <c r="A19" s="12" t="s">
        <v>151</v>
      </c>
      <c r="B19" s="11" t="s">
        <v>43</v>
      </c>
      <c r="C19" s="7" t="s">
        <v>152</v>
      </c>
      <c r="D19" s="8" t="s">
        <v>2</v>
      </c>
      <c r="E19" s="9" t="s">
        <v>42</v>
      </c>
      <c r="F19" s="64">
        <v>30</v>
      </c>
      <c r="G19" s="93"/>
      <c r="H19" s="62">
        <f>F19*G19</f>
        <v>0</v>
      </c>
    </row>
    <row r="20" spans="1:8" ht="36" customHeight="1">
      <c r="A20" s="12" t="s">
        <v>153</v>
      </c>
      <c r="B20" s="11" t="s">
        <v>55</v>
      </c>
      <c r="C20" s="7" t="s">
        <v>155</v>
      </c>
      <c r="D20" s="8" t="s">
        <v>2</v>
      </c>
      <c r="E20" s="9" t="s">
        <v>42</v>
      </c>
      <c r="F20" s="64">
        <v>30</v>
      </c>
      <c r="G20" s="93"/>
      <c r="H20" s="62">
        <f t="shared" si="0"/>
        <v>0</v>
      </c>
    </row>
    <row r="21" spans="1:8" ht="36" customHeight="1">
      <c r="A21" s="12" t="s">
        <v>53</v>
      </c>
      <c r="B21" s="6" t="s">
        <v>237</v>
      </c>
      <c r="C21" s="7" t="s">
        <v>54</v>
      </c>
      <c r="D21" s="8" t="s">
        <v>150</v>
      </c>
      <c r="E21" s="63"/>
      <c r="F21" s="64"/>
      <c r="G21" s="61"/>
      <c r="H21" s="62"/>
    </row>
    <row r="22" spans="1:8" ht="36" customHeight="1">
      <c r="A22" s="12" t="s">
        <v>156</v>
      </c>
      <c r="B22" s="11" t="s">
        <v>43</v>
      </c>
      <c r="C22" s="7" t="s">
        <v>157</v>
      </c>
      <c r="D22" s="8" t="s">
        <v>2</v>
      </c>
      <c r="E22" s="9" t="s">
        <v>42</v>
      </c>
      <c r="F22" s="64">
        <v>70</v>
      </c>
      <c r="G22" s="93"/>
      <c r="H22" s="62">
        <f t="shared" si="0"/>
        <v>0</v>
      </c>
    </row>
    <row r="23" spans="1:8" ht="36" customHeight="1">
      <c r="A23" s="12" t="s">
        <v>158</v>
      </c>
      <c r="B23" s="11" t="s">
        <v>55</v>
      </c>
      <c r="C23" s="7" t="s">
        <v>159</v>
      </c>
      <c r="D23" s="8" t="s">
        <v>2</v>
      </c>
      <c r="E23" s="9" t="s">
        <v>42</v>
      </c>
      <c r="F23" s="64">
        <v>250</v>
      </c>
      <c r="G23" s="93"/>
      <c r="H23" s="62">
        <f t="shared" si="0"/>
        <v>0</v>
      </c>
    </row>
    <row r="24" spans="1:8" ht="36" customHeight="1">
      <c r="A24" s="12" t="s">
        <v>160</v>
      </c>
      <c r="B24" s="11" t="s">
        <v>73</v>
      </c>
      <c r="C24" s="7" t="s">
        <v>161</v>
      </c>
      <c r="D24" s="8" t="s">
        <v>2</v>
      </c>
      <c r="E24" s="9" t="s">
        <v>42</v>
      </c>
      <c r="F24" s="64">
        <v>20</v>
      </c>
      <c r="G24" s="93"/>
      <c r="H24" s="62">
        <f t="shared" si="0"/>
        <v>0</v>
      </c>
    </row>
    <row r="25" spans="1:8" ht="36" customHeight="1">
      <c r="A25" s="12" t="s">
        <v>162</v>
      </c>
      <c r="B25" s="11" t="s">
        <v>95</v>
      </c>
      <c r="C25" s="7" t="s">
        <v>163</v>
      </c>
      <c r="D25" s="8" t="s">
        <v>2</v>
      </c>
      <c r="E25" s="9" t="s">
        <v>42</v>
      </c>
      <c r="F25" s="64">
        <v>85</v>
      </c>
      <c r="G25" s="93"/>
      <c r="H25" s="62">
        <f t="shared" si="0"/>
        <v>0</v>
      </c>
    </row>
    <row r="26" spans="1:8" ht="36" customHeight="1">
      <c r="A26" s="12" t="s">
        <v>164</v>
      </c>
      <c r="B26" s="11" t="s">
        <v>101</v>
      </c>
      <c r="C26" s="7" t="s">
        <v>165</v>
      </c>
      <c r="D26" s="8" t="s">
        <v>2</v>
      </c>
      <c r="E26" s="9" t="s">
        <v>42</v>
      </c>
      <c r="F26" s="64">
        <v>15</v>
      </c>
      <c r="G26" s="93"/>
      <c r="H26" s="62">
        <f t="shared" si="0"/>
        <v>0</v>
      </c>
    </row>
    <row r="27" spans="1:8" ht="36" customHeight="1">
      <c r="A27" s="12" t="s">
        <v>166</v>
      </c>
      <c r="B27" s="11" t="s">
        <v>194</v>
      </c>
      <c r="C27" s="7" t="s">
        <v>167</v>
      </c>
      <c r="D27" s="8" t="s">
        <v>2</v>
      </c>
      <c r="E27" s="9" t="s">
        <v>42</v>
      </c>
      <c r="F27" s="59">
        <v>40</v>
      </c>
      <c r="G27" s="93"/>
      <c r="H27" s="62">
        <f t="shared" si="0"/>
        <v>0</v>
      </c>
    </row>
    <row r="28" spans="1:8" ht="48" customHeight="1">
      <c r="A28" s="12" t="s">
        <v>168</v>
      </c>
      <c r="B28" s="11" t="s">
        <v>154</v>
      </c>
      <c r="C28" s="7" t="s">
        <v>169</v>
      </c>
      <c r="D28" s="8" t="s">
        <v>2</v>
      </c>
      <c r="E28" s="9" t="s">
        <v>42</v>
      </c>
      <c r="F28" s="59">
        <v>10</v>
      </c>
      <c r="G28" s="93"/>
      <c r="H28" s="62">
        <f t="shared" si="0"/>
        <v>0</v>
      </c>
    </row>
    <row r="29" spans="1:8" ht="36" customHeight="1">
      <c r="A29" s="12" t="s">
        <v>170</v>
      </c>
      <c r="B29" s="11" t="s">
        <v>238</v>
      </c>
      <c r="C29" s="7" t="s">
        <v>171</v>
      </c>
      <c r="D29" s="8" t="s">
        <v>2</v>
      </c>
      <c r="E29" s="9" t="s">
        <v>42</v>
      </c>
      <c r="F29" s="59">
        <v>20</v>
      </c>
      <c r="G29" s="93"/>
      <c r="H29" s="62">
        <f t="shared" si="0"/>
        <v>0</v>
      </c>
    </row>
    <row r="30" spans="1:8" ht="36" customHeight="1">
      <c r="A30" s="12" t="s">
        <v>172</v>
      </c>
      <c r="B30" s="6" t="s">
        <v>146</v>
      </c>
      <c r="C30" s="7" t="s">
        <v>173</v>
      </c>
      <c r="D30" s="8" t="s">
        <v>150</v>
      </c>
      <c r="E30" s="13"/>
      <c r="F30" s="59"/>
      <c r="G30" s="61"/>
      <c r="H30" s="62"/>
    </row>
    <row r="31" spans="1:8" ht="36" customHeight="1">
      <c r="A31" s="12" t="s">
        <v>174</v>
      </c>
      <c r="B31" s="11" t="s">
        <v>43</v>
      </c>
      <c r="C31" s="7" t="s">
        <v>152</v>
      </c>
      <c r="D31" s="8" t="s">
        <v>2</v>
      </c>
      <c r="E31" s="9" t="s">
        <v>42</v>
      </c>
      <c r="F31" s="59">
        <v>25</v>
      </c>
      <c r="G31" s="93"/>
      <c r="H31" s="62">
        <f t="shared" si="0"/>
        <v>0</v>
      </c>
    </row>
    <row r="32" spans="1:8" ht="36" customHeight="1">
      <c r="A32" s="12" t="s">
        <v>175</v>
      </c>
      <c r="B32" s="11" t="s">
        <v>55</v>
      </c>
      <c r="C32" s="7" t="s">
        <v>155</v>
      </c>
      <c r="D32" s="8" t="s">
        <v>2</v>
      </c>
      <c r="E32" s="9" t="s">
        <v>42</v>
      </c>
      <c r="F32" s="59">
        <v>25</v>
      </c>
      <c r="G32" s="93"/>
      <c r="H32" s="62">
        <f t="shared" si="0"/>
        <v>0</v>
      </c>
    </row>
    <row r="33" spans="1:8" ht="36" customHeight="1">
      <c r="A33" s="12" t="s">
        <v>56</v>
      </c>
      <c r="B33" s="6" t="s">
        <v>239</v>
      </c>
      <c r="C33" s="7" t="s">
        <v>57</v>
      </c>
      <c r="D33" s="8" t="s">
        <v>150</v>
      </c>
      <c r="E33" s="9"/>
      <c r="F33" s="59"/>
      <c r="G33" s="61"/>
      <c r="H33" s="62"/>
    </row>
    <row r="34" spans="1:8" ht="36" customHeight="1">
      <c r="A34" s="12" t="s">
        <v>176</v>
      </c>
      <c r="B34" s="11" t="s">
        <v>43</v>
      </c>
      <c r="C34" s="7" t="s">
        <v>157</v>
      </c>
      <c r="D34" s="8" t="s">
        <v>2</v>
      </c>
      <c r="E34" s="9" t="s">
        <v>42</v>
      </c>
      <c r="F34" s="59">
        <v>20</v>
      </c>
      <c r="G34" s="93"/>
      <c r="H34" s="62">
        <f t="shared" si="0"/>
        <v>0</v>
      </c>
    </row>
    <row r="35" spans="1:8" ht="36" customHeight="1">
      <c r="A35" s="12" t="s">
        <v>177</v>
      </c>
      <c r="B35" s="11" t="s">
        <v>55</v>
      </c>
      <c r="C35" s="7" t="s">
        <v>159</v>
      </c>
      <c r="D35" s="8" t="s">
        <v>2</v>
      </c>
      <c r="E35" s="9" t="s">
        <v>42</v>
      </c>
      <c r="F35" s="59">
        <v>170</v>
      </c>
      <c r="G35" s="93"/>
      <c r="H35" s="62">
        <f t="shared" si="0"/>
        <v>0</v>
      </c>
    </row>
    <row r="36" spans="1:8" ht="36" customHeight="1">
      <c r="A36" s="12" t="s">
        <v>178</v>
      </c>
      <c r="B36" s="11" t="s">
        <v>73</v>
      </c>
      <c r="C36" s="7" t="s">
        <v>161</v>
      </c>
      <c r="D36" s="8" t="s">
        <v>2</v>
      </c>
      <c r="E36" s="9" t="s">
        <v>42</v>
      </c>
      <c r="F36" s="59">
        <v>15</v>
      </c>
      <c r="G36" s="93"/>
      <c r="H36" s="62">
        <f t="shared" si="0"/>
        <v>0</v>
      </c>
    </row>
    <row r="37" spans="1:8" ht="36" customHeight="1">
      <c r="A37" s="12" t="s">
        <v>179</v>
      </c>
      <c r="B37" s="11" t="s">
        <v>95</v>
      </c>
      <c r="C37" s="7" t="s">
        <v>163</v>
      </c>
      <c r="D37" s="8" t="s">
        <v>2</v>
      </c>
      <c r="E37" s="9" t="s">
        <v>42</v>
      </c>
      <c r="F37" s="59">
        <v>10</v>
      </c>
      <c r="G37" s="93"/>
      <c r="H37" s="62">
        <f t="shared" si="0"/>
        <v>0</v>
      </c>
    </row>
    <row r="38" spans="1:8" ht="36" customHeight="1">
      <c r="A38" s="12" t="s">
        <v>180</v>
      </c>
      <c r="B38" s="11" t="s">
        <v>101</v>
      </c>
      <c r="C38" s="7" t="s">
        <v>165</v>
      </c>
      <c r="D38" s="8" t="s">
        <v>2</v>
      </c>
      <c r="E38" s="9" t="s">
        <v>42</v>
      </c>
      <c r="F38" s="59">
        <v>10</v>
      </c>
      <c r="G38" s="93"/>
      <c r="H38" s="62">
        <f t="shared" si="0"/>
        <v>0</v>
      </c>
    </row>
    <row r="39" spans="1:8" ht="36" customHeight="1">
      <c r="A39" s="12" t="s">
        <v>181</v>
      </c>
      <c r="B39" s="11" t="s">
        <v>194</v>
      </c>
      <c r="C39" s="7" t="s">
        <v>167</v>
      </c>
      <c r="D39" s="8" t="s">
        <v>2</v>
      </c>
      <c r="E39" s="9" t="s">
        <v>42</v>
      </c>
      <c r="F39" s="59">
        <v>15</v>
      </c>
      <c r="G39" s="93"/>
      <c r="H39" s="62">
        <f t="shared" si="0"/>
        <v>0</v>
      </c>
    </row>
    <row r="40" spans="1:8" ht="36" customHeight="1">
      <c r="A40" s="12" t="s">
        <v>182</v>
      </c>
      <c r="B40" s="11" t="s">
        <v>154</v>
      </c>
      <c r="C40" s="7" t="s">
        <v>169</v>
      </c>
      <c r="D40" s="8" t="s">
        <v>2</v>
      </c>
      <c r="E40" s="9" t="s">
        <v>42</v>
      </c>
      <c r="F40" s="59">
        <v>15</v>
      </c>
      <c r="G40" s="93"/>
      <c r="H40" s="62">
        <f t="shared" si="0"/>
        <v>0</v>
      </c>
    </row>
    <row r="41" spans="1:8" ht="36" customHeight="1">
      <c r="A41" s="12" t="s">
        <v>183</v>
      </c>
      <c r="B41" s="11" t="s">
        <v>238</v>
      </c>
      <c r="C41" s="7" t="s">
        <v>171</v>
      </c>
      <c r="D41" s="8" t="s">
        <v>2</v>
      </c>
      <c r="E41" s="9" t="s">
        <v>42</v>
      </c>
      <c r="F41" s="59">
        <v>10</v>
      </c>
      <c r="G41" s="93"/>
      <c r="H41" s="62">
        <f t="shared" si="0"/>
        <v>0</v>
      </c>
    </row>
    <row r="42" spans="1:8" ht="36" customHeight="1">
      <c r="A42" s="12" t="s">
        <v>58</v>
      </c>
      <c r="B42" s="6" t="s">
        <v>240</v>
      </c>
      <c r="C42" s="7" t="s">
        <v>59</v>
      </c>
      <c r="D42" s="8" t="s">
        <v>184</v>
      </c>
      <c r="E42" s="9"/>
      <c r="F42" s="59"/>
      <c r="G42" s="61"/>
      <c r="H42" s="62"/>
    </row>
    <row r="43" spans="1:8" ht="36" customHeight="1">
      <c r="A43" s="12" t="s">
        <v>60</v>
      </c>
      <c r="B43" s="11" t="s">
        <v>43</v>
      </c>
      <c r="C43" s="7" t="s">
        <v>61</v>
      </c>
      <c r="D43" s="8" t="s">
        <v>2</v>
      </c>
      <c r="E43" s="9" t="s">
        <v>49</v>
      </c>
      <c r="F43" s="59">
        <v>920</v>
      </c>
      <c r="G43" s="93"/>
      <c r="H43" s="62">
        <f t="shared" si="0"/>
        <v>0</v>
      </c>
    </row>
    <row r="44" spans="1:8" ht="36" customHeight="1">
      <c r="A44" s="12" t="s">
        <v>62</v>
      </c>
      <c r="B44" s="6" t="s">
        <v>241</v>
      </c>
      <c r="C44" s="7" t="s">
        <v>63</v>
      </c>
      <c r="D44" s="8" t="s">
        <v>184</v>
      </c>
      <c r="E44" s="13"/>
      <c r="F44" s="67"/>
      <c r="G44" s="68"/>
      <c r="H44" s="62"/>
    </row>
    <row r="45" spans="1:8" ht="36" customHeight="1">
      <c r="A45" s="12" t="s">
        <v>64</v>
      </c>
      <c r="B45" s="11" t="s">
        <v>43</v>
      </c>
      <c r="C45" s="7" t="s">
        <v>65</v>
      </c>
      <c r="D45" s="8" t="s">
        <v>2</v>
      </c>
      <c r="E45" s="9" t="s">
        <v>49</v>
      </c>
      <c r="F45" s="64">
        <v>700</v>
      </c>
      <c r="G45" s="93"/>
      <c r="H45" s="62">
        <f>F45*G45</f>
        <v>0</v>
      </c>
    </row>
    <row r="46" spans="1:8" ht="36" customHeight="1">
      <c r="A46" s="12" t="s">
        <v>66</v>
      </c>
      <c r="B46" s="6" t="s">
        <v>242</v>
      </c>
      <c r="C46" s="7" t="s">
        <v>67</v>
      </c>
      <c r="D46" s="8" t="s">
        <v>185</v>
      </c>
      <c r="E46" s="9"/>
      <c r="F46" s="64"/>
      <c r="G46" s="61"/>
      <c r="H46" s="62"/>
    </row>
    <row r="47" spans="1:8" ht="36" customHeight="1">
      <c r="A47" s="12" t="s">
        <v>68</v>
      </c>
      <c r="B47" s="11" t="s">
        <v>43</v>
      </c>
      <c r="C47" s="7" t="s">
        <v>69</v>
      </c>
      <c r="D47" s="8" t="s">
        <v>70</v>
      </c>
      <c r="E47" s="9"/>
      <c r="F47" s="64"/>
      <c r="G47" s="61"/>
      <c r="H47" s="62"/>
    </row>
    <row r="48" spans="1:8" ht="36" customHeight="1">
      <c r="A48" s="12" t="s">
        <v>104</v>
      </c>
      <c r="B48" s="14" t="s">
        <v>186</v>
      </c>
      <c r="C48" s="7" t="s">
        <v>187</v>
      </c>
      <c r="D48" s="8"/>
      <c r="E48" s="9" t="s">
        <v>42</v>
      </c>
      <c r="F48" s="64">
        <v>440</v>
      </c>
      <c r="G48" s="93"/>
      <c r="H48" s="62">
        <f t="shared" si="0"/>
        <v>0</v>
      </c>
    </row>
    <row r="49" spans="1:8" ht="36" customHeight="1">
      <c r="A49" s="12" t="s">
        <v>71</v>
      </c>
      <c r="B49" s="14" t="s">
        <v>188</v>
      </c>
      <c r="C49" s="7" t="s">
        <v>189</v>
      </c>
      <c r="D49" s="8"/>
      <c r="E49" s="9" t="s">
        <v>42</v>
      </c>
      <c r="F49" s="64">
        <v>120</v>
      </c>
      <c r="G49" s="93"/>
      <c r="H49" s="62">
        <f t="shared" si="0"/>
        <v>0</v>
      </c>
    </row>
    <row r="50" spans="1:8" ht="36" customHeight="1">
      <c r="A50" s="12" t="s">
        <v>190</v>
      </c>
      <c r="B50" s="11" t="s">
        <v>55</v>
      </c>
      <c r="C50" s="7" t="s">
        <v>191</v>
      </c>
      <c r="D50" s="8" t="s">
        <v>192</v>
      </c>
      <c r="E50" s="9" t="s">
        <v>42</v>
      </c>
      <c r="F50" s="64">
        <v>10</v>
      </c>
      <c r="G50" s="93"/>
      <c r="H50" s="62">
        <f t="shared" si="0"/>
        <v>0</v>
      </c>
    </row>
    <row r="51" spans="1:8" ht="36" customHeight="1">
      <c r="A51" s="12" t="s">
        <v>193</v>
      </c>
      <c r="B51" s="11" t="s">
        <v>73</v>
      </c>
      <c r="C51" s="7" t="s">
        <v>195</v>
      </c>
      <c r="D51" s="8" t="s">
        <v>196</v>
      </c>
      <c r="E51" s="9" t="s">
        <v>42</v>
      </c>
      <c r="F51" s="64">
        <v>130</v>
      </c>
      <c r="G51" s="93"/>
      <c r="H51" s="62">
        <f t="shared" si="0"/>
        <v>0</v>
      </c>
    </row>
    <row r="52" spans="1:8" ht="36" customHeight="1">
      <c r="A52" s="12" t="s">
        <v>74</v>
      </c>
      <c r="B52" s="6" t="s">
        <v>148</v>
      </c>
      <c r="C52" s="7" t="s">
        <v>75</v>
      </c>
      <c r="D52" s="8" t="s">
        <v>197</v>
      </c>
      <c r="E52" s="9"/>
      <c r="F52" s="64"/>
      <c r="G52" s="61"/>
      <c r="H52" s="62"/>
    </row>
    <row r="53" spans="1:8" ht="36" customHeight="1">
      <c r="A53" s="12" t="s">
        <v>76</v>
      </c>
      <c r="B53" s="11" t="s">
        <v>43</v>
      </c>
      <c r="C53" s="7" t="s">
        <v>263</v>
      </c>
      <c r="D53" s="8" t="s">
        <v>198</v>
      </c>
      <c r="E53" s="9"/>
      <c r="F53" s="64"/>
      <c r="G53" s="61"/>
      <c r="H53" s="62"/>
    </row>
    <row r="54" spans="1:8" ht="36" customHeight="1">
      <c r="A54" s="12" t="s">
        <v>105</v>
      </c>
      <c r="B54" s="14" t="s">
        <v>186</v>
      </c>
      <c r="C54" s="7" t="s">
        <v>199</v>
      </c>
      <c r="D54" s="8"/>
      <c r="E54" s="9" t="s">
        <v>72</v>
      </c>
      <c r="F54" s="64">
        <v>200</v>
      </c>
      <c r="G54" s="93"/>
      <c r="H54" s="62">
        <f t="shared" si="0"/>
        <v>0</v>
      </c>
    </row>
    <row r="55" spans="1:8" ht="36" customHeight="1">
      <c r="A55" s="12" t="s">
        <v>77</v>
      </c>
      <c r="B55" s="14" t="s">
        <v>188</v>
      </c>
      <c r="C55" s="7" t="s">
        <v>200</v>
      </c>
      <c r="D55" s="8"/>
      <c r="E55" s="9" t="s">
        <v>72</v>
      </c>
      <c r="F55" s="64">
        <v>75</v>
      </c>
      <c r="G55" s="93"/>
      <c r="H55" s="62">
        <f t="shared" si="0"/>
        <v>0</v>
      </c>
    </row>
    <row r="56" spans="1:8" ht="36" customHeight="1">
      <c r="A56" s="12" t="s">
        <v>201</v>
      </c>
      <c r="B56" s="11" t="s">
        <v>55</v>
      </c>
      <c r="C56" s="7" t="s">
        <v>262</v>
      </c>
      <c r="D56" s="8" t="s">
        <v>202</v>
      </c>
      <c r="E56" s="9" t="s">
        <v>72</v>
      </c>
      <c r="F56" s="64">
        <v>25</v>
      </c>
      <c r="G56" s="93"/>
      <c r="H56" s="62">
        <f t="shared" si="0"/>
        <v>0</v>
      </c>
    </row>
    <row r="57" spans="1:8" ht="36" customHeight="1">
      <c r="A57" s="12" t="s">
        <v>203</v>
      </c>
      <c r="B57" s="11" t="s">
        <v>73</v>
      </c>
      <c r="C57" s="7" t="s">
        <v>264</v>
      </c>
      <c r="D57" s="8" t="s">
        <v>204</v>
      </c>
      <c r="E57" s="9" t="s">
        <v>72</v>
      </c>
      <c r="F57" s="64">
        <v>110</v>
      </c>
      <c r="G57" s="93"/>
      <c r="H57" s="62">
        <f t="shared" si="0"/>
        <v>0</v>
      </c>
    </row>
    <row r="58" spans="1:8" ht="36" customHeight="1">
      <c r="A58" s="12" t="s">
        <v>205</v>
      </c>
      <c r="B58" s="11" t="s">
        <v>95</v>
      </c>
      <c r="C58" s="7" t="s">
        <v>206</v>
      </c>
      <c r="D58" s="8" t="s">
        <v>207</v>
      </c>
      <c r="E58" s="9" t="s">
        <v>72</v>
      </c>
      <c r="F58" s="15">
        <v>490</v>
      </c>
      <c r="G58" s="93"/>
      <c r="H58" s="62">
        <f t="shared" si="0"/>
        <v>0</v>
      </c>
    </row>
    <row r="59" spans="1:8" ht="36" customHeight="1">
      <c r="A59" s="12" t="s">
        <v>78</v>
      </c>
      <c r="B59" s="6" t="s">
        <v>243</v>
      </c>
      <c r="C59" s="7" t="s">
        <v>79</v>
      </c>
      <c r="D59" s="8" t="s">
        <v>208</v>
      </c>
      <c r="E59" s="9" t="s">
        <v>42</v>
      </c>
      <c r="F59" s="64">
        <v>230</v>
      </c>
      <c r="G59" s="93"/>
      <c r="H59" s="62">
        <f t="shared" si="0"/>
        <v>0</v>
      </c>
    </row>
    <row r="60" spans="1:8" ht="36" customHeight="1">
      <c r="A60" s="12" t="s">
        <v>80</v>
      </c>
      <c r="B60" s="6" t="s">
        <v>244</v>
      </c>
      <c r="C60" s="7" t="s">
        <v>81</v>
      </c>
      <c r="D60" s="8" t="s">
        <v>209</v>
      </c>
      <c r="E60" s="13"/>
      <c r="F60" s="64"/>
      <c r="G60" s="61"/>
      <c r="H60" s="62"/>
    </row>
    <row r="61" spans="1:8" ht="36" customHeight="1">
      <c r="A61" s="12" t="s">
        <v>82</v>
      </c>
      <c r="B61" s="11" t="s">
        <v>43</v>
      </c>
      <c r="C61" s="7" t="s">
        <v>83</v>
      </c>
      <c r="D61" s="8"/>
      <c r="E61" s="9"/>
      <c r="F61" s="64"/>
      <c r="G61" s="61"/>
      <c r="H61" s="62"/>
    </row>
    <row r="62" spans="1:8" ht="36" customHeight="1">
      <c r="A62" s="12" t="s">
        <v>84</v>
      </c>
      <c r="B62" s="14" t="s">
        <v>186</v>
      </c>
      <c r="C62" s="7" t="s">
        <v>210</v>
      </c>
      <c r="D62" s="8"/>
      <c r="E62" s="9" t="s">
        <v>44</v>
      </c>
      <c r="F62" s="64">
        <v>8800</v>
      </c>
      <c r="G62" s="93"/>
      <c r="H62" s="62">
        <f t="shared" si="0"/>
        <v>0</v>
      </c>
    </row>
    <row r="63" spans="1:8" ht="36" customHeight="1">
      <c r="A63" s="12" t="s">
        <v>106</v>
      </c>
      <c r="B63" s="11" t="s">
        <v>55</v>
      </c>
      <c r="C63" s="7" t="s">
        <v>107</v>
      </c>
      <c r="D63" s="8"/>
      <c r="E63" s="9"/>
      <c r="F63" s="16"/>
      <c r="G63" s="61"/>
      <c r="H63" s="62"/>
    </row>
    <row r="64" spans="1:8" ht="36" customHeight="1">
      <c r="A64" s="12" t="s">
        <v>211</v>
      </c>
      <c r="B64" s="14" t="s">
        <v>245</v>
      </c>
      <c r="C64" s="7" t="s">
        <v>212</v>
      </c>
      <c r="D64" s="8"/>
      <c r="E64" s="13" t="s">
        <v>44</v>
      </c>
      <c r="F64" s="15">
        <v>450</v>
      </c>
      <c r="G64" s="93"/>
      <c r="H64" s="62">
        <f t="shared" si="0"/>
        <v>0</v>
      </c>
    </row>
    <row r="65" spans="1:8" ht="36" customHeight="1">
      <c r="A65" s="12" t="s">
        <v>213</v>
      </c>
      <c r="B65" s="6" t="s">
        <v>246</v>
      </c>
      <c r="C65" s="7" t="s">
        <v>214</v>
      </c>
      <c r="D65" s="8" t="s">
        <v>215</v>
      </c>
      <c r="E65" s="9"/>
      <c r="F65" s="64"/>
      <c r="G65" s="61"/>
      <c r="H65" s="62"/>
    </row>
    <row r="66" spans="1:8" ht="36" customHeight="1">
      <c r="A66" s="12" t="s">
        <v>216</v>
      </c>
      <c r="B66" s="11" t="s">
        <v>43</v>
      </c>
      <c r="C66" s="7" t="s">
        <v>217</v>
      </c>
      <c r="D66" s="8" t="s">
        <v>2</v>
      </c>
      <c r="E66" s="9" t="s">
        <v>42</v>
      </c>
      <c r="F66" s="64">
        <v>1500</v>
      </c>
      <c r="G66" s="93"/>
      <c r="H66" s="62">
        <f t="shared" si="0"/>
        <v>0</v>
      </c>
    </row>
    <row r="67" spans="1:8" ht="36" customHeight="1">
      <c r="A67" s="12" t="s">
        <v>218</v>
      </c>
      <c r="B67" s="11" t="s">
        <v>55</v>
      </c>
      <c r="C67" s="7" t="s">
        <v>219</v>
      </c>
      <c r="D67" s="8" t="s">
        <v>2</v>
      </c>
      <c r="E67" s="9" t="s">
        <v>42</v>
      </c>
      <c r="F67" s="64">
        <v>75</v>
      </c>
      <c r="G67" s="93"/>
      <c r="H67" s="62">
        <f t="shared" si="0"/>
        <v>0</v>
      </c>
    </row>
    <row r="68" spans="1:8" ht="36" customHeight="1">
      <c r="A68" s="12" t="s">
        <v>112</v>
      </c>
      <c r="B68" s="6" t="s">
        <v>247</v>
      </c>
      <c r="C68" s="7" t="s">
        <v>113</v>
      </c>
      <c r="D68" s="8" t="s">
        <v>265</v>
      </c>
      <c r="E68" s="9" t="s">
        <v>42</v>
      </c>
      <c r="F68" s="64">
        <v>500</v>
      </c>
      <c r="G68" s="93"/>
      <c r="H68" s="62">
        <f t="shared" si="0"/>
        <v>0</v>
      </c>
    </row>
    <row r="69" spans="1:8" ht="36" customHeight="1">
      <c r="A69" s="17"/>
      <c r="B69" s="11"/>
      <c r="C69" s="18" t="s">
        <v>15</v>
      </c>
      <c r="D69" s="8"/>
      <c r="E69" s="13"/>
      <c r="F69" s="64"/>
      <c r="G69" s="61"/>
      <c r="H69" s="62"/>
    </row>
    <row r="70" spans="1:8" ht="36" customHeight="1">
      <c r="A70" s="5" t="s">
        <v>115</v>
      </c>
      <c r="B70" s="6" t="s">
        <v>248</v>
      </c>
      <c r="C70" s="7" t="s">
        <v>116</v>
      </c>
      <c r="D70" s="8" t="s">
        <v>220</v>
      </c>
      <c r="E70" s="9" t="s">
        <v>72</v>
      </c>
      <c r="F70" s="64">
        <v>150</v>
      </c>
      <c r="G70" s="93"/>
      <c r="H70" s="62">
        <f t="shared" si="0"/>
        <v>0</v>
      </c>
    </row>
    <row r="71" spans="1:8" ht="36" customHeight="1">
      <c r="A71" s="17"/>
      <c r="B71" s="11"/>
      <c r="C71" s="19" t="s">
        <v>16</v>
      </c>
      <c r="D71" s="8"/>
      <c r="E71" s="13"/>
      <c r="F71" s="64"/>
      <c r="G71" s="61"/>
      <c r="H71" s="62"/>
    </row>
    <row r="72" spans="1:8" ht="36" customHeight="1">
      <c r="A72" s="5" t="s">
        <v>117</v>
      </c>
      <c r="B72" s="6" t="s">
        <v>249</v>
      </c>
      <c r="C72" s="20" t="s">
        <v>118</v>
      </c>
      <c r="D72" s="8" t="s">
        <v>221</v>
      </c>
      <c r="E72" s="9"/>
      <c r="F72" s="64"/>
      <c r="G72" s="61"/>
      <c r="H72" s="62"/>
    </row>
    <row r="73" spans="1:8" ht="36" customHeight="1">
      <c r="A73" s="5" t="s">
        <v>119</v>
      </c>
      <c r="B73" s="11" t="s">
        <v>43</v>
      </c>
      <c r="C73" s="7" t="s">
        <v>120</v>
      </c>
      <c r="D73" s="8"/>
      <c r="E73" s="9" t="s">
        <v>49</v>
      </c>
      <c r="F73" s="64">
        <v>1</v>
      </c>
      <c r="G73" s="93"/>
      <c r="H73" s="62">
        <f aca="true" t="shared" si="1" ref="H73:H93">F73*G73</f>
        <v>0</v>
      </c>
    </row>
    <row r="74" spans="1:8" ht="36" customHeight="1">
      <c r="A74" s="5" t="s">
        <v>121</v>
      </c>
      <c r="B74" s="11" t="s">
        <v>55</v>
      </c>
      <c r="C74" s="7" t="s">
        <v>122</v>
      </c>
      <c r="D74" s="8"/>
      <c r="E74" s="9" t="s">
        <v>49</v>
      </c>
      <c r="F74" s="64">
        <v>1</v>
      </c>
      <c r="G74" s="93"/>
      <c r="H74" s="62">
        <f t="shared" si="1"/>
        <v>0</v>
      </c>
    </row>
    <row r="75" spans="1:8" ht="36" customHeight="1">
      <c r="A75" s="5" t="s">
        <v>123</v>
      </c>
      <c r="B75" s="11" t="s">
        <v>73</v>
      </c>
      <c r="C75" s="7" t="s">
        <v>124</v>
      </c>
      <c r="D75" s="8"/>
      <c r="E75" s="9" t="s">
        <v>49</v>
      </c>
      <c r="F75" s="64">
        <v>1</v>
      </c>
      <c r="G75" s="93"/>
      <c r="H75" s="62">
        <f t="shared" si="1"/>
        <v>0</v>
      </c>
    </row>
    <row r="76" spans="1:8" ht="36" customHeight="1">
      <c r="A76" s="5" t="s">
        <v>85</v>
      </c>
      <c r="B76" s="11" t="s">
        <v>95</v>
      </c>
      <c r="C76" s="7" t="s">
        <v>125</v>
      </c>
      <c r="D76" s="8"/>
      <c r="E76" s="13" t="s">
        <v>49</v>
      </c>
      <c r="F76" s="64">
        <v>7</v>
      </c>
      <c r="G76" s="93"/>
      <c r="H76" s="62">
        <f t="shared" si="1"/>
        <v>0</v>
      </c>
    </row>
    <row r="77" spans="1:8" ht="36" customHeight="1">
      <c r="A77" s="5" t="s">
        <v>86</v>
      </c>
      <c r="B77" s="11" t="s">
        <v>101</v>
      </c>
      <c r="C77" s="7" t="s">
        <v>87</v>
      </c>
      <c r="D77" s="8"/>
      <c r="E77" s="13" t="s">
        <v>49</v>
      </c>
      <c r="F77" s="64">
        <v>7</v>
      </c>
      <c r="G77" s="93"/>
      <c r="H77" s="62">
        <f t="shared" si="1"/>
        <v>0</v>
      </c>
    </row>
    <row r="78" spans="1:8" ht="36" customHeight="1">
      <c r="A78" s="5" t="s">
        <v>222</v>
      </c>
      <c r="B78" s="11" t="s">
        <v>194</v>
      </c>
      <c r="C78" s="7" t="s">
        <v>223</v>
      </c>
      <c r="D78" s="8"/>
      <c r="E78" s="9" t="s">
        <v>49</v>
      </c>
      <c r="F78" s="70">
        <v>3</v>
      </c>
      <c r="G78" s="93"/>
      <c r="H78" s="62">
        <f t="shared" si="1"/>
        <v>0</v>
      </c>
    </row>
    <row r="79" spans="1:8" ht="36" customHeight="1">
      <c r="A79" s="21"/>
      <c r="B79" s="22"/>
      <c r="C79" s="19" t="s">
        <v>17</v>
      </c>
      <c r="D79" s="23"/>
      <c r="E79" s="24"/>
      <c r="F79" s="70"/>
      <c r="G79" s="61"/>
      <c r="H79" s="62"/>
    </row>
    <row r="80" spans="1:8" ht="36" customHeight="1">
      <c r="A80" s="5" t="s">
        <v>88</v>
      </c>
      <c r="B80" s="6" t="s">
        <v>250</v>
      </c>
      <c r="C80" s="7" t="s">
        <v>126</v>
      </c>
      <c r="D80" s="8" t="s">
        <v>224</v>
      </c>
      <c r="E80" s="9" t="s">
        <v>49</v>
      </c>
      <c r="F80" s="64">
        <v>5</v>
      </c>
      <c r="G80" s="93"/>
      <c r="H80" s="62">
        <f t="shared" si="1"/>
        <v>0</v>
      </c>
    </row>
    <row r="81" spans="1:8" ht="36" customHeight="1">
      <c r="A81" s="5" t="s">
        <v>89</v>
      </c>
      <c r="B81" s="6" t="s">
        <v>251</v>
      </c>
      <c r="C81" s="7" t="s">
        <v>127</v>
      </c>
      <c r="D81" s="8" t="s">
        <v>224</v>
      </c>
      <c r="E81" s="9"/>
      <c r="F81" s="64"/>
      <c r="G81" s="69"/>
      <c r="H81" s="62"/>
    </row>
    <row r="82" spans="1:8" ht="36" customHeight="1">
      <c r="A82" s="5" t="s">
        <v>225</v>
      </c>
      <c r="B82" s="11" t="s">
        <v>43</v>
      </c>
      <c r="C82" s="7" t="s">
        <v>226</v>
      </c>
      <c r="D82" s="8"/>
      <c r="E82" s="9" t="s">
        <v>49</v>
      </c>
      <c r="F82" s="64">
        <v>4</v>
      </c>
      <c r="G82" s="93"/>
      <c r="H82" s="62">
        <f t="shared" si="1"/>
        <v>0</v>
      </c>
    </row>
    <row r="83" spans="1:8" ht="36" customHeight="1">
      <c r="A83" s="5" t="s">
        <v>90</v>
      </c>
      <c r="B83" s="11" t="s">
        <v>55</v>
      </c>
      <c r="C83" s="7" t="s">
        <v>91</v>
      </c>
      <c r="D83" s="8"/>
      <c r="E83" s="9" t="s">
        <v>49</v>
      </c>
      <c r="F83" s="64">
        <v>65</v>
      </c>
      <c r="G83" s="93"/>
      <c r="H83" s="62">
        <f t="shared" si="1"/>
        <v>0</v>
      </c>
    </row>
    <row r="84" spans="1:8" ht="36" customHeight="1">
      <c r="A84" s="5" t="s">
        <v>92</v>
      </c>
      <c r="B84" s="11" t="s">
        <v>73</v>
      </c>
      <c r="C84" s="7" t="s">
        <v>93</v>
      </c>
      <c r="D84" s="8"/>
      <c r="E84" s="9" t="s">
        <v>49</v>
      </c>
      <c r="F84" s="64">
        <v>5</v>
      </c>
      <c r="G84" s="93"/>
      <c r="H84" s="62">
        <f t="shared" si="1"/>
        <v>0</v>
      </c>
    </row>
    <row r="85" spans="1:8" ht="33.75" customHeight="1">
      <c r="A85" s="5" t="s">
        <v>94</v>
      </c>
      <c r="B85" s="11" t="s">
        <v>95</v>
      </c>
      <c r="C85" s="7" t="s">
        <v>96</v>
      </c>
      <c r="D85" s="8"/>
      <c r="E85" s="9" t="s">
        <v>49</v>
      </c>
      <c r="F85" s="64">
        <v>3</v>
      </c>
      <c r="G85" s="93"/>
      <c r="H85" s="62">
        <f t="shared" si="1"/>
        <v>0</v>
      </c>
    </row>
    <row r="86" spans="1:8" ht="30.75" customHeight="1">
      <c r="A86" s="5" t="s">
        <v>108</v>
      </c>
      <c r="B86" s="6" t="s">
        <v>252</v>
      </c>
      <c r="C86" s="7" t="s">
        <v>128</v>
      </c>
      <c r="D86" s="8" t="s">
        <v>224</v>
      </c>
      <c r="E86" s="9" t="s">
        <v>49</v>
      </c>
      <c r="F86" s="64">
        <v>1</v>
      </c>
      <c r="G86" s="93"/>
      <c r="H86" s="62">
        <f t="shared" si="1"/>
        <v>0</v>
      </c>
    </row>
    <row r="87" spans="1:8" ht="30.75" customHeight="1">
      <c r="A87" s="5" t="s">
        <v>109</v>
      </c>
      <c r="B87" s="6" t="s">
        <v>253</v>
      </c>
      <c r="C87" s="7" t="s">
        <v>129</v>
      </c>
      <c r="D87" s="8" t="s">
        <v>224</v>
      </c>
      <c r="E87" s="9" t="s">
        <v>49</v>
      </c>
      <c r="F87" s="64">
        <v>8</v>
      </c>
      <c r="G87" s="93"/>
      <c r="H87" s="62">
        <f t="shared" si="1"/>
        <v>0</v>
      </c>
    </row>
    <row r="88" spans="1:8" ht="32.25" customHeight="1">
      <c r="A88" s="5" t="s">
        <v>227</v>
      </c>
      <c r="B88" s="6" t="s">
        <v>254</v>
      </c>
      <c r="C88" s="7" t="s">
        <v>228</v>
      </c>
      <c r="D88" s="8" t="s">
        <v>224</v>
      </c>
      <c r="E88" s="9" t="s">
        <v>49</v>
      </c>
      <c r="F88" s="64">
        <v>30</v>
      </c>
      <c r="G88" s="93"/>
      <c r="H88" s="62">
        <f t="shared" si="1"/>
        <v>0</v>
      </c>
    </row>
    <row r="89" spans="1:8" ht="32.25" customHeight="1">
      <c r="A89" s="5"/>
      <c r="B89" s="6" t="s">
        <v>259</v>
      </c>
      <c r="C89" s="7" t="s">
        <v>260</v>
      </c>
      <c r="D89" s="8" t="s">
        <v>114</v>
      </c>
      <c r="E89" s="9" t="s">
        <v>49</v>
      </c>
      <c r="F89" s="70">
        <v>75</v>
      </c>
      <c r="G89" s="93"/>
      <c r="H89" s="62">
        <f t="shared" si="1"/>
        <v>0</v>
      </c>
    </row>
    <row r="90" spans="1:8" ht="36" customHeight="1">
      <c r="A90" s="21"/>
      <c r="B90" s="22"/>
      <c r="C90" s="19" t="s">
        <v>18</v>
      </c>
      <c r="D90" s="23"/>
      <c r="E90" s="24"/>
      <c r="F90" s="70"/>
      <c r="G90" s="61"/>
      <c r="H90" s="62"/>
    </row>
    <row r="91" spans="1:8" ht="30" customHeight="1">
      <c r="A91" s="12" t="s">
        <v>97</v>
      </c>
      <c r="B91" s="6" t="s">
        <v>255</v>
      </c>
      <c r="C91" s="7" t="s">
        <v>98</v>
      </c>
      <c r="D91" s="8" t="s">
        <v>229</v>
      </c>
      <c r="E91" s="9"/>
      <c r="F91" s="64"/>
      <c r="G91" s="61"/>
      <c r="H91" s="62"/>
    </row>
    <row r="92" spans="1:8" ht="35.25" customHeight="1">
      <c r="A92" s="12" t="s">
        <v>230</v>
      </c>
      <c r="B92" s="11" t="s">
        <v>43</v>
      </c>
      <c r="C92" s="7" t="s">
        <v>231</v>
      </c>
      <c r="D92" s="8"/>
      <c r="E92" s="9" t="s">
        <v>42</v>
      </c>
      <c r="F92" s="64">
        <v>20</v>
      </c>
      <c r="G92" s="93"/>
      <c r="H92" s="62">
        <f t="shared" si="1"/>
        <v>0</v>
      </c>
    </row>
    <row r="93" spans="1:8" ht="29.25" customHeight="1">
      <c r="A93" s="12" t="s">
        <v>99</v>
      </c>
      <c r="B93" s="11" t="s">
        <v>55</v>
      </c>
      <c r="C93" s="7" t="s">
        <v>100</v>
      </c>
      <c r="D93" s="8"/>
      <c r="E93" s="9" t="s">
        <v>42</v>
      </c>
      <c r="F93" s="64">
        <v>30</v>
      </c>
      <c r="G93" s="93"/>
      <c r="H93" s="62">
        <f t="shared" si="1"/>
        <v>0</v>
      </c>
    </row>
    <row r="94" spans="1:10" ht="30" customHeight="1">
      <c r="A94" s="12" t="s">
        <v>232</v>
      </c>
      <c r="B94" s="6" t="s">
        <v>256</v>
      </c>
      <c r="C94" s="7" t="s">
        <v>233</v>
      </c>
      <c r="D94" s="8" t="s">
        <v>234</v>
      </c>
      <c r="E94" s="9" t="s">
        <v>42</v>
      </c>
      <c r="F94" s="64">
        <v>20</v>
      </c>
      <c r="G94" s="93"/>
      <c r="H94" s="62">
        <f>F94*G94</f>
        <v>0</v>
      </c>
      <c r="I94" s="71"/>
      <c r="J94" s="71"/>
    </row>
    <row r="95" spans="2:10" ht="36" customHeight="1" thickBot="1">
      <c r="B95" s="73" t="s">
        <v>12</v>
      </c>
      <c r="C95" s="106" t="s">
        <v>258</v>
      </c>
      <c r="D95" s="107"/>
      <c r="E95" s="107"/>
      <c r="F95" s="108"/>
      <c r="G95" s="74" t="s">
        <v>13</v>
      </c>
      <c r="H95" s="75">
        <f>SUM(H8:H94)</f>
        <v>0</v>
      </c>
      <c r="J95" s="71"/>
    </row>
    <row r="96" spans="2:10" ht="24.75" customHeight="1" thickTop="1">
      <c r="B96" s="76" t="s">
        <v>33</v>
      </c>
      <c r="C96" s="77"/>
      <c r="D96" s="77"/>
      <c r="E96" s="77"/>
      <c r="F96" s="77"/>
      <c r="G96" s="78"/>
      <c r="H96" s="79">
        <f>H95</f>
        <v>0</v>
      </c>
      <c r="I96" s="80"/>
      <c r="J96" s="71"/>
    </row>
    <row r="97" spans="2:10" s="34" customFormat="1" ht="30.75" customHeight="1">
      <c r="B97" s="81" t="s">
        <v>257</v>
      </c>
      <c r="C97" s="77"/>
      <c r="D97" s="82"/>
      <c r="E97" s="82"/>
      <c r="F97" s="82"/>
      <c r="G97" s="83"/>
      <c r="H97" s="84"/>
      <c r="I97" s="77"/>
      <c r="J97" s="77"/>
    </row>
    <row r="98" spans="2:9" ht="31.5" customHeight="1">
      <c r="B98" s="81"/>
      <c r="C98" s="85"/>
      <c r="D98" s="86"/>
      <c r="E98" s="87"/>
      <c r="F98" s="86"/>
      <c r="G98" s="86"/>
      <c r="H98" s="88"/>
      <c r="I98" s="80"/>
    </row>
    <row r="99" spans="2:9" ht="19.5" customHeight="1">
      <c r="B99" s="89"/>
      <c r="C99" s="85"/>
      <c r="D99" s="86"/>
      <c r="E99" s="87"/>
      <c r="F99" s="86"/>
      <c r="G99" s="86"/>
      <c r="H99" s="88"/>
      <c r="I99" s="80"/>
    </row>
    <row r="100" spans="2:9" ht="15.75" customHeight="1">
      <c r="B100" s="90"/>
      <c r="C100" s="71"/>
      <c r="D100" s="91"/>
      <c r="E100" s="71"/>
      <c r="F100" s="71"/>
      <c r="G100" s="80"/>
      <c r="H100" s="80"/>
      <c r="I100" s="71"/>
    </row>
  </sheetData>
  <sheetProtection password="CC9A" sheet="1" objects="1" scenarios="1" selectLockedCells="1"/>
  <mergeCells count="2">
    <mergeCell ref="C95:F95"/>
    <mergeCell ref="C6:F6"/>
  </mergeCells>
  <conditionalFormatting sqref="D8:D14 D16:D71 D73:D94">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72">
    <cfRule type="cellIs" priority="4" dxfId="0" operator="equal" stopIfTrue="1">
      <formula>"CW 3120-R2"</formula>
    </cfRule>
    <cfRule type="cellIs" priority="5" dxfId="0" operator="equal" stopIfTrue="1">
      <formula>"CW 3240-R7"</formula>
    </cfRule>
  </conditionalFormatting>
  <dataValidations count="1">
    <dataValidation type="decimal" operator="greaterThan" allowBlank="1" showInputMessage="1" showErrorMessage="1" prompt="Enter your Unit Bid Price.&#10;You do not need to type in the &quot;$&quot;" errorTitle="Illegal Entry" error="Unit Prices must be greater than 0. " sqref="G8:G9 G11:G14 G17 G19:G20 G22:G29 G31:G32 G34:G41 G43 G45 G48:G51 G54:G59 G62 G64 G66:G68 G70 G73:G78 G80 G82:G89 G92:G94">
      <formula1>0</formula1>
    </dataValidation>
  </dataValidations>
  <printOptions/>
  <pageMargins left="0.5" right="0.5" top="0.75" bottom="0.75" header="0.25" footer="0.25"/>
  <pageSetup horizontalDpi="600" verticalDpi="600" orientation="portrait" scale="74" r:id="rId1"/>
  <headerFooter alignWithMargins="0">
    <oddHeader>&amp;L&amp;10The City of Winnipeg
Bid Opportunity No. 456-2009 
&amp;XTemplate Version: C420081212 - RW&amp;R&amp;10Bid Submission
Page &amp;P+3 of 11</oddHeader>
    <oddFooter xml:space="preserve">&amp;R__________________
Name of Bidder                    </oddFooter>
  </headerFooter>
  <rowBreaks count="1" manualBreakCount="1">
    <brk id="7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JUne 12
File Size 56832</dc:description>
  <cp:lastModifiedBy>MTurko</cp:lastModifiedBy>
  <cp:lastPrinted>2009-06-12T14:05:47Z</cp:lastPrinted>
  <dcterms:created xsi:type="dcterms:W3CDTF">1999-03-31T15:44:33Z</dcterms:created>
  <dcterms:modified xsi:type="dcterms:W3CDTF">2009-06-12T14:32:45Z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