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20" yWindow="45" windowWidth="15480" windowHeight="10290" firstSheet="1" activeTab="1"/>
  </bookViews>
  <sheets>
    <sheet name="Instructions" sheetId="1" r:id="rId1"/>
    <sheet name="FORM B - PRICES" sheetId="2" r:id="rId2"/>
  </sheets>
  <definedNames>
    <definedName name="HEADER">'FORM B - PRICES'!#REF!</definedName>
    <definedName name="PAGE1OF13">'FORM B - PRICES'!#REF!</definedName>
    <definedName name="_xlnm.Print_Area" localSheetId="1">'FORM B - PRICES'!$B$6:$H$58</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PRICES'!$B$1:$IV$51</definedName>
    <definedName name="XITEMS">'FORM B - PRICES'!$B$6:$IV$51</definedName>
  </definedNames>
  <calcPr fullCalcOnLoad="1" fullPrecision="0"/>
</workbook>
</file>

<file path=xl/sharedStrings.xml><?xml version="1.0" encoding="utf-8"?>
<sst xmlns="http://schemas.openxmlformats.org/spreadsheetml/2006/main" count="240" uniqueCount="160">
  <si>
    <t>FORM B: PRICES</t>
  </si>
  <si>
    <t>UNIT PRICES</t>
  </si>
  <si>
    <t/>
  </si>
  <si>
    <t>ITEM</t>
  </si>
  <si>
    <t>DESCRIPTION</t>
  </si>
  <si>
    <t>SPEC.</t>
  </si>
  <si>
    <t>UNIT</t>
  </si>
  <si>
    <t>APPROX.</t>
  </si>
  <si>
    <t>UNIT PRICE</t>
  </si>
  <si>
    <t>AMOUNT</t>
  </si>
  <si>
    <t>REF.</t>
  </si>
  <si>
    <t>QUANTITY</t>
  </si>
  <si>
    <t>A</t>
  </si>
  <si>
    <t>B</t>
  </si>
  <si>
    <t>Subtotal:</t>
  </si>
  <si>
    <t>SUMMARY</t>
  </si>
  <si>
    <t>EARTH AND BASE WORKS</t>
  </si>
  <si>
    <t>JOINT AND CRACK SEALING</t>
  </si>
  <si>
    <t>ADJUSTMENTS</t>
  </si>
  <si>
    <t>LANDSCAPING</t>
  </si>
  <si>
    <t>MISCELLANEOUS</t>
  </si>
  <si>
    <t>CODE</t>
  </si>
  <si>
    <t>INSTRUCTIONS</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</si>
  <si>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</si>
  <si>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</si>
  <si>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</si>
  <si>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</si>
  <si>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</si>
  <si>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</si>
  <si>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</si>
  <si>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</si>
  <si>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</si>
  <si>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</si>
  <si>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</si>
  <si>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</si>
  <si>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</si>
  <si>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</si>
  <si>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</si>
  <si>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</si>
  <si>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</si>
  <si>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</si>
  <si>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</si>
  <si>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</si>
  <si>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</si>
  <si>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</si>
  <si>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</si>
  <si>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</si>
  <si>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</si>
  <si>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A010</t>
  </si>
  <si>
    <t>Supplying and Placing Base Course Material</t>
  </si>
  <si>
    <t>A012</t>
  </si>
  <si>
    <t>Grading of Boulevards</t>
  </si>
  <si>
    <t>each</t>
  </si>
  <si>
    <t>B004</t>
  </si>
  <si>
    <t>Slab Replacement</t>
  </si>
  <si>
    <t>B017</t>
  </si>
  <si>
    <t>Partial Slab Patches</t>
  </si>
  <si>
    <t>ii)</t>
  </si>
  <si>
    <t>B094</t>
  </si>
  <si>
    <t>Drilled Dowels</t>
  </si>
  <si>
    <t>B095</t>
  </si>
  <si>
    <t>19.1 mm Diameter</t>
  </si>
  <si>
    <t>B097</t>
  </si>
  <si>
    <t>Drilled Tie Bars</t>
  </si>
  <si>
    <t>B098</t>
  </si>
  <si>
    <t>20 M Deformed Tie Bar</t>
  </si>
  <si>
    <t>m</t>
  </si>
  <si>
    <t>Concrete Curb Renewal</t>
  </si>
  <si>
    <t>Supply and Installation of Dowel Assemblies</t>
  </si>
  <si>
    <t>B190</t>
  </si>
  <si>
    <t xml:space="preserve">Construction of Asphaltic Concrete Overlay </t>
  </si>
  <si>
    <t>G001</t>
  </si>
  <si>
    <t>Sodding</t>
  </si>
  <si>
    <t>B.1</t>
  </si>
  <si>
    <t>B.2</t>
  </si>
  <si>
    <t>B.3</t>
  </si>
  <si>
    <t>B.4</t>
  </si>
  <si>
    <t>B.5</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</si>
  <si>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</si>
  <si>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</si>
  <si>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</si>
  <si>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A.11</t>
  </si>
  <si>
    <t>CW 3110-R12</t>
  </si>
  <si>
    <t xml:space="preserve">CW 3230-R6
</t>
  </si>
  <si>
    <t>ROADWORK - REMOVALS/RENEWALS</t>
  </si>
  <si>
    <t>B013</t>
  </si>
  <si>
    <t>200 mm Concrete Pavement (Plain-Dowelled)</t>
  </si>
  <si>
    <t>A.3</t>
  </si>
  <si>
    <t>B027</t>
  </si>
  <si>
    <t>200 mm Concrete Pavement (Type B)</t>
  </si>
  <si>
    <t>CW 3230-R6</t>
  </si>
  <si>
    <t>A.8</t>
  </si>
  <si>
    <t>A.4</t>
  </si>
  <si>
    <t>A.5</t>
  </si>
  <si>
    <t>B155rl</t>
  </si>
  <si>
    <t>SD-205,
SD-206A</t>
  </si>
  <si>
    <t>B154rl</t>
  </si>
  <si>
    <t xml:space="preserve">CW 3240-R8 </t>
  </si>
  <si>
    <t>A.6</t>
  </si>
  <si>
    <t>B157rl</t>
  </si>
  <si>
    <t>3 m to 30 m</t>
  </si>
  <si>
    <t>a)</t>
  </si>
  <si>
    <t>B188</t>
  </si>
  <si>
    <t>CW 3310-R14</t>
  </si>
  <si>
    <t>A.7</t>
  </si>
  <si>
    <t>Type IA</t>
  </si>
  <si>
    <t xml:space="preserve">CW 3410-R8 </t>
  </si>
  <si>
    <t>D001</t>
  </si>
  <si>
    <t>Joint Sealing</t>
  </si>
  <si>
    <t>CW 3250-R7</t>
  </si>
  <si>
    <t>A.9</t>
  </si>
  <si>
    <t>D002</t>
  </si>
  <si>
    <t>Crack Sealing</t>
  </si>
  <si>
    <t>D003</t>
  </si>
  <si>
    <t>2mm to 10mm Wide</t>
  </si>
  <si>
    <t>A.10</t>
  </si>
  <si>
    <t>F015</t>
  </si>
  <si>
    <t>Adjustment of Curb and Gutter Inlet Frames</t>
  </si>
  <si>
    <t>CW 3210-R7</t>
  </si>
  <si>
    <t>CW 3510-R9</t>
  </si>
  <si>
    <t>A.12</t>
  </si>
  <si>
    <t>G002</t>
  </si>
  <si>
    <t xml:space="preserve"> width &lt; 600mm</t>
  </si>
  <si>
    <t>STRUCTURAL WORKS</t>
  </si>
  <si>
    <t>Structural Concrete Removals</t>
  </si>
  <si>
    <t>Supply and Place GFRP Reinforcing Bars</t>
  </si>
  <si>
    <t>19 mm Diameter (#6)</t>
  </si>
  <si>
    <t>25 mm Diameter (#8)</t>
  </si>
  <si>
    <t>Structural Concrete</t>
  </si>
  <si>
    <t>Barrier (180mm ht, Dowelled)</t>
  </si>
  <si>
    <t>DUNKIRK DRIVE &amp; OSBORNE STREET - ROADWAY REHABILITATION</t>
  </si>
  <si>
    <t>B194</t>
  </si>
  <si>
    <t>Tie-ins and Approaches</t>
  </si>
  <si>
    <t>B195</t>
  </si>
  <si>
    <t>B156rl</t>
  </si>
  <si>
    <t>Less than 3 m</t>
  </si>
  <si>
    <t>b)</t>
  </si>
  <si>
    <t>E8</t>
  </si>
  <si>
    <t>E9</t>
  </si>
  <si>
    <t>kg</t>
  </si>
  <si>
    <t>Hot-dip Galvanized Reinforcing Steel</t>
  </si>
  <si>
    <t>Hot-dip Galvanized 25mm Steel Dowels</t>
  </si>
  <si>
    <t>E10</t>
  </si>
  <si>
    <r>
      <t>m</t>
    </r>
    <r>
      <rPr>
        <vertAlign val="superscript"/>
        <sz val="12"/>
        <rFont val="Arial"/>
        <family val="2"/>
      </rPr>
      <t>3</t>
    </r>
  </si>
  <si>
    <t>B.6</t>
  </si>
  <si>
    <t>E11</t>
  </si>
  <si>
    <t>B.7</t>
  </si>
  <si>
    <t>E12</t>
  </si>
  <si>
    <t>B.8</t>
  </si>
  <si>
    <t>E13</t>
  </si>
  <si>
    <t>B.9</t>
  </si>
  <si>
    <t>E14</t>
  </si>
  <si>
    <t>Partial Depth Structural Concrete Repairs</t>
  </si>
  <si>
    <r>
      <t>m</t>
    </r>
    <r>
      <rPr>
        <vertAlign val="superscript"/>
        <sz val="12"/>
        <rFont val="Arial"/>
        <family val="2"/>
      </rPr>
      <t>2</t>
    </r>
  </si>
  <si>
    <t>Partial Depth Concrete Repairs</t>
  </si>
  <si>
    <t>Curb Inlet Frame</t>
  </si>
  <si>
    <t xml:space="preserve">Embedded Galvanic Anodes </t>
  </si>
  <si>
    <t>(SEE B8)</t>
  </si>
  <si>
    <t xml:space="preserve">CW 3110-R12, E7 </t>
  </si>
  <si>
    <t>B.10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</si>
</sst>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16">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vertAlign val="superscript"/>
      <sz val="12"/>
      <name val="Arial"/>
      <family val="2"/>
    </font>
    <font>
      <b/>
      <i/>
      <sz val="12"/>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43">
    <border>
      <left/>
      <right/>
      <top/>
      <bottom/>
      <diagonal/>
    </border>
    <border>
      <left style="thin">
        <color indexed="8"/>
      </left>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color indexed="63"/>
      </left>
      <right>
        <color indexed="63"/>
      </right>
      <top>
        <color indexed="63"/>
      </top>
      <bottom style="thin">
        <color indexed="8"/>
      </bottom>
    </border>
    <border>
      <left style="thin">
        <color indexed="8"/>
      </left>
      <right>
        <color indexed="63"/>
      </right>
      <top>
        <color indexed="63"/>
      </top>
      <bottom style="thin"/>
    </border>
    <border>
      <left style="thin"/>
      <right>
        <color indexed="63"/>
      </right>
      <top>
        <color indexed="63"/>
      </top>
      <bottom>
        <color indexed="63"/>
      </bottom>
    </border>
    <border>
      <left style="thin">
        <color indexed="8"/>
      </left>
      <right>
        <color indexed="63"/>
      </right>
      <top style="thin">
        <color indexed="8"/>
      </top>
      <bottom style="double">
        <color indexed="8"/>
      </bottom>
    </border>
    <border>
      <left style="double">
        <color indexed="8"/>
      </left>
      <right style="thin">
        <color indexed="8"/>
      </right>
      <top style="double">
        <color indexed="8"/>
      </top>
      <bottom>
        <color indexed="63"/>
      </bottom>
    </border>
    <border>
      <left style="thin">
        <color indexed="8"/>
      </left>
      <right>
        <color indexed="63"/>
      </right>
      <top style="double">
        <color indexed="8"/>
      </top>
      <bottom>
        <color indexed="63"/>
      </bottom>
    </border>
    <border>
      <left style="thin">
        <color indexed="8"/>
      </left>
      <right style="double">
        <color indexed="8"/>
      </right>
      <top style="double">
        <color indexed="8"/>
      </top>
      <bottom>
        <color indexed="63"/>
      </bottom>
    </border>
    <border>
      <left style="double">
        <color indexed="8"/>
      </left>
      <right style="thin">
        <color indexed="8"/>
      </right>
      <top>
        <color indexed="63"/>
      </top>
      <bottom>
        <color indexed="63"/>
      </bottom>
    </border>
    <border>
      <left style="thin">
        <color indexed="8"/>
      </left>
      <right style="double">
        <color indexed="8"/>
      </right>
      <top>
        <color indexed="63"/>
      </top>
      <bottom>
        <color indexed="63"/>
      </bottom>
    </border>
    <border>
      <left style="double">
        <color indexed="8"/>
      </left>
      <right style="thin"/>
      <top>
        <color indexed="63"/>
      </top>
      <bottom>
        <color indexed="63"/>
      </bottom>
    </border>
    <border>
      <left style="thin"/>
      <right style="double">
        <color indexed="8"/>
      </right>
      <top>
        <color indexed="63"/>
      </top>
      <bottom>
        <color indexed="63"/>
      </bottom>
    </border>
    <border>
      <left style="double">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color indexed="63"/>
      </right>
      <top>
        <color indexed="63"/>
      </top>
      <bottom style="thin">
        <color indexed="8"/>
      </bottom>
    </border>
    <border>
      <left>
        <color indexed="63"/>
      </left>
      <right style="double">
        <color indexed="8"/>
      </right>
      <top>
        <color indexed="63"/>
      </top>
      <bottom style="thin">
        <color indexed="8"/>
      </bottom>
    </border>
    <border>
      <left style="double">
        <color indexed="8"/>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double">
        <color indexed="8"/>
      </left>
      <right>
        <color indexed="63"/>
      </right>
      <top style="double"/>
      <bottom>
        <color indexed="63"/>
      </bottom>
    </border>
    <border>
      <left>
        <color indexed="63"/>
      </left>
      <right>
        <color indexed="63"/>
      </right>
      <top style="double"/>
      <bottom>
        <color indexed="63"/>
      </bottom>
    </border>
    <border>
      <left>
        <color indexed="63"/>
      </left>
      <right style="thin">
        <color indexed="8"/>
      </right>
      <top>
        <color indexed="63"/>
      </top>
      <bottom>
        <color indexed="63"/>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style="thin"/>
    </border>
    <border>
      <left>
        <color indexed="63"/>
      </left>
      <right style="double">
        <color indexed="8"/>
      </right>
      <top style="double">
        <color indexed="8"/>
      </top>
      <bottom style="thin"/>
    </border>
  </borders>
  <cellStyleXfs count="2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68" fontId="12" fillId="0" borderId="0" applyFont="0" applyFill="0" applyBorder="0" applyAlignment="0" applyProtection="0"/>
    <xf numFmtId="0" fontId="13" fillId="0" borderId="0">
      <alignment/>
      <protection/>
    </xf>
    <xf numFmtId="9" fontId="12" fillId="0" borderId="0" applyFont="0" applyFill="0" applyBorder="0" applyAlignment="0" applyProtection="0"/>
  </cellStyleXfs>
  <cellXfs count="135">
    <xf numFmtId="0" fontId="0" fillId="2" borderId="0" xfId="0" applyNumberFormat="1" applyAlignment="1">
      <alignment/>
    </xf>
    <xf numFmtId="172" fontId="2" fillId="3" borderId="1" xfId="0" applyNumberFormat="1" applyFont="1" applyFill="1" applyBorder="1" applyAlignment="1" applyProtection="1">
      <alignment horizontal="left" vertical="center"/>
      <protection/>
    </xf>
    <xf numFmtId="172" fontId="2" fillId="3" borderId="1" xfId="0" applyNumberFormat="1" applyFont="1" applyFill="1" applyBorder="1" applyAlignment="1" applyProtection="1">
      <alignment horizontal="left" vertical="center" wrapText="1"/>
      <protection/>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172" fontId="0" fillId="0" borderId="2" xfId="0" applyNumberFormat="1" applyFont="1" applyFill="1" applyBorder="1" applyAlignment="1" applyProtection="1">
      <alignment horizontal="left" vertical="top" wrapText="1"/>
      <protection/>
    </xf>
    <xf numFmtId="172" fontId="0" fillId="0" borderId="2"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1" fontId="0" fillId="0" borderId="2" xfId="0" applyNumberFormat="1" applyFont="1" applyFill="1" applyBorder="1" applyAlignment="1" applyProtection="1">
      <alignment horizontal="right" vertical="top"/>
      <protection/>
    </xf>
    <xf numFmtId="174" fontId="0" fillId="0" borderId="2" xfId="0" applyNumberFormat="1" applyFont="1" applyFill="1" applyBorder="1" applyAlignment="1" applyProtection="1">
      <alignment vertical="top"/>
      <protection locked="0"/>
    </xf>
    <xf numFmtId="1" fontId="0" fillId="0" borderId="2" xfId="0" applyNumberFormat="1" applyFont="1" applyFill="1" applyBorder="1" applyAlignment="1" applyProtection="1">
      <alignment horizontal="right" vertical="top" wrapText="1"/>
      <protection/>
    </xf>
    <xf numFmtId="0" fontId="0" fillId="0" borderId="0" xfId="0" applyFill="1" applyAlignment="1" applyProtection="1">
      <alignment horizontal="center" vertical="top"/>
      <protection/>
    </xf>
    <xf numFmtId="172" fontId="4" fillId="0" borderId="1" xfId="0" applyNumberFormat="1" applyFont="1" applyFill="1" applyBorder="1" applyAlignment="1" applyProtection="1">
      <alignment vertical="center" wrapText="1"/>
      <protection/>
    </xf>
    <xf numFmtId="4" fontId="0" fillId="0" borderId="0" xfId="0" applyNumberFormat="1" applyFont="1" applyFill="1" applyBorder="1" applyAlignment="1" applyProtection="1">
      <alignment horizontal="center" vertical="top" wrapText="1"/>
      <protection/>
    </xf>
    <xf numFmtId="172" fontId="2" fillId="0" borderId="1" xfId="0" applyNumberFormat="1" applyFont="1" applyFill="1" applyBorder="1" applyAlignment="1" applyProtection="1">
      <alignment horizontal="left" vertical="center"/>
      <protection/>
    </xf>
    <xf numFmtId="172" fontId="2" fillId="0" borderId="1" xfId="0" applyNumberFormat="1" applyFont="1" applyFill="1" applyBorder="1" applyAlignment="1" applyProtection="1">
      <alignment horizontal="left" vertical="center" wrapText="1"/>
      <protection/>
    </xf>
    <xf numFmtId="0" fontId="15" fillId="4" borderId="0" xfId="0" applyNumberFormat="1" applyFont="1" applyFill="1" applyBorder="1" applyAlignment="1" applyProtection="1">
      <alignment horizontal="center"/>
      <protection/>
    </xf>
    <xf numFmtId="0" fontId="15" fillId="4" borderId="0" xfId="0" applyNumberFormat="1" applyFont="1" applyFill="1" applyAlignment="1" applyProtection="1">
      <alignment horizontal="center"/>
      <protection/>
    </xf>
    <xf numFmtId="0" fontId="0" fillId="2" borderId="0" xfId="0" applyAlignment="1" applyProtection="1">
      <alignment vertical="center"/>
      <protection/>
    </xf>
    <xf numFmtId="174" fontId="0" fillId="3" borderId="0" xfId="0" applyNumberFormat="1" applyFont="1" applyFill="1" applyBorder="1" applyAlignment="1" applyProtection="1">
      <alignment vertical="center"/>
      <protection/>
    </xf>
    <xf numFmtId="172" fontId="0" fillId="3" borderId="0" xfId="0" applyNumberFormat="1" applyFont="1" applyFill="1" applyBorder="1" applyAlignment="1" applyProtection="1">
      <alignment horizontal="center" vertical="center"/>
      <protection/>
    </xf>
    <xf numFmtId="0" fontId="0" fillId="2" borderId="0" xfId="0" applyAlignment="1" applyProtection="1">
      <alignment horizontal="center" vertical="center"/>
      <protection/>
    </xf>
    <xf numFmtId="7" fontId="5" fillId="2" borderId="0" xfId="0" applyNumberFormat="1" applyFont="1" applyAlignment="1" applyProtection="1">
      <alignment horizontal="centerContinuous" vertical="center"/>
      <protection/>
    </xf>
    <xf numFmtId="1" fontId="4" fillId="2" borderId="0" xfId="0" applyNumberFormat="1" applyFont="1" applyAlignment="1" applyProtection="1">
      <alignment horizontal="centerContinuous" vertical="top"/>
      <protection/>
    </xf>
    <xf numFmtId="0" fontId="4" fillId="2" borderId="0" xfId="0" applyNumberFormat="1" applyFont="1" applyAlignment="1" applyProtection="1">
      <alignment horizontal="centerContinuous" vertical="center"/>
      <protection/>
    </xf>
    <xf numFmtId="0" fontId="0" fillId="2" borderId="0" xfId="0" applyNumberFormat="1" applyAlignment="1" applyProtection="1">
      <alignment/>
      <protection/>
    </xf>
    <xf numFmtId="7" fontId="1" fillId="2" borderId="0" xfId="0" applyNumberFormat="1" applyFont="1" applyAlignment="1" applyProtection="1">
      <alignment horizontal="centerContinuous" vertical="center"/>
      <protection/>
    </xf>
    <xf numFmtId="1" fontId="0" fillId="2" borderId="0" xfId="0" applyNumberFormat="1" applyAlignment="1" applyProtection="1">
      <alignment horizontal="centerContinuous" vertical="top"/>
      <protection/>
    </xf>
    <xf numFmtId="0" fontId="0" fillId="2" borderId="0" xfId="0" applyNumberFormat="1" applyAlignment="1" applyProtection="1">
      <alignment horizontal="centerContinuous" vertical="center"/>
      <protection/>
    </xf>
    <xf numFmtId="7" fontId="0" fillId="2" borderId="0" xfId="0" applyNumberFormat="1" applyAlignment="1" applyProtection="1">
      <alignment horizontal="right"/>
      <protection/>
    </xf>
    <xf numFmtId="0" fontId="0" fillId="2" borderId="0" xfId="0" applyNumberFormat="1" applyAlignment="1" applyProtection="1">
      <alignment vertical="top"/>
      <protection/>
    </xf>
    <xf numFmtId="0" fontId="0" fillId="2" borderId="0" xfId="0" applyNumberFormat="1" applyAlignment="1" applyProtection="1">
      <alignment/>
      <protection/>
    </xf>
    <xf numFmtId="7" fontId="0" fillId="2" borderId="0" xfId="0" applyNumberFormat="1" applyAlignment="1" applyProtection="1">
      <alignment horizontal="centerContinuous" vertical="center"/>
      <protection/>
    </xf>
    <xf numFmtId="2" fontId="0" fillId="2" borderId="0" xfId="0" applyNumberFormat="1" applyAlignment="1" applyProtection="1">
      <alignment horizontal="centerContinuous"/>
      <protection/>
    </xf>
    <xf numFmtId="7" fontId="0" fillId="2" borderId="3" xfId="0" applyNumberFormat="1" applyBorder="1" applyAlignment="1" applyProtection="1">
      <alignment horizontal="center"/>
      <protection/>
    </xf>
    <xf numFmtId="0" fontId="0" fillId="2" borderId="3" xfId="0" applyNumberFormat="1" applyBorder="1" applyAlignment="1" applyProtection="1">
      <alignment horizontal="center" vertical="top"/>
      <protection/>
    </xf>
    <xf numFmtId="0" fontId="0" fillId="2" borderId="4" xfId="0" applyNumberFormat="1" applyBorder="1" applyAlignment="1" applyProtection="1">
      <alignment horizontal="center"/>
      <protection/>
    </xf>
    <xf numFmtId="0" fontId="0" fillId="2" borderId="3" xfId="0" applyNumberFormat="1" applyBorder="1" applyAlignment="1" applyProtection="1">
      <alignment horizontal="center"/>
      <protection/>
    </xf>
    <xf numFmtId="0" fontId="0" fillId="2" borderId="5" xfId="0" applyNumberFormat="1" applyBorder="1" applyAlignment="1" applyProtection="1">
      <alignment horizontal="center"/>
      <protection/>
    </xf>
    <xf numFmtId="7" fontId="0" fillId="2" borderId="5" xfId="0" applyNumberFormat="1" applyBorder="1" applyAlignment="1" applyProtection="1">
      <alignment horizontal="right"/>
      <protection/>
    </xf>
    <xf numFmtId="7" fontId="0" fillId="2" borderId="6" xfId="0" applyNumberFormat="1" applyBorder="1" applyAlignment="1" applyProtection="1">
      <alignment horizontal="right"/>
      <protection/>
    </xf>
    <xf numFmtId="0" fontId="0" fillId="2" borderId="7" xfId="0" applyNumberFormat="1" applyBorder="1" applyAlignment="1" applyProtection="1">
      <alignment vertical="top"/>
      <protection/>
    </xf>
    <xf numFmtId="0" fontId="0" fillId="2" borderId="8" xfId="0" applyNumberFormat="1" applyBorder="1" applyAlignment="1" applyProtection="1">
      <alignment/>
      <protection/>
    </xf>
    <xf numFmtId="0" fontId="0" fillId="2" borderId="7" xfId="0" applyNumberFormat="1" applyBorder="1" applyAlignment="1" applyProtection="1">
      <alignment horizontal="center"/>
      <protection/>
    </xf>
    <xf numFmtId="0" fontId="0" fillId="2" borderId="9" xfId="0" applyNumberFormat="1" applyBorder="1" applyAlignment="1" applyProtection="1">
      <alignment/>
      <protection/>
    </xf>
    <xf numFmtId="0" fontId="0" fillId="2" borderId="9" xfId="0" applyNumberFormat="1" applyBorder="1" applyAlignment="1" applyProtection="1">
      <alignment horizontal="center"/>
      <protection/>
    </xf>
    <xf numFmtId="7" fontId="0" fillId="2" borderId="9" xfId="0" applyNumberFormat="1" applyBorder="1" applyAlignment="1" applyProtection="1">
      <alignment horizontal="right"/>
      <protection/>
    </xf>
    <xf numFmtId="0" fontId="0" fillId="2" borderId="9" xfId="0" applyNumberFormat="1" applyBorder="1" applyAlignment="1" applyProtection="1">
      <alignment horizontal="right"/>
      <protection/>
    </xf>
    <xf numFmtId="0" fontId="15" fillId="4" borderId="0" xfId="0" applyNumberFormat="1" applyFont="1" applyFill="1" applyAlignment="1" applyProtection="1">
      <alignment/>
      <protection/>
    </xf>
    <xf numFmtId="0" fontId="15" fillId="4" borderId="0" xfId="19" applyFont="1" applyFill="1" applyProtection="1">
      <alignment/>
      <protection/>
    </xf>
    <xf numFmtId="0" fontId="15" fillId="4" borderId="0" xfId="0" applyNumberFormat="1" applyFont="1" applyFill="1" applyAlignment="1" applyProtection="1">
      <alignment/>
      <protection/>
    </xf>
    <xf numFmtId="0" fontId="0" fillId="0" borderId="0" xfId="0" applyFill="1" applyAlignment="1" applyProtection="1">
      <alignment/>
      <protection/>
    </xf>
    <xf numFmtId="7" fontId="0" fillId="2" borderId="10" xfId="0" applyNumberFormat="1" applyBorder="1" applyAlignment="1" applyProtection="1">
      <alignment horizontal="right" vertical="center"/>
      <protection/>
    </xf>
    <xf numFmtId="0" fontId="15" fillId="0" borderId="0" xfId="0" applyNumberFormat="1" applyFont="1" applyFill="1" applyAlignment="1" applyProtection="1">
      <alignment/>
      <protection/>
    </xf>
    <xf numFmtId="0" fontId="0" fillId="2" borderId="0" xfId="0" applyNumberFormat="1" applyAlignment="1" applyProtection="1">
      <alignment vertical="center"/>
      <protection/>
    </xf>
    <xf numFmtId="7" fontId="0" fillId="2" borderId="10" xfId="0" applyNumberFormat="1" applyBorder="1" applyAlignment="1" applyProtection="1">
      <alignment horizontal="right"/>
      <protection/>
    </xf>
    <xf numFmtId="1" fontId="0" fillId="2" borderId="10" xfId="0" applyNumberFormat="1" applyBorder="1" applyAlignment="1" applyProtection="1">
      <alignment horizontal="center" vertical="top"/>
      <protection/>
    </xf>
    <xf numFmtId="0" fontId="0" fillId="2" borderId="10" xfId="0" applyNumberFormat="1" applyBorder="1" applyAlignment="1" applyProtection="1">
      <alignment horizontal="center" vertical="top"/>
      <protection/>
    </xf>
    <xf numFmtId="0" fontId="0" fillId="0" borderId="0" xfId="0" applyFill="1" applyAlignment="1" applyProtection="1">
      <alignment/>
      <protection/>
    </xf>
    <xf numFmtId="1" fontId="0" fillId="2" borderId="10" xfId="0" applyNumberFormat="1" applyBorder="1" applyAlignment="1" applyProtection="1">
      <alignment vertical="top"/>
      <protection/>
    </xf>
    <xf numFmtId="0" fontId="0" fillId="2" borderId="10" xfId="0" applyNumberFormat="1" applyBorder="1" applyAlignment="1" applyProtection="1">
      <alignment vertical="top"/>
      <protection/>
    </xf>
    <xf numFmtId="7" fontId="0" fillId="2" borderId="11" xfId="0" applyNumberFormat="1" applyBorder="1" applyAlignment="1" applyProtection="1">
      <alignment horizontal="right"/>
      <protection/>
    </xf>
    <xf numFmtId="1" fontId="0" fillId="0" borderId="10" xfId="0" applyNumberFormat="1" applyFill="1" applyBorder="1" applyAlignment="1" applyProtection="1">
      <alignment horizontal="center" vertical="top"/>
      <protection/>
    </xf>
    <xf numFmtId="0" fontId="0" fillId="0" borderId="10" xfId="0" applyNumberFormat="1" applyFill="1" applyBorder="1" applyAlignment="1" applyProtection="1">
      <alignment horizontal="center" vertical="top"/>
      <protection/>
    </xf>
    <xf numFmtId="0" fontId="0" fillId="0" borderId="10" xfId="0" applyNumberFormat="1" applyFill="1" applyBorder="1" applyAlignment="1" applyProtection="1">
      <alignment vertical="top"/>
      <protection/>
    </xf>
    <xf numFmtId="0" fontId="0" fillId="2" borderId="10" xfId="0" applyNumberFormat="1" applyBorder="1" applyAlignment="1" applyProtection="1">
      <alignment horizontal="right"/>
      <protection/>
    </xf>
    <xf numFmtId="0" fontId="4" fillId="2" borderId="12" xfId="0" applyNumberFormat="1" applyFont="1" applyBorder="1" applyAlignment="1" applyProtection="1">
      <alignment/>
      <protection/>
    </xf>
    <xf numFmtId="0" fontId="0" fillId="2" borderId="12" xfId="0" applyNumberFormat="1" applyBorder="1" applyAlignment="1" applyProtection="1">
      <alignment horizontal="center"/>
      <protection/>
    </xf>
    <xf numFmtId="0" fontId="0" fillId="2" borderId="12" xfId="0" applyNumberFormat="1" applyBorder="1" applyAlignment="1" applyProtection="1">
      <alignment/>
      <protection/>
    </xf>
    <xf numFmtId="0" fontId="0" fillId="2" borderId="0" xfId="0" applyNumberFormat="1" applyAlignment="1" applyProtection="1">
      <alignment horizontal="right"/>
      <protection/>
    </xf>
    <xf numFmtId="7" fontId="0" fillId="2" borderId="13" xfId="0" applyNumberFormat="1" applyBorder="1" applyAlignment="1" applyProtection="1">
      <alignment horizontal="right"/>
      <protection/>
    </xf>
    <xf numFmtId="0" fontId="0" fillId="2" borderId="0" xfId="0" applyNumberFormat="1" applyAlignment="1" applyProtection="1">
      <alignment horizontal="center"/>
      <protection/>
    </xf>
    <xf numFmtId="0" fontId="0" fillId="2" borderId="11" xfId="0" applyNumberFormat="1" applyBorder="1" applyAlignment="1" applyProtection="1">
      <alignment horizontal="right" vertical="center"/>
      <protection/>
    </xf>
    <xf numFmtId="4" fontId="0" fillId="0" borderId="14" xfId="0" applyNumberFormat="1" applyFont="1" applyFill="1" applyBorder="1" applyAlignment="1" applyProtection="1">
      <alignment horizontal="center" vertical="top" wrapText="1"/>
      <protection/>
    </xf>
    <xf numFmtId="4" fontId="0" fillId="0" borderId="14" xfId="0" applyNumberFormat="1" applyFont="1" applyFill="1" applyBorder="1" applyAlignment="1" applyProtection="1">
      <alignment horizontal="center" vertical="top"/>
      <protection/>
    </xf>
    <xf numFmtId="7" fontId="0" fillId="2" borderId="15" xfId="0" applyNumberFormat="1" applyBorder="1" applyAlignment="1" applyProtection="1">
      <alignment horizontal="right"/>
      <protection/>
    </xf>
    <xf numFmtId="176" fontId="0" fillId="0" borderId="14" xfId="0" applyNumberFormat="1" applyFont="1" applyFill="1" applyBorder="1" applyAlignment="1" applyProtection="1">
      <alignment horizontal="center" vertical="top"/>
      <protection/>
    </xf>
    <xf numFmtId="7" fontId="0" fillId="2" borderId="15" xfId="0" applyNumberFormat="1" applyBorder="1" applyAlignment="1" applyProtection="1">
      <alignment horizontal="right" vertical="center"/>
      <protection/>
    </xf>
    <xf numFmtId="0" fontId="2" fillId="2" borderId="16" xfId="0" applyNumberFormat="1" applyFont="1" applyBorder="1" applyAlignment="1" applyProtection="1">
      <alignment horizontal="center" vertical="center"/>
      <protection/>
    </xf>
    <xf numFmtId="7" fontId="0" fillId="2" borderId="17" xfId="0" applyNumberFormat="1" applyBorder="1" applyAlignment="1" applyProtection="1">
      <alignment horizontal="right" vertical="center"/>
      <protection/>
    </xf>
    <xf numFmtId="7" fontId="0" fillId="2" borderId="18" xfId="0" applyNumberFormat="1" applyBorder="1" applyAlignment="1" applyProtection="1">
      <alignment horizontal="right" vertical="center"/>
      <protection/>
    </xf>
    <xf numFmtId="0" fontId="2" fillId="2" borderId="19" xfId="0" applyNumberFormat="1" applyFont="1" applyBorder="1" applyAlignment="1" applyProtection="1">
      <alignment vertical="top"/>
      <protection/>
    </xf>
    <xf numFmtId="7" fontId="0" fillId="2" borderId="20" xfId="0" applyNumberFormat="1" applyBorder="1" applyAlignment="1" applyProtection="1">
      <alignment horizontal="right"/>
      <protection/>
    </xf>
    <xf numFmtId="173" fontId="0" fillId="0" borderId="21" xfId="0" applyNumberFormat="1" applyFont="1" applyFill="1" applyBorder="1" applyAlignment="1" applyProtection="1">
      <alignment horizontal="left" vertical="top" wrapText="1"/>
      <protection/>
    </xf>
    <xf numFmtId="174" fontId="0" fillId="0" borderId="22" xfId="0" applyNumberFormat="1" applyFont="1" applyFill="1" applyBorder="1" applyAlignment="1" applyProtection="1">
      <alignment vertical="top"/>
      <protection/>
    </xf>
    <xf numFmtId="173" fontId="0" fillId="0" borderId="21" xfId="0" applyNumberFormat="1" applyFont="1" applyFill="1" applyBorder="1" applyAlignment="1" applyProtection="1">
      <alignment horizontal="center" vertical="top" wrapText="1"/>
      <protection/>
    </xf>
    <xf numFmtId="173" fontId="0" fillId="0" borderId="21" xfId="0" applyNumberFormat="1" applyFont="1" applyFill="1" applyBorder="1" applyAlignment="1" applyProtection="1">
      <alignment horizontal="right" vertical="top" wrapText="1"/>
      <protection/>
    </xf>
    <xf numFmtId="0" fontId="13" fillId="0" borderId="0" xfId="0" applyFont="1" applyFill="1" applyBorder="1" applyAlignment="1" applyProtection="1">
      <alignment/>
      <protection/>
    </xf>
    <xf numFmtId="0" fontId="0" fillId="2" borderId="19" xfId="0" applyNumberFormat="1" applyBorder="1" applyAlignment="1" applyProtection="1">
      <alignment horizontal="center" vertical="top"/>
      <protection/>
    </xf>
    <xf numFmtId="0" fontId="0" fillId="2" borderId="19" xfId="0" applyNumberFormat="1" applyBorder="1" applyAlignment="1" applyProtection="1">
      <alignment vertical="top"/>
      <protection/>
    </xf>
    <xf numFmtId="0" fontId="2" fillId="2" borderId="23" xfId="0" applyNumberFormat="1" applyFont="1" applyBorder="1" applyAlignment="1" applyProtection="1">
      <alignment horizontal="center" vertical="center"/>
      <protection/>
    </xf>
    <xf numFmtId="7" fontId="0" fillId="2" borderId="24" xfId="0" applyNumberFormat="1" applyBorder="1" applyAlignment="1" applyProtection="1">
      <alignment horizontal="right"/>
      <protection/>
    </xf>
    <xf numFmtId="0" fontId="2" fillId="2" borderId="19" xfId="0" applyNumberFormat="1" applyFont="1" applyBorder="1" applyAlignment="1" applyProtection="1">
      <alignment horizontal="center" vertical="center"/>
      <protection/>
    </xf>
    <xf numFmtId="0" fontId="0" fillId="2" borderId="19" xfId="0" applyNumberFormat="1" applyBorder="1" applyAlignment="1" applyProtection="1">
      <alignment horizontal="left" vertical="top"/>
      <protection/>
    </xf>
    <xf numFmtId="7" fontId="0" fillId="2" borderId="24" xfId="0" applyNumberFormat="1" applyBorder="1" applyAlignment="1" applyProtection="1">
      <alignment horizontal="right" vertical="center"/>
      <protection/>
    </xf>
    <xf numFmtId="0" fontId="0" fillId="2" borderId="25" xfId="0" applyNumberFormat="1" applyBorder="1" applyAlignment="1" applyProtection="1">
      <alignment vertical="top"/>
      <protection/>
    </xf>
    <xf numFmtId="0" fontId="0" fillId="2" borderId="0" xfId="0" applyNumberFormat="1" applyBorder="1" applyAlignment="1" applyProtection="1">
      <alignment horizontal="right"/>
      <protection/>
    </xf>
    <xf numFmtId="0" fontId="0" fillId="2" borderId="26" xfId="0" applyNumberFormat="1" applyBorder="1" applyAlignment="1" applyProtection="1">
      <alignment horizontal="right"/>
      <protection/>
    </xf>
    <xf numFmtId="0" fontId="0" fillId="2" borderId="27" xfId="0" applyNumberFormat="1" applyBorder="1" applyAlignment="1" applyProtection="1">
      <alignment vertical="top"/>
      <protection/>
    </xf>
    <xf numFmtId="0" fontId="0" fillId="2" borderId="8" xfId="0" applyNumberFormat="1" applyBorder="1" applyAlignment="1" applyProtection="1">
      <alignment horizontal="center"/>
      <protection/>
    </xf>
    <xf numFmtId="7" fontId="0" fillId="2" borderId="8" xfId="0" applyNumberFormat="1" applyBorder="1" applyAlignment="1" applyProtection="1">
      <alignment horizontal="right"/>
      <protection/>
    </xf>
    <xf numFmtId="0" fontId="0" fillId="2" borderId="28" xfId="0" applyNumberFormat="1" applyBorder="1" applyAlignment="1" applyProtection="1">
      <alignment horizontal="right"/>
      <protection/>
    </xf>
    <xf numFmtId="0" fontId="9" fillId="3" borderId="0" xfId="0" applyFont="1" applyFill="1" applyAlignment="1" applyProtection="1">
      <alignment horizontal="center" vertical="center"/>
      <protection/>
    </xf>
    <xf numFmtId="0" fontId="0" fillId="2" borderId="0" xfId="0" applyNumberFormat="1" applyAlignment="1">
      <alignment/>
    </xf>
    <xf numFmtId="0" fontId="7" fillId="3"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3"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3"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0" fillId="2" borderId="29" xfId="0" applyNumberFormat="1" applyBorder="1" applyAlignment="1" applyProtection="1" quotePrefix="1">
      <alignment/>
      <protection/>
    </xf>
    <xf numFmtId="0" fontId="0" fillId="2" borderId="0" xfId="0" applyNumberFormat="1" applyBorder="1" applyAlignment="1" applyProtection="1">
      <alignment/>
      <protection/>
    </xf>
    <xf numFmtId="0" fontId="0" fillId="2" borderId="30" xfId="0" applyNumberFormat="1" applyBorder="1" applyAlignment="1" applyProtection="1">
      <alignment/>
      <protection/>
    </xf>
    <xf numFmtId="1" fontId="6" fillId="0" borderId="17" xfId="0" applyNumberFormat="1" applyFont="1" applyFill="1" applyBorder="1" applyAlignment="1" applyProtection="1">
      <alignment horizontal="left" vertical="center" wrapText="1"/>
      <protection/>
    </xf>
    <xf numFmtId="0" fontId="0" fillId="0" borderId="31" xfId="0" applyNumberFormat="1" applyFill="1" applyBorder="1" applyAlignment="1" applyProtection="1">
      <alignment vertical="center" wrapText="1"/>
      <protection/>
    </xf>
    <xf numFmtId="0" fontId="0" fillId="0" borderId="32" xfId="0" applyNumberFormat="1" applyFill="1" applyBorder="1" applyAlignment="1" applyProtection="1">
      <alignment vertical="center" wrapText="1"/>
      <protection/>
    </xf>
    <xf numFmtId="0" fontId="0" fillId="2" borderId="33" xfId="0" applyNumberFormat="1" applyBorder="1" applyAlignment="1" applyProtection="1">
      <alignment/>
      <protection/>
    </xf>
    <xf numFmtId="0" fontId="0" fillId="2" borderId="34" xfId="0" applyNumberFormat="1" applyBorder="1" applyAlignment="1" applyProtection="1">
      <alignment/>
      <protection/>
    </xf>
    <xf numFmtId="1" fontId="6" fillId="0" borderId="10" xfId="0" applyNumberFormat="1" applyFont="1" applyFill="1" applyBorder="1" applyAlignment="1" applyProtection="1">
      <alignment horizontal="left" vertical="center" wrapText="1"/>
      <protection/>
    </xf>
    <xf numFmtId="0" fontId="0" fillId="0" borderId="0" xfId="0" applyNumberFormat="1" applyFill="1" applyBorder="1" applyAlignment="1" applyProtection="1">
      <alignment vertical="center" wrapText="1"/>
      <protection/>
    </xf>
    <xf numFmtId="0" fontId="0" fillId="0" borderId="35" xfId="0" applyNumberFormat="1" applyFill="1" applyBorder="1" applyAlignment="1" applyProtection="1">
      <alignment vertical="center" wrapText="1"/>
      <protection/>
    </xf>
    <xf numFmtId="1" fontId="6" fillId="2" borderId="15" xfId="0" applyNumberFormat="1" applyFont="1" applyBorder="1" applyAlignment="1" applyProtection="1">
      <alignment horizontal="left" vertical="center" wrapText="1"/>
      <protection/>
    </xf>
    <xf numFmtId="0" fontId="0" fillId="2" borderId="36" xfId="0" applyNumberFormat="1" applyBorder="1" applyAlignment="1" applyProtection="1">
      <alignment vertical="center" wrapText="1"/>
      <protection/>
    </xf>
    <xf numFmtId="0" fontId="0" fillId="2" borderId="37" xfId="0" applyNumberFormat="1" applyBorder="1" applyAlignment="1" applyProtection="1">
      <alignment vertical="center" wrapText="1"/>
      <protection/>
    </xf>
    <xf numFmtId="1" fontId="3" fillId="2" borderId="15" xfId="0" applyNumberFormat="1" applyFont="1" applyBorder="1" applyAlignment="1" applyProtection="1">
      <alignment horizontal="left" vertical="center" wrapText="1"/>
      <protection/>
    </xf>
    <xf numFmtId="1" fontId="3" fillId="2" borderId="38" xfId="0" applyNumberFormat="1" applyFont="1" applyBorder="1" applyAlignment="1" applyProtection="1">
      <alignment horizontal="left" vertical="center" wrapText="1"/>
      <protection/>
    </xf>
    <xf numFmtId="0" fontId="0" fillId="2" borderId="39" xfId="0" applyNumberFormat="1" applyBorder="1" applyAlignment="1" applyProtection="1">
      <alignment vertical="center" wrapText="1"/>
      <protection/>
    </xf>
    <xf numFmtId="0" fontId="0" fillId="2" borderId="40" xfId="0" applyNumberFormat="1" applyBorder="1" applyAlignment="1" applyProtection="1">
      <alignment vertical="center" wrapText="1"/>
      <protection/>
    </xf>
    <xf numFmtId="7" fontId="0" fillId="2" borderId="41" xfId="0" applyNumberFormat="1" applyBorder="1" applyAlignment="1" applyProtection="1">
      <alignment horizontal="center"/>
      <protection/>
    </xf>
    <xf numFmtId="0" fontId="0" fillId="2" borderId="42" xfId="0" applyNumberFormat="1" applyBorder="1" applyAlignment="1" applyProtection="1">
      <alignment/>
      <protection/>
    </xf>
    <xf numFmtId="0" fontId="0" fillId="2" borderId="29" xfId="0" applyNumberFormat="1" applyBorder="1" applyAlignment="1" applyProtection="1">
      <alignment/>
      <protection/>
    </xf>
  </cellXfs>
  <cellStyles count="7">
    <cellStyle name="Normal" xfId="0"/>
    <cellStyle name="Comma" xfId="15"/>
    <cellStyle name="Comma [0]" xfId="16"/>
    <cellStyle name="Currency" xfId="17"/>
    <cellStyle name="Currency [0]" xfId="18"/>
    <cellStyle name="Normal_Surface Works Pay Items" xfId="19"/>
    <cellStyle name="Percent" xfId="20"/>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3" customWidth="1"/>
    <col min="2" max="16384" width="8.77734375" style="3" customWidth="1"/>
  </cols>
  <sheetData>
    <row r="1" spans="1:9" ht="38.25" customHeight="1">
      <c r="A1" s="102" t="s">
        <v>22</v>
      </c>
      <c r="B1" s="103"/>
      <c r="C1" s="103"/>
      <c r="D1" s="103"/>
      <c r="E1" s="103"/>
      <c r="F1" s="103"/>
      <c r="G1" s="103"/>
      <c r="H1" s="103"/>
      <c r="I1" s="103"/>
    </row>
    <row r="2" spans="1:9" ht="20.25" customHeight="1">
      <c r="A2" s="4">
        <v>1</v>
      </c>
      <c r="B2" s="110" t="s">
        <v>31</v>
      </c>
      <c r="C2" s="110"/>
      <c r="D2" s="110"/>
      <c r="E2" s="110"/>
      <c r="F2" s="110"/>
      <c r="G2" s="110"/>
      <c r="H2" s="110"/>
      <c r="I2" s="110"/>
    </row>
    <row r="3" spans="1:9" ht="34.5" customHeight="1">
      <c r="A3" s="4">
        <v>2</v>
      </c>
      <c r="B3" s="110" t="s">
        <v>32</v>
      </c>
      <c r="C3" s="110"/>
      <c r="D3" s="110"/>
      <c r="E3" s="110"/>
      <c r="F3" s="110"/>
      <c r="G3" s="110"/>
      <c r="H3" s="110"/>
      <c r="I3" s="110"/>
    </row>
    <row r="4" spans="1:9" ht="34.5" customHeight="1">
      <c r="A4" s="4">
        <v>3</v>
      </c>
      <c r="B4" s="110" t="s">
        <v>26</v>
      </c>
      <c r="C4" s="110"/>
      <c r="D4" s="110"/>
      <c r="E4" s="110"/>
      <c r="F4" s="110"/>
      <c r="G4" s="110"/>
      <c r="H4" s="110"/>
      <c r="I4" s="110"/>
    </row>
    <row r="5" spans="1:9" ht="19.5" customHeight="1">
      <c r="A5" s="4">
        <v>4</v>
      </c>
      <c r="B5" s="108" t="s">
        <v>38</v>
      </c>
      <c r="C5" s="109"/>
      <c r="D5" s="109"/>
      <c r="E5" s="109"/>
      <c r="F5" s="109"/>
      <c r="G5" s="109"/>
      <c r="H5" s="109"/>
      <c r="I5" s="109"/>
    </row>
    <row r="6" spans="1:9" ht="19.5" customHeight="1">
      <c r="A6" s="4">
        <v>5</v>
      </c>
      <c r="B6" s="108" t="s">
        <v>27</v>
      </c>
      <c r="C6" s="109"/>
      <c r="D6" s="109"/>
      <c r="E6" s="109"/>
      <c r="F6" s="109"/>
      <c r="G6" s="109"/>
      <c r="H6" s="109"/>
      <c r="I6" s="109"/>
    </row>
    <row r="7" spans="1:9" ht="28.5" customHeight="1">
      <c r="A7" s="4">
        <v>6</v>
      </c>
      <c r="B7" s="108" t="s">
        <v>39</v>
      </c>
      <c r="C7" s="109"/>
      <c r="D7" s="109"/>
      <c r="E7" s="109"/>
      <c r="F7" s="109"/>
      <c r="G7" s="109"/>
      <c r="H7" s="109"/>
      <c r="I7" s="109"/>
    </row>
    <row r="8" spans="1:9" ht="19.5" customHeight="1">
      <c r="A8" s="4">
        <v>7</v>
      </c>
      <c r="B8" s="108" t="s">
        <v>28</v>
      </c>
      <c r="C8" s="109"/>
      <c r="D8" s="109"/>
      <c r="E8" s="109"/>
      <c r="F8" s="109"/>
      <c r="G8" s="109"/>
      <c r="H8" s="109"/>
      <c r="I8" s="109"/>
    </row>
    <row r="9" spans="1:9" ht="66" customHeight="1">
      <c r="A9" s="4"/>
      <c r="B9" s="111" t="s">
        <v>37</v>
      </c>
      <c r="C9" s="112"/>
      <c r="D9" s="112"/>
      <c r="E9" s="112"/>
      <c r="F9" s="112"/>
      <c r="G9" s="112"/>
      <c r="H9" s="112"/>
      <c r="I9" s="112"/>
    </row>
    <row r="10" spans="1:9" ht="31.5" customHeight="1">
      <c r="A10" s="4">
        <v>8</v>
      </c>
      <c r="B10" s="104" t="s">
        <v>40</v>
      </c>
      <c r="C10" s="109"/>
      <c r="D10" s="109"/>
      <c r="E10" s="109"/>
      <c r="F10" s="109"/>
      <c r="G10" s="109"/>
      <c r="H10" s="109"/>
      <c r="I10" s="109"/>
    </row>
    <row r="11" spans="1:9" ht="20.25" customHeight="1">
      <c r="A11" s="4">
        <v>9</v>
      </c>
      <c r="B11" s="104" t="s">
        <v>25</v>
      </c>
      <c r="C11" s="109"/>
      <c r="D11" s="109"/>
      <c r="E11" s="109"/>
      <c r="F11" s="109"/>
      <c r="G11" s="109"/>
      <c r="H11" s="109"/>
      <c r="I11" s="109"/>
    </row>
    <row r="12" spans="1:9" ht="45.75" customHeight="1">
      <c r="A12" s="4">
        <v>10</v>
      </c>
      <c r="B12" s="104" t="s">
        <v>41</v>
      </c>
      <c r="C12" s="109"/>
      <c r="D12" s="109"/>
      <c r="E12" s="109"/>
      <c r="F12" s="109"/>
      <c r="G12" s="109"/>
      <c r="H12" s="109"/>
      <c r="I12" s="109"/>
    </row>
    <row r="13" spans="1:9" ht="36" customHeight="1">
      <c r="A13" s="4">
        <v>11</v>
      </c>
      <c r="B13" s="104" t="s">
        <v>33</v>
      </c>
      <c r="C13" s="109"/>
      <c r="D13" s="109"/>
      <c r="E13" s="109"/>
      <c r="F13" s="109"/>
      <c r="G13" s="109"/>
      <c r="H13" s="109"/>
      <c r="I13" s="109"/>
    </row>
    <row r="14" spans="1:9" ht="19.5" customHeight="1">
      <c r="A14" s="4">
        <v>12</v>
      </c>
      <c r="B14" s="113" t="s">
        <v>24</v>
      </c>
      <c r="C14" s="109"/>
      <c r="D14" s="109"/>
      <c r="E14" s="109"/>
      <c r="F14" s="109"/>
      <c r="G14" s="109"/>
      <c r="H14" s="109"/>
      <c r="I14" s="109"/>
    </row>
    <row r="15" spans="1:9" ht="36" customHeight="1">
      <c r="A15" s="4">
        <v>13</v>
      </c>
      <c r="B15" s="113" t="s">
        <v>29</v>
      </c>
      <c r="C15" s="109"/>
      <c r="D15" s="109"/>
      <c r="E15" s="109"/>
      <c r="F15" s="109"/>
      <c r="G15" s="109"/>
      <c r="H15" s="109"/>
      <c r="I15" s="109"/>
    </row>
    <row r="16" spans="1:9" ht="19.5" customHeight="1">
      <c r="A16" s="4">
        <v>14</v>
      </c>
      <c r="B16" s="104" t="s">
        <v>79</v>
      </c>
      <c r="C16" s="109"/>
      <c r="D16" s="109"/>
      <c r="E16" s="109"/>
      <c r="F16" s="109"/>
      <c r="G16" s="109"/>
      <c r="H16" s="109"/>
      <c r="I16" s="109"/>
    </row>
    <row r="17" spans="1:9" ht="19.5" customHeight="1">
      <c r="A17" s="4">
        <v>15</v>
      </c>
      <c r="B17" s="104" t="s">
        <v>23</v>
      </c>
      <c r="C17" s="109"/>
      <c r="D17" s="109"/>
      <c r="E17" s="109"/>
      <c r="F17" s="109"/>
      <c r="G17" s="109"/>
      <c r="H17" s="109"/>
      <c r="I17" s="109"/>
    </row>
    <row r="18" spans="1:9" ht="28.5" customHeight="1">
      <c r="A18" s="4">
        <v>16</v>
      </c>
      <c r="B18" s="104" t="s">
        <v>80</v>
      </c>
      <c r="C18" s="105"/>
      <c r="D18" s="105"/>
      <c r="E18" s="105"/>
      <c r="F18" s="105"/>
      <c r="G18" s="105"/>
      <c r="H18" s="105"/>
      <c r="I18" s="105"/>
    </row>
    <row r="19" spans="1:9" ht="31.5" customHeight="1">
      <c r="A19" s="4">
        <v>17</v>
      </c>
      <c r="B19" s="104" t="s">
        <v>78</v>
      </c>
      <c r="C19" s="109"/>
      <c r="D19" s="109"/>
      <c r="E19" s="109"/>
      <c r="F19" s="109"/>
      <c r="G19" s="109"/>
      <c r="H19" s="109"/>
      <c r="I19" s="109"/>
    </row>
    <row r="20" spans="1:9" ht="39.75" customHeight="1">
      <c r="A20" s="4">
        <v>18</v>
      </c>
      <c r="B20" s="106" t="s">
        <v>30</v>
      </c>
      <c r="C20" s="107"/>
      <c r="D20" s="107"/>
      <c r="E20" s="107"/>
      <c r="F20" s="107"/>
      <c r="G20" s="107"/>
      <c r="H20" s="107"/>
      <c r="I20" s="107"/>
    </row>
  </sheetData>
  <mergeCells count="20">
    <mergeCell ref="B17:I17"/>
    <mergeCell ref="B11:I11"/>
    <mergeCell ref="B19:I19"/>
    <mergeCell ref="B2:I2"/>
    <mergeCell ref="B3:I3"/>
    <mergeCell ref="B14:I14"/>
    <mergeCell ref="B15:I15"/>
    <mergeCell ref="B5:I5"/>
    <mergeCell ref="B6:I6"/>
    <mergeCell ref="B7:I7"/>
    <mergeCell ref="A1:I1"/>
    <mergeCell ref="B18:I18"/>
    <mergeCell ref="B20:I20"/>
    <mergeCell ref="B8:I8"/>
    <mergeCell ref="B4:I4"/>
    <mergeCell ref="B12:I12"/>
    <mergeCell ref="B9:I9"/>
    <mergeCell ref="B10:I10"/>
    <mergeCell ref="B13:I13"/>
    <mergeCell ref="B16:I16"/>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58"/>
  <sheetViews>
    <sheetView showGridLines="0" showZeros="0" tabSelected="1" showOutlineSymbols="0" view="pageBreakPreview" zoomScale="75" zoomScaleNormal="75" zoomScaleSheetLayoutView="75" workbookViewId="0" topLeftCell="B49">
      <selection activeCell="G8" sqref="G8"/>
    </sheetView>
  </sheetViews>
  <sheetFormatPr defaultColWidth="8.77734375" defaultRowHeight="15"/>
  <cols>
    <col min="1" max="1" width="7.88671875" style="69" hidden="1" customWidth="1"/>
    <col min="2" max="2" width="8.77734375" style="30" customWidth="1"/>
    <col min="3" max="3" width="36.77734375" style="25" customWidth="1"/>
    <col min="4" max="4" width="12.77734375" style="71" customWidth="1"/>
    <col min="5" max="5" width="6.77734375" style="25" customWidth="1"/>
    <col min="6" max="6" width="11.77734375" style="25" customWidth="1"/>
    <col min="7" max="7" width="11.77734375" style="69" customWidth="1"/>
    <col min="8" max="8" width="16.77734375" style="69" customWidth="1"/>
    <col min="9" max="9" width="17.3359375" style="25" customWidth="1"/>
    <col min="10" max="16384" width="10.5546875" style="25" customWidth="1"/>
  </cols>
  <sheetData>
    <row r="1" spans="1:8" ht="15.75">
      <c r="A1" s="22"/>
      <c r="B1" s="23" t="s">
        <v>0</v>
      </c>
      <c r="C1" s="24"/>
      <c r="D1" s="24"/>
      <c r="E1" s="24"/>
      <c r="F1" s="24"/>
      <c r="G1" s="22"/>
      <c r="H1" s="24"/>
    </row>
    <row r="2" spans="1:8" ht="15">
      <c r="A2" s="26"/>
      <c r="B2" s="27" t="s">
        <v>157</v>
      </c>
      <c r="C2" s="28"/>
      <c r="D2" s="28"/>
      <c r="E2" s="28"/>
      <c r="F2" s="28"/>
      <c r="G2" s="26"/>
      <c r="H2" s="28"/>
    </row>
    <row r="3" spans="1:8" ht="15">
      <c r="A3" s="29"/>
      <c r="B3" s="30" t="s">
        <v>1</v>
      </c>
      <c r="C3" s="31"/>
      <c r="D3" s="31"/>
      <c r="E3" s="31"/>
      <c r="F3" s="31"/>
      <c r="G3" s="32"/>
      <c r="H3" s="33"/>
    </row>
    <row r="4" spans="1:8" ht="15">
      <c r="A4" s="34" t="s">
        <v>21</v>
      </c>
      <c r="B4" s="35" t="s">
        <v>3</v>
      </c>
      <c r="C4" s="36" t="s">
        <v>4</v>
      </c>
      <c r="D4" s="37" t="s">
        <v>5</v>
      </c>
      <c r="E4" s="38" t="s">
        <v>6</v>
      </c>
      <c r="F4" s="38" t="s">
        <v>7</v>
      </c>
      <c r="G4" s="39" t="s">
        <v>8</v>
      </c>
      <c r="H4" s="38" t="s">
        <v>9</v>
      </c>
    </row>
    <row r="5" spans="1:15" ht="15.75" thickBot="1">
      <c r="A5" s="40"/>
      <c r="B5" s="41"/>
      <c r="C5" s="42"/>
      <c r="D5" s="43" t="s">
        <v>10</v>
      </c>
      <c r="E5" s="44"/>
      <c r="F5" s="45" t="s">
        <v>11</v>
      </c>
      <c r="G5" s="46"/>
      <c r="H5" s="47"/>
      <c r="I5" s="48"/>
      <c r="J5" s="49"/>
      <c r="K5" s="16"/>
      <c r="L5" s="50"/>
      <c r="M5" s="17"/>
      <c r="N5" s="50"/>
      <c r="O5" s="51"/>
    </row>
    <row r="6" spans="1:15" s="54" customFormat="1" ht="30" customHeight="1" thickTop="1">
      <c r="A6" s="52"/>
      <c r="B6" s="78" t="s">
        <v>12</v>
      </c>
      <c r="C6" s="117" t="s">
        <v>130</v>
      </c>
      <c r="D6" s="118"/>
      <c r="E6" s="118"/>
      <c r="F6" s="119"/>
      <c r="G6" s="79"/>
      <c r="H6" s="80" t="s">
        <v>2</v>
      </c>
      <c r="I6" s="18"/>
      <c r="J6" s="19"/>
      <c r="K6" s="20"/>
      <c r="L6" s="21"/>
      <c r="M6" s="21"/>
      <c r="N6" s="21"/>
      <c r="O6" s="53"/>
    </row>
    <row r="7" spans="1:14" ht="34.5" customHeight="1">
      <c r="A7" s="55"/>
      <c r="B7" s="81"/>
      <c r="C7" s="1" t="s">
        <v>16</v>
      </c>
      <c r="D7" s="56"/>
      <c r="E7" s="57" t="s">
        <v>2</v>
      </c>
      <c r="F7" s="57" t="s">
        <v>2</v>
      </c>
      <c r="G7" s="55" t="s">
        <v>2</v>
      </c>
      <c r="H7" s="82"/>
      <c r="I7" s="18"/>
      <c r="J7" s="19"/>
      <c r="K7" s="20"/>
      <c r="L7" s="21"/>
      <c r="M7" s="21"/>
      <c r="N7" s="21"/>
    </row>
    <row r="8" spans="1:16" s="58" customFormat="1" ht="34.5" customHeight="1">
      <c r="A8" s="73" t="s">
        <v>50</v>
      </c>
      <c r="B8" s="83" t="s">
        <v>42</v>
      </c>
      <c r="C8" s="5" t="s">
        <v>51</v>
      </c>
      <c r="D8" s="6" t="s">
        <v>82</v>
      </c>
      <c r="E8" s="7" t="s">
        <v>45</v>
      </c>
      <c r="F8" s="8">
        <v>60</v>
      </c>
      <c r="G8" s="9"/>
      <c r="H8" s="84">
        <f>ROUND(G8*F8,2)</f>
        <v>0</v>
      </c>
      <c r="I8" s="18"/>
      <c r="J8" s="19"/>
      <c r="K8" s="20"/>
      <c r="L8" s="21"/>
      <c r="M8" s="21"/>
      <c r="N8" s="21"/>
      <c r="O8" s="11"/>
      <c r="P8" s="11"/>
    </row>
    <row r="9" spans="1:14" ht="34.5" customHeight="1">
      <c r="A9" s="55"/>
      <c r="B9" s="81"/>
      <c r="C9" s="12" t="s">
        <v>84</v>
      </c>
      <c r="D9" s="56"/>
      <c r="E9" s="59"/>
      <c r="F9" s="57" t="s">
        <v>2</v>
      </c>
      <c r="G9" s="55" t="s">
        <v>2</v>
      </c>
      <c r="H9" s="82"/>
      <c r="I9" s="18"/>
      <c r="J9" s="19"/>
      <c r="K9" s="20"/>
      <c r="L9" s="21"/>
      <c r="M9" s="21"/>
      <c r="N9" s="21"/>
    </row>
    <row r="10" spans="1:16" s="58" customFormat="1" ht="34.5" customHeight="1">
      <c r="A10" s="74" t="s">
        <v>53</v>
      </c>
      <c r="B10" s="83" t="s">
        <v>44</v>
      </c>
      <c r="C10" s="5" t="s">
        <v>54</v>
      </c>
      <c r="D10" s="6" t="s">
        <v>83</v>
      </c>
      <c r="E10" s="7"/>
      <c r="F10" s="57" t="s">
        <v>2</v>
      </c>
      <c r="G10" s="55" t="s">
        <v>2</v>
      </c>
      <c r="H10" s="82"/>
      <c r="I10" s="18"/>
      <c r="J10" s="19"/>
      <c r="K10" s="20"/>
      <c r="L10" s="21"/>
      <c r="M10" s="21"/>
      <c r="N10" s="21"/>
      <c r="O10" s="11"/>
      <c r="P10" s="11"/>
    </row>
    <row r="11" spans="1:16" s="58" customFormat="1" ht="34.5" customHeight="1">
      <c r="A11" s="74" t="s">
        <v>85</v>
      </c>
      <c r="B11" s="85" t="s">
        <v>46</v>
      </c>
      <c r="C11" s="5" t="s">
        <v>86</v>
      </c>
      <c r="D11" s="6" t="s">
        <v>2</v>
      </c>
      <c r="E11" s="7" t="s">
        <v>45</v>
      </c>
      <c r="F11" s="8">
        <v>175</v>
      </c>
      <c r="G11" s="9"/>
      <c r="H11" s="84">
        <f>ROUND(G11*F11,2)</f>
        <v>0</v>
      </c>
      <c r="I11" s="18"/>
      <c r="J11" s="19"/>
      <c r="K11" s="20"/>
      <c r="L11" s="21"/>
      <c r="M11" s="21"/>
      <c r="N11" s="21"/>
      <c r="O11" s="11"/>
      <c r="P11" s="11"/>
    </row>
    <row r="12" spans="1:16" s="58" customFormat="1" ht="34.5" customHeight="1">
      <c r="A12" s="74" t="s">
        <v>55</v>
      </c>
      <c r="B12" s="83" t="s">
        <v>87</v>
      </c>
      <c r="C12" s="5" t="s">
        <v>56</v>
      </c>
      <c r="D12" s="6" t="s">
        <v>83</v>
      </c>
      <c r="E12" s="7"/>
      <c r="F12" s="57" t="s">
        <v>2</v>
      </c>
      <c r="G12" s="55" t="s">
        <v>2</v>
      </c>
      <c r="H12" s="82"/>
      <c r="I12" s="18"/>
      <c r="J12" s="19"/>
      <c r="K12" s="20"/>
      <c r="L12" s="21"/>
      <c r="M12" s="21"/>
      <c r="N12" s="21"/>
      <c r="O12" s="11"/>
      <c r="P12" s="11"/>
    </row>
    <row r="13" spans="1:16" s="58" customFormat="1" ht="34.5" customHeight="1">
      <c r="A13" s="74" t="s">
        <v>88</v>
      </c>
      <c r="B13" s="85" t="s">
        <v>46</v>
      </c>
      <c r="C13" s="5" t="s">
        <v>89</v>
      </c>
      <c r="D13" s="6" t="s">
        <v>2</v>
      </c>
      <c r="E13" s="7" t="s">
        <v>45</v>
      </c>
      <c r="F13" s="8">
        <v>220</v>
      </c>
      <c r="G13" s="9"/>
      <c r="H13" s="84">
        <f>ROUND(G13*F13,2)</f>
        <v>0</v>
      </c>
      <c r="I13" s="18"/>
      <c r="J13" s="19"/>
      <c r="K13" s="20"/>
      <c r="L13" s="21"/>
      <c r="M13" s="21"/>
      <c r="N13" s="21"/>
      <c r="O13" s="11"/>
      <c r="P13" s="11"/>
    </row>
    <row r="14" spans="1:16" s="58" customFormat="1" ht="34.5" customHeight="1">
      <c r="A14" s="74" t="s">
        <v>58</v>
      </c>
      <c r="B14" s="83" t="s">
        <v>92</v>
      </c>
      <c r="C14" s="5" t="s">
        <v>59</v>
      </c>
      <c r="D14" s="6" t="s">
        <v>90</v>
      </c>
      <c r="E14" s="7"/>
      <c r="F14" s="57" t="s">
        <v>2</v>
      </c>
      <c r="G14" s="55" t="s">
        <v>2</v>
      </c>
      <c r="H14" s="82"/>
      <c r="I14" s="18"/>
      <c r="J14" s="19"/>
      <c r="K14" s="20"/>
      <c r="L14" s="21"/>
      <c r="M14" s="21"/>
      <c r="N14" s="21"/>
      <c r="O14" s="11"/>
      <c r="P14" s="11"/>
    </row>
    <row r="15" spans="1:16" s="58" customFormat="1" ht="34.5" customHeight="1">
      <c r="A15" s="74" t="s">
        <v>60</v>
      </c>
      <c r="B15" s="85" t="s">
        <v>46</v>
      </c>
      <c r="C15" s="5" t="s">
        <v>61</v>
      </c>
      <c r="D15" s="6" t="s">
        <v>2</v>
      </c>
      <c r="E15" s="7" t="s">
        <v>52</v>
      </c>
      <c r="F15" s="8">
        <v>480</v>
      </c>
      <c r="G15" s="9"/>
      <c r="H15" s="84">
        <f>ROUND(G15*F15,2)</f>
        <v>0</v>
      </c>
      <c r="I15" s="18"/>
      <c r="J15" s="19"/>
      <c r="K15" s="20"/>
      <c r="L15" s="21"/>
      <c r="M15" s="21"/>
      <c r="N15" s="21"/>
      <c r="O15" s="11"/>
      <c r="P15" s="11"/>
    </row>
    <row r="16" spans="1:16" s="58" customFormat="1" ht="34.5" customHeight="1">
      <c r="A16" s="74" t="s">
        <v>62</v>
      </c>
      <c r="B16" s="83" t="s">
        <v>93</v>
      </c>
      <c r="C16" s="5" t="s">
        <v>63</v>
      </c>
      <c r="D16" s="6" t="s">
        <v>90</v>
      </c>
      <c r="E16" s="7"/>
      <c r="F16" s="57" t="s">
        <v>2</v>
      </c>
      <c r="G16" s="55" t="s">
        <v>2</v>
      </c>
      <c r="H16" s="82"/>
      <c r="I16" s="18"/>
      <c r="J16" s="19"/>
      <c r="K16" s="20"/>
      <c r="L16" s="21"/>
      <c r="M16" s="21"/>
      <c r="N16" s="21"/>
      <c r="O16" s="11"/>
      <c r="P16" s="11"/>
    </row>
    <row r="17" spans="1:16" s="58" customFormat="1" ht="34.5" customHeight="1">
      <c r="A17" s="74" t="s">
        <v>64</v>
      </c>
      <c r="B17" s="85" t="s">
        <v>46</v>
      </c>
      <c r="C17" s="5" t="s">
        <v>65</v>
      </c>
      <c r="D17" s="6" t="s">
        <v>2</v>
      </c>
      <c r="E17" s="7" t="s">
        <v>52</v>
      </c>
      <c r="F17" s="8">
        <v>550</v>
      </c>
      <c r="G17" s="9"/>
      <c r="H17" s="84">
        <f>ROUND(G17*F17,2)</f>
        <v>0</v>
      </c>
      <c r="I17" s="18"/>
      <c r="J17" s="19"/>
      <c r="K17" s="20"/>
      <c r="L17" s="21"/>
      <c r="M17" s="21"/>
      <c r="N17" s="21"/>
      <c r="O17" s="11"/>
      <c r="P17" s="11"/>
    </row>
    <row r="18" spans="1:16" s="58" customFormat="1" ht="34.5" customHeight="1">
      <c r="A18" s="74" t="s">
        <v>96</v>
      </c>
      <c r="B18" s="83" t="s">
        <v>98</v>
      </c>
      <c r="C18" s="5" t="s">
        <v>67</v>
      </c>
      <c r="D18" s="6" t="s">
        <v>97</v>
      </c>
      <c r="E18" s="7"/>
      <c r="F18" s="57" t="s">
        <v>2</v>
      </c>
      <c r="G18" s="55" t="s">
        <v>2</v>
      </c>
      <c r="H18" s="82"/>
      <c r="I18" s="18"/>
      <c r="J18" s="19"/>
      <c r="K18" s="20"/>
      <c r="L18" s="21"/>
      <c r="M18" s="21"/>
      <c r="N18" s="21"/>
      <c r="O18" s="11"/>
      <c r="P18" s="11"/>
    </row>
    <row r="19" spans="1:16" s="58" customFormat="1" ht="34.5" customHeight="1">
      <c r="A19" s="74" t="s">
        <v>94</v>
      </c>
      <c r="B19" s="85" t="s">
        <v>46</v>
      </c>
      <c r="C19" s="5" t="s">
        <v>129</v>
      </c>
      <c r="D19" s="6" t="s">
        <v>95</v>
      </c>
      <c r="E19" s="7"/>
      <c r="F19" s="57" t="s">
        <v>2</v>
      </c>
      <c r="G19" s="55" t="s">
        <v>2</v>
      </c>
      <c r="H19" s="82"/>
      <c r="I19" s="18"/>
      <c r="J19" s="19"/>
      <c r="K19" s="20"/>
      <c r="L19" s="21"/>
      <c r="M19" s="21"/>
      <c r="N19" s="21"/>
      <c r="O19" s="11"/>
      <c r="P19" s="11"/>
    </row>
    <row r="20" spans="1:16" s="58" customFormat="1" ht="30" customHeight="1">
      <c r="A20" s="74" t="s">
        <v>134</v>
      </c>
      <c r="B20" s="86" t="s">
        <v>101</v>
      </c>
      <c r="C20" s="5" t="s">
        <v>135</v>
      </c>
      <c r="D20" s="6"/>
      <c r="E20" s="7" t="s">
        <v>66</v>
      </c>
      <c r="F20" s="8">
        <v>60</v>
      </c>
      <c r="G20" s="9"/>
      <c r="H20" s="84">
        <f>ROUND(G20*F20,2)</f>
        <v>0</v>
      </c>
      <c r="I20" s="18"/>
      <c r="J20" s="19"/>
      <c r="K20" s="20"/>
      <c r="L20" s="21"/>
      <c r="M20" s="21"/>
      <c r="N20" s="21"/>
      <c r="O20" s="11"/>
      <c r="P20" s="11"/>
    </row>
    <row r="21" spans="1:16" s="58" customFormat="1" ht="34.5" customHeight="1">
      <c r="A21" s="74" t="s">
        <v>99</v>
      </c>
      <c r="B21" s="86" t="s">
        <v>136</v>
      </c>
      <c r="C21" s="5" t="s">
        <v>100</v>
      </c>
      <c r="D21" s="6"/>
      <c r="E21" s="7" t="s">
        <v>66</v>
      </c>
      <c r="F21" s="8">
        <v>10</v>
      </c>
      <c r="G21" s="9"/>
      <c r="H21" s="84">
        <f>ROUND(G21*F21,2)</f>
        <v>0</v>
      </c>
      <c r="I21" s="18"/>
      <c r="J21" s="19"/>
      <c r="K21" s="20"/>
      <c r="L21" s="21"/>
      <c r="M21" s="21"/>
      <c r="N21" s="21"/>
      <c r="O21" s="11"/>
      <c r="P21" s="11"/>
    </row>
    <row r="22" spans="1:16" s="58" customFormat="1" ht="34.5" customHeight="1">
      <c r="A22" s="74" t="s">
        <v>102</v>
      </c>
      <c r="B22" s="83" t="s">
        <v>104</v>
      </c>
      <c r="C22" s="5" t="s">
        <v>68</v>
      </c>
      <c r="D22" s="6" t="s">
        <v>103</v>
      </c>
      <c r="E22" s="7" t="s">
        <v>66</v>
      </c>
      <c r="F22" s="8">
        <v>20</v>
      </c>
      <c r="G22" s="9"/>
      <c r="H22" s="84">
        <f>ROUND(G22*F22,2)</f>
        <v>0</v>
      </c>
      <c r="I22" s="18"/>
      <c r="J22" s="19"/>
      <c r="K22" s="20"/>
      <c r="L22" s="21"/>
      <c r="M22" s="21"/>
      <c r="N22" s="21"/>
      <c r="O22" s="11"/>
      <c r="P22" s="11"/>
    </row>
    <row r="23" spans="1:16" s="58" customFormat="1" ht="34.5" customHeight="1">
      <c r="A23" s="74" t="s">
        <v>69</v>
      </c>
      <c r="B23" s="83" t="s">
        <v>91</v>
      </c>
      <c r="C23" s="5" t="s">
        <v>70</v>
      </c>
      <c r="D23" s="6" t="s">
        <v>106</v>
      </c>
      <c r="E23" s="87"/>
      <c r="F23" s="57" t="s">
        <v>2</v>
      </c>
      <c r="G23" s="55" t="s">
        <v>2</v>
      </c>
      <c r="H23" s="82"/>
      <c r="I23" s="18"/>
      <c r="J23" s="19"/>
      <c r="K23" s="20"/>
      <c r="L23" s="21"/>
      <c r="M23" s="21"/>
      <c r="N23" s="21"/>
      <c r="O23" s="11"/>
      <c r="P23" s="11"/>
    </row>
    <row r="24" spans="1:16" s="58" customFormat="1" ht="30" customHeight="1">
      <c r="A24" s="74" t="s">
        <v>131</v>
      </c>
      <c r="B24" s="85" t="s">
        <v>46</v>
      </c>
      <c r="C24" s="5" t="s">
        <v>132</v>
      </c>
      <c r="D24" s="6"/>
      <c r="E24" s="7"/>
      <c r="F24" s="57" t="s">
        <v>2</v>
      </c>
      <c r="G24" s="55" t="s">
        <v>2</v>
      </c>
      <c r="H24" s="82"/>
      <c r="I24" s="18"/>
      <c r="J24" s="19"/>
      <c r="K24" s="20"/>
      <c r="L24" s="21"/>
      <c r="M24" s="21"/>
      <c r="N24" s="21"/>
      <c r="O24" s="11"/>
      <c r="P24" s="11"/>
    </row>
    <row r="25" spans="1:16" s="58" customFormat="1" ht="30" customHeight="1">
      <c r="A25" s="74" t="s">
        <v>133</v>
      </c>
      <c r="B25" s="86" t="s">
        <v>101</v>
      </c>
      <c r="C25" s="5" t="s">
        <v>105</v>
      </c>
      <c r="D25" s="6"/>
      <c r="E25" s="7" t="s">
        <v>47</v>
      </c>
      <c r="F25" s="8">
        <v>10</v>
      </c>
      <c r="G25" s="9"/>
      <c r="H25" s="84">
        <f>ROUND(G25*F25,2)</f>
        <v>0</v>
      </c>
      <c r="I25" s="18"/>
      <c r="J25" s="19"/>
      <c r="K25" s="20"/>
      <c r="L25" s="21"/>
      <c r="M25" s="21"/>
      <c r="N25" s="21"/>
      <c r="O25" s="11"/>
      <c r="P25" s="11"/>
    </row>
    <row r="26" spans="1:14" ht="34.5" customHeight="1">
      <c r="A26" s="55"/>
      <c r="B26" s="88"/>
      <c r="C26" s="2" t="s">
        <v>17</v>
      </c>
      <c r="D26" s="56"/>
      <c r="E26" s="60"/>
      <c r="F26" s="57" t="s">
        <v>2</v>
      </c>
      <c r="G26" s="55" t="s">
        <v>2</v>
      </c>
      <c r="H26" s="82"/>
      <c r="I26" s="18"/>
      <c r="J26" s="19"/>
      <c r="K26" s="20"/>
      <c r="L26" s="21"/>
      <c r="M26" s="21"/>
      <c r="N26" s="21"/>
    </row>
    <row r="27" spans="1:16" s="51" customFormat="1" ht="34.5" customHeight="1">
      <c r="A27" s="73" t="s">
        <v>107</v>
      </c>
      <c r="B27" s="83" t="s">
        <v>110</v>
      </c>
      <c r="C27" s="5" t="s">
        <v>108</v>
      </c>
      <c r="D27" s="6" t="s">
        <v>109</v>
      </c>
      <c r="E27" s="7" t="s">
        <v>66</v>
      </c>
      <c r="F27" s="10">
        <v>200</v>
      </c>
      <c r="G27" s="9"/>
      <c r="H27" s="84">
        <f>ROUND(G27*F27,2)</f>
        <v>0</v>
      </c>
      <c r="I27" s="18"/>
      <c r="J27" s="19"/>
      <c r="K27" s="20"/>
      <c r="L27" s="21"/>
      <c r="M27" s="21"/>
      <c r="N27" s="21"/>
      <c r="O27" s="11"/>
      <c r="P27" s="11"/>
    </row>
    <row r="28" spans="1:16" s="51" customFormat="1" ht="34.5" customHeight="1">
      <c r="A28" s="73" t="s">
        <v>111</v>
      </c>
      <c r="B28" s="83" t="s">
        <v>115</v>
      </c>
      <c r="C28" s="5" t="s">
        <v>112</v>
      </c>
      <c r="D28" s="6" t="s">
        <v>109</v>
      </c>
      <c r="E28" s="7"/>
      <c r="F28" s="57" t="s">
        <v>2</v>
      </c>
      <c r="G28" s="55" t="s">
        <v>2</v>
      </c>
      <c r="H28" s="82"/>
      <c r="I28" s="18"/>
      <c r="J28" s="19"/>
      <c r="K28" s="20"/>
      <c r="L28" s="21"/>
      <c r="M28" s="21"/>
      <c r="N28" s="21"/>
      <c r="O28" s="11"/>
      <c r="P28" s="11"/>
    </row>
    <row r="29" spans="1:16" s="58" customFormat="1" ht="34.5" customHeight="1">
      <c r="A29" s="73" t="s">
        <v>113</v>
      </c>
      <c r="B29" s="85" t="s">
        <v>46</v>
      </c>
      <c r="C29" s="5" t="s">
        <v>114</v>
      </c>
      <c r="D29" s="6" t="s">
        <v>2</v>
      </c>
      <c r="E29" s="7" t="s">
        <v>66</v>
      </c>
      <c r="F29" s="10">
        <v>100</v>
      </c>
      <c r="G29" s="9"/>
      <c r="H29" s="84">
        <f>ROUND(G29*F29,2)</f>
        <v>0</v>
      </c>
      <c r="I29" s="18"/>
      <c r="J29" s="19"/>
      <c r="K29" s="20"/>
      <c r="L29" s="21"/>
      <c r="M29" s="21"/>
      <c r="N29" s="21"/>
      <c r="O29" s="11"/>
      <c r="P29" s="11"/>
    </row>
    <row r="30" spans="1:14" ht="34.5" customHeight="1">
      <c r="A30" s="55"/>
      <c r="B30" s="89"/>
      <c r="C30" s="2" t="s">
        <v>18</v>
      </c>
      <c r="D30" s="56"/>
      <c r="E30" s="60"/>
      <c r="F30" s="57" t="s">
        <v>2</v>
      </c>
      <c r="G30" s="55" t="s">
        <v>2</v>
      </c>
      <c r="H30" s="82"/>
      <c r="I30" s="18"/>
      <c r="J30" s="19"/>
      <c r="K30" s="20"/>
      <c r="L30" s="21"/>
      <c r="M30" s="21"/>
      <c r="N30" s="21"/>
    </row>
    <row r="31" spans="1:16" s="58" customFormat="1" ht="34.5" customHeight="1">
      <c r="A31" s="73" t="s">
        <v>116</v>
      </c>
      <c r="B31" s="83" t="s">
        <v>81</v>
      </c>
      <c r="C31" s="5" t="s">
        <v>117</v>
      </c>
      <c r="D31" s="6" t="s">
        <v>118</v>
      </c>
      <c r="E31" s="7" t="s">
        <v>52</v>
      </c>
      <c r="F31" s="10">
        <v>2</v>
      </c>
      <c r="G31" s="9"/>
      <c r="H31" s="84">
        <f>ROUND(G31*F31,2)</f>
        <v>0</v>
      </c>
      <c r="I31" s="18"/>
      <c r="J31" s="19"/>
      <c r="K31" s="20"/>
      <c r="L31" s="21"/>
      <c r="M31" s="21"/>
      <c r="N31" s="21"/>
      <c r="O31" s="11"/>
      <c r="P31" s="11"/>
    </row>
    <row r="32" spans="1:14" ht="36" customHeight="1">
      <c r="A32" s="55"/>
      <c r="B32" s="81"/>
      <c r="C32" s="2" t="s">
        <v>19</v>
      </c>
      <c r="D32" s="56"/>
      <c r="E32" s="59"/>
      <c r="F32" s="57" t="s">
        <v>2</v>
      </c>
      <c r="G32" s="55" t="s">
        <v>2</v>
      </c>
      <c r="H32" s="82"/>
      <c r="I32" s="18"/>
      <c r="J32" s="19"/>
      <c r="K32" s="20"/>
      <c r="L32" s="21"/>
      <c r="M32" s="21"/>
      <c r="N32" s="21"/>
    </row>
    <row r="33" spans="1:16" s="51" customFormat="1" ht="30" customHeight="1">
      <c r="A33" s="74" t="s">
        <v>71</v>
      </c>
      <c r="B33" s="83" t="s">
        <v>120</v>
      </c>
      <c r="C33" s="5" t="s">
        <v>72</v>
      </c>
      <c r="D33" s="6" t="s">
        <v>119</v>
      </c>
      <c r="E33" s="7"/>
      <c r="F33" s="57" t="s">
        <v>2</v>
      </c>
      <c r="G33" s="55" t="s">
        <v>2</v>
      </c>
      <c r="H33" s="82"/>
      <c r="I33" s="18"/>
      <c r="J33" s="19"/>
      <c r="K33" s="20"/>
      <c r="L33" s="21"/>
      <c r="M33" s="21"/>
      <c r="N33" s="21"/>
      <c r="O33" s="11"/>
      <c r="P33" s="11"/>
    </row>
    <row r="34" spans="1:16" s="58" customFormat="1" ht="30" customHeight="1">
      <c r="A34" s="74" t="s">
        <v>121</v>
      </c>
      <c r="B34" s="85" t="s">
        <v>46</v>
      </c>
      <c r="C34" s="5" t="s">
        <v>122</v>
      </c>
      <c r="D34" s="6"/>
      <c r="E34" s="7" t="s">
        <v>45</v>
      </c>
      <c r="F34" s="8">
        <v>60</v>
      </c>
      <c r="G34" s="9"/>
      <c r="H34" s="84">
        <f>ROUND(G34*F34,2)</f>
        <v>0</v>
      </c>
      <c r="I34" s="18"/>
      <c r="J34" s="19"/>
      <c r="K34" s="20"/>
      <c r="L34" s="21"/>
      <c r="M34" s="21"/>
      <c r="N34" s="21"/>
      <c r="O34" s="11"/>
      <c r="P34" s="11"/>
    </row>
    <row r="35" spans="1:14" ht="30" customHeight="1" thickBot="1">
      <c r="A35" s="75"/>
      <c r="B35" s="90" t="str">
        <f>B6</f>
        <v>A</v>
      </c>
      <c r="C35" s="125" t="str">
        <f>C6</f>
        <v>DUNKIRK DRIVE &amp; OSBORNE STREET - ROADWAY REHABILITATION</v>
      </c>
      <c r="D35" s="126"/>
      <c r="E35" s="126"/>
      <c r="F35" s="127"/>
      <c r="G35" s="72" t="s">
        <v>14</v>
      </c>
      <c r="H35" s="91">
        <f>SUM(H6:H34)</f>
        <v>0</v>
      </c>
      <c r="I35" s="18"/>
      <c r="J35" s="19"/>
      <c r="K35" s="20"/>
      <c r="L35" s="21"/>
      <c r="M35" s="21"/>
      <c r="N35" s="21"/>
    </row>
    <row r="36" spans="1:14" s="54" customFormat="1" ht="30" customHeight="1" thickTop="1">
      <c r="A36" s="52"/>
      <c r="B36" s="92" t="s">
        <v>13</v>
      </c>
      <c r="C36" s="122" t="s">
        <v>123</v>
      </c>
      <c r="D36" s="123"/>
      <c r="E36" s="123"/>
      <c r="F36" s="124"/>
      <c r="G36" s="55" t="s">
        <v>2</v>
      </c>
      <c r="H36" s="82"/>
      <c r="I36" s="18"/>
      <c r="J36" s="19"/>
      <c r="K36" s="20"/>
      <c r="L36" s="21"/>
      <c r="M36" s="21"/>
      <c r="N36" s="21"/>
    </row>
    <row r="37" spans="1:14" ht="36" customHeight="1">
      <c r="A37" s="55"/>
      <c r="B37" s="81"/>
      <c r="C37" s="14" t="s">
        <v>16</v>
      </c>
      <c r="D37" s="62"/>
      <c r="E37" s="63" t="s">
        <v>2</v>
      </c>
      <c r="F37" s="57" t="s">
        <v>2</v>
      </c>
      <c r="G37" s="55" t="s">
        <v>2</v>
      </c>
      <c r="H37" s="82"/>
      <c r="I37" s="18"/>
      <c r="J37" s="19"/>
      <c r="K37" s="20"/>
      <c r="L37" s="21"/>
      <c r="M37" s="21"/>
      <c r="N37" s="21"/>
    </row>
    <row r="38" spans="1:16" s="51" customFormat="1" ht="43.5" customHeight="1">
      <c r="A38" s="76" t="s">
        <v>48</v>
      </c>
      <c r="B38" s="83" t="s">
        <v>73</v>
      </c>
      <c r="C38" s="5" t="s">
        <v>49</v>
      </c>
      <c r="D38" s="6" t="s">
        <v>158</v>
      </c>
      <c r="E38" s="7" t="s">
        <v>43</v>
      </c>
      <c r="F38" s="8">
        <v>50</v>
      </c>
      <c r="G38" s="9"/>
      <c r="H38" s="84">
        <f>ROUND(G38*F38,2)</f>
        <v>0</v>
      </c>
      <c r="I38" s="18"/>
      <c r="J38" s="19"/>
      <c r="K38" s="20"/>
      <c r="L38" s="21"/>
      <c r="M38" s="21"/>
      <c r="N38" s="21"/>
      <c r="O38" s="11"/>
      <c r="P38" s="11"/>
    </row>
    <row r="39" spans="1:14" ht="36" customHeight="1">
      <c r="A39" s="55"/>
      <c r="B39" s="93"/>
      <c r="C39" s="15" t="s">
        <v>20</v>
      </c>
      <c r="D39" s="62"/>
      <c r="E39" s="64"/>
      <c r="F39" s="57" t="s">
        <v>2</v>
      </c>
      <c r="G39" s="55" t="s">
        <v>2</v>
      </c>
      <c r="H39" s="82"/>
      <c r="I39" s="18"/>
      <c r="J39" s="19"/>
      <c r="K39" s="20"/>
      <c r="L39" s="21"/>
      <c r="M39" s="21"/>
      <c r="N39" s="21"/>
    </row>
    <row r="40" spans="1:16" s="58" customFormat="1" ht="34.5" customHeight="1">
      <c r="A40" s="73"/>
      <c r="B40" s="83" t="s">
        <v>74</v>
      </c>
      <c r="C40" s="5" t="s">
        <v>124</v>
      </c>
      <c r="D40" s="6" t="s">
        <v>137</v>
      </c>
      <c r="E40" s="7" t="s">
        <v>45</v>
      </c>
      <c r="F40" s="8">
        <v>590</v>
      </c>
      <c r="G40" s="9"/>
      <c r="H40" s="84">
        <f>ROUND(G40*F40,2)</f>
        <v>0</v>
      </c>
      <c r="I40" s="18"/>
      <c r="J40" s="19"/>
      <c r="K40" s="20"/>
      <c r="L40" s="21"/>
      <c r="M40" s="21"/>
      <c r="N40" s="21"/>
      <c r="O40" s="11"/>
      <c r="P40" s="11"/>
    </row>
    <row r="41" spans="1:16" s="58" customFormat="1" ht="34.5" customHeight="1">
      <c r="A41" s="74"/>
      <c r="B41" s="83" t="s">
        <v>75</v>
      </c>
      <c r="C41" s="5" t="s">
        <v>125</v>
      </c>
      <c r="D41" s="6" t="s">
        <v>138</v>
      </c>
      <c r="E41" s="7"/>
      <c r="F41" s="57" t="s">
        <v>2</v>
      </c>
      <c r="G41" s="55" t="s">
        <v>2</v>
      </c>
      <c r="H41" s="82"/>
      <c r="I41" s="18"/>
      <c r="J41" s="19"/>
      <c r="K41" s="20"/>
      <c r="L41" s="21"/>
      <c r="M41" s="21"/>
      <c r="N41" s="21"/>
      <c r="O41" s="11"/>
      <c r="P41" s="11"/>
    </row>
    <row r="42" spans="1:16" s="58" customFormat="1" ht="34.5" customHeight="1">
      <c r="A42" s="74"/>
      <c r="B42" s="85" t="s">
        <v>46</v>
      </c>
      <c r="C42" s="5" t="s">
        <v>126</v>
      </c>
      <c r="D42" s="6" t="s">
        <v>2</v>
      </c>
      <c r="E42" s="7" t="s">
        <v>66</v>
      </c>
      <c r="F42" s="8">
        <v>4719</v>
      </c>
      <c r="G42" s="9"/>
      <c r="H42" s="84">
        <f>ROUND(G42*F42,2)</f>
        <v>0</v>
      </c>
      <c r="I42" s="18"/>
      <c r="J42" s="19"/>
      <c r="K42" s="20"/>
      <c r="L42" s="21"/>
      <c r="M42" s="21"/>
      <c r="N42" s="21"/>
      <c r="O42" s="11"/>
      <c r="P42" s="11"/>
    </row>
    <row r="43" spans="1:16" s="58" customFormat="1" ht="34.5" customHeight="1">
      <c r="A43" s="74"/>
      <c r="B43" s="85" t="s">
        <v>57</v>
      </c>
      <c r="C43" s="5" t="s">
        <v>127</v>
      </c>
      <c r="D43" s="6" t="s">
        <v>2</v>
      </c>
      <c r="E43" s="7" t="s">
        <v>66</v>
      </c>
      <c r="F43" s="8">
        <v>2580</v>
      </c>
      <c r="G43" s="9"/>
      <c r="H43" s="84">
        <f>ROUND(G43*F43,2)</f>
        <v>0</v>
      </c>
      <c r="I43" s="18"/>
      <c r="J43" s="19"/>
      <c r="K43" s="20"/>
      <c r="L43" s="21"/>
      <c r="M43" s="21"/>
      <c r="N43" s="21"/>
      <c r="O43" s="11"/>
      <c r="P43" s="11"/>
    </row>
    <row r="44" spans="1:16" s="58" customFormat="1" ht="34.5" customHeight="1">
      <c r="A44" s="74"/>
      <c r="B44" s="83" t="s">
        <v>76</v>
      </c>
      <c r="C44" s="5" t="s">
        <v>140</v>
      </c>
      <c r="D44" s="6" t="s">
        <v>138</v>
      </c>
      <c r="E44" s="7" t="s">
        <v>139</v>
      </c>
      <c r="F44" s="8">
        <v>9920</v>
      </c>
      <c r="G44" s="9"/>
      <c r="H44" s="84">
        <f>ROUND(G44*F44,2)</f>
        <v>0</v>
      </c>
      <c r="I44" s="18"/>
      <c r="J44" s="19"/>
      <c r="K44" s="20"/>
      <c r="L44" s="21"/>
      <c r="M44" s="21"/>
      <c r="N44" s="21"/>
      <c r="O44" s="11"/>
      <c r="P44" s="11"/>
    </row>
    <row r="45" spans="1:16" s="58" customFormat="1" ht="34.5" customHeight="1">
      <c r="A45" s="74"/>
      <c r="B45" s="83" t="s">
        <v>77</v>
      </c>
      <c r="C45" s="5" t="s">
        <v>141</v>
      </c>
      <c r="D45" s="6" t="s">
        <v>138</v>
      </c>
      <c r="E45" s="7" t="s">
        <v>52</v>
      </c>
      <c r="F45" s="8">
        <v>264</v>
      </c>
      <c r="G45" s="9"/>
      <c r="H45" s="84">
        <f aca="true" t="shared" si="0" ref="H45:H50">ROUND(G45*F45,2)</f>
        <v>0</v>
      </c>
      <c r="I45" s="18"/>
      <c r="J45" s="19"/>
      <c r="K45" s="20"/>
      <c r="L45" s="21"/>
      <c r="M45" s="21"/>
      <c r="N45" s="21"/>
      <c r="O45" s="11"/>
      <c r="P45" s="11"/>
    </row>
    <row r="46" spans="1:16" s="58" customFormat="1" ht="34.5" customHeight="1">
      <c r="A46" s="73"/>
      <c r="B46" s="83" t="s">
        <v>144</v>
      </c>
      <c r="C46" s="5" t="s">
        <v>128</v>
      </c>
      <c r="D46" s="6" t="s">
        <v>142</v>
      </c>
      <c r="E46" s="7" t="s">
        <v>143</v>
      </c>
      <c r="F46" s="8">
        <v>177</v>
      </c>
      <c r="G46" s="9"/>
      <c r="H46" s="84">
        <f t="shared" si="0"/>
        <v>0</v>
      </c>
      <c r="I46" s="18"/>
      <c r="J46" s="19"/>
      <c r="K46" s="20"/>
      <c r="L46" s="21"/>
      <c r="M46" s="21"/>
      <c r="N46" s="21"/>
      <c r="O46" s="11"/>
      <c r="P46" s="11"/>
    </row>
    <row r="47" spans="1:16" s="58" customFormat="1" ht="34.5" customHeight="1">
      <c r="A47" s="13"/>
      <c r="B47" s="83" t="s">
        <v>146</v>
      </c>
      <c r="C47" s="5" t="s">
        <v>152</v>
      </c>
      <c r="D47" s="6" t="s">
        <v>145</v>
      </c>
      <c r="E47" s="7" t="s">
        <v>153</v>
      </c>
      <c r="F47" s="8">
        <v>4</v>
      </c>
      <c r="G47" s="9"/>
      <c r="H47" s="84">
        <f t="shared" si="0"/>
        <v>0</v>
      </c>
      <c r="I47" s="18"/>
      <c r="J47" s="19"/>
      <c r="K47" s="20"/>
      <c r="L47" s="21"/>
      <c r="M47" s="21"/>
      <c r="N47" s="21"/>
      <c r="O47" s="11"/>
      <c r="P47" s="11"/>
    </row>
    <row r="48" spans="1:16" s="58" customFormat="1" ht="34.5" customHeight="1">
      <c r="A48" s="13"/>
      <c r="B48" s="83" t="s">
        <v>148</v>
      </c>
      <c r="C48" s="5" t="s">
        <v>156</v>
      </c>
      <c r="D48" s="6" t="s">
        <v>147</v>
      </c>
      <c r="E48" s="7" t="s">
        <v>52</v>
      </c>
      <c r="F48" s="8">
        <v>45</v>
      </c>
      <c r="G48" s="9"/>
      <c r="H48" s="84">
        <f t="shared" si="0"/>
        <v>0</v>
      </c>
      <c r="I48" s="18"/>
      <c r="J48" s="19"/>
      <c r="K48" s="20"/>
      <c r="L48" s="21"/>
      <c r="M48" s="21"/>
      <c r="N48" s="21"/>
      <c r="O48" s="11"/>
      <c r="P48" s="11"/>
    </row>
    <row r="49" spans="1:16" s="58" customFormat="1" ht="34.5" customHeight="1">
      <c r="A49" s="13"/>
      <c r="B49" s="83" t="s">
        <v>150</v>
      </c>
      <c r="C49" s="5" t="s">
        <v>154</v>
      </c>
      <c r="D49" s="6" t="s">
        <v>149</v>
      </c>
      <c r="E49" s="7" t="s">
        <v>153</v>
      </c>
      <c r="F49" s="8">
        <v>17</v>
      </c>
      <c r="G49" s="9"/>
      <c r="H49" s="84">
        <f t="shared" si="0"/>
        <v>0</v>
      </c>
      <c r="I49" s="18"/>
      <c r="J49" s="19"/>
      <c r="K49" s="20"/>
      <c r="L49" s="21"/>
      <c r="M49" s="21"/>
      <c r="N49" s="21"/>
      <c r="O49" s="11"/>
      <c r="P49" s="11"/>
    </row>
    <row r="50" spans="1:16" s="58" customFormat="1" ht="34.5" customHeight="1">
      <c r="A50" s="13"/>
      <c r="B50" s="83" t="s">
        <v>159</v>
      </c>
      <c r="C50" s="5" t="s">
        <v>155</v>
      </c>
      <c r="D50" s="6" t="s">
        <v>151</v>
      </c>
      <c r="E50" s="7" t="s">
        <v>52</v>
      </c>
      <c r="F50" s="8">
        <v>1</v>
      </c>
      <c r="G50" s="9"/>
      <c r="H50" s="84">
        <f t="shared" si="0"/>
        <v>0</v>
      </c>
      <c r="I50" s="18"/>
      <c r="J50" s="19"/>
      <c r="K50" s="20"/>
      <c r="L50" s="21"/>
      <c r="M50" s="21"/>
      <c r="N50" s="21"/>
      <c r="O50" s="11"/>
      <c r="P50" s="11"/>
    </row>
    <row r="51" spans="1:14" s="54" customFormat="1" ht="30" customHeight="1" thickBot="1">
      <c r="A51" s="77"/>
      <c r="B51" s="90" t="str">
        <f>B36</f>
        <v>B</v>
      </c>
      <c r="C51" s="125" t="str">
        <f>C36</f>
        <v>STRUCTURAL WORKS</v>
      </c>
      <c r="D51" s="126"/>
      <c r="E51" s="126"/>
      <c r="F51" s="127"/>
      <c r="G51" s="72" t="s">
        <v>14</v>
      </c>
      <c r="H51" s="94">
        <f>SUM(H36:H50)</f>
        <v>0</v>
      </c>
      <c r="J51" s="19"/>
      <c r="K51" s="20"/>
      <c r="L51" s="21"/>
      <c r="M51" s="21"/>
      <c r="N51" s="21"/>
    </row>
    <row r="52" spans="1:8" ht="36" customHeight="1" thickTop="1">
      <c r="A52" s="65"/>
      <c r="B52" s="95"/>
      <c r="C52" s="66" t="s">
        <v>15</v>
      </c>
      <c r="D52" s="67"/>
      <c r="E52" s="68"/>
      <c r="F52" s="68"/>
      <c r="G52" s="96"/>
      <c r="H52" s="97"/>
    </row>
    <row r="53" spans="1:8" ht="30" customHeight="1" thickBot="1">
      <c r="A53" s="75"/>
      <c r="B53" s="90" t="str">
        <f>B6</f>
        <v>A</v>
      </c>
      <c r="C53" s="128" t="str">
        <f>C6</f>
        <v>DUNKIRK DRIVE &amp; OSBORNE STREET - ROADWAY REHABILITATION</v>
      </c>
      <c r="D53" s="126"/>
      <c r="E53" s="126"/>
      <c r="F53" s="127"/>
      <c r="G53" s="61" t="s">
        <v>14</v>
      </c>
      <c r="H53" s="91">
        <f>H35</f>
        <v>0</v>
      </c>
    </row>
    <row r="54" spans="1:8" ht="30" customHeight="1" thickBot="1" thickTop="1">
      <c r="A54" s="75"/>
      <c r="B54" s="90" t="str">
        <f>B36</f>
        <v>B</v>
      </c>
      <c r="C54" s="129" t="str">
        <f>C36</f>
        <v>STRUCTURAL WORKS</v>
      </c>
      <c r="D54" s="130"/>
      <c r="E54" s="130"/>
      <c r="F54" s="131"/>
      <c r="G54" s="61" t="s">
        <v>14</v>
      </c>
      <c r="H54" s="91">
        <f>H51</f>
        <v>0</v>
      </c>
    </row>
    <row r="55" spans="1:8" s="31" customFormat="1" ht="37.5" customHeight="1" thickTop="1">
      <c r="A55" s="55"/>
      <c r="B55" s="120" t="s">
        <v>36</v>
      </c>
      <c r="C55" s="121"/>
      <c r="D55" s="121"/>
      <c r="E55" s="121"/>
      <c r="F55" s="121"/>
      <c r="G55" s="132">
        <f>SUM(H53:H54)</f>
        <v>0</v>
      </c>
      <c r="H55" s="133"/>
    </row>
    <row r="56" spans="1:8" ht="37.5" customHeight="1">
      <c r="A56" s="55"/>
      <c r="B56" s="134" t="s">
        <v>34</v>
      </c>
      <c r="C56" s="115"/>
      <c r="D56" s="115"/>
      <c r="E56" s="115"/>
      <c r="F56" s="115"/>
      <c r="G56" s="115"/>
      <c r="H56" s="116"/>
    </row>
    <row r="57" spans="1:8" ht="37.5" customHeight="1">
      <c r="A57" s="55"/>
      <c r="B57" s="114" t="s">
        <v>35</v>
      </c>
      <c r="C57" s="115"/>
      <c r="D57" s="115"/>
      <c r="E57" s="115"/>
      <c r="F57" s="115"/>
      <c r="G57" s="115"/>
      <c r="H57" s="116"/>
    </row>
    <row r="58" spans="1:8" ht="15.75" customHeight="1" thickBot="1">
      <c r="A58" s="70"/>
      <c r="B58" s="98"/>
      <c r="C58" s="42"/>
      <c r="D58" s="99"/>
      <c r="E58" s="42"/>
      <c r="F58" s="42"/>
      <c r="G58" s="100"/>
      <c r="H58" s="101"/>
    </row>
    <row r="59" ht="15.75" thickTop="1"/>
  </sheetData>
  <sheetProtection password="CD4A" sheet="1" objects="1" scenarios="1" selectLockedCells="1"/>
  <mergeCells count="10">
    <mergeCell ref="B57:H57"/>
    <mergeCell ref="C6:F6"/>
    <mergeCell ref="B55:F55"/>
    <mergeCell ref="C36:F36"/>
    <mergeCell ref="C35:F35"/>
    <mergeCell ref="C51:F51"/>
    <mergeCell ref="C53:F53"/>
    <mergeCell ref="C54:F54"/>
    <mergeCell ref="G55:H55"/>
    <mergeCell ref="B56:H56"/>
  </mergeCells>
  <conditionalFormatting sqref="D38 D40:D50 D31 D10:D25 D27:D29 D33:D34 D8">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dataValidations count="1">
    <dataValidation type="decimal" operator="equal" allowBlank="1" showInputMessage="1" showErrorMessage="1" prompt="Enter your Unit Bid Price.&#10;You do not need to type in the &quot;$&quot;" errorTitle="ENTRY ERROR!" error="Unit Price must be greater than 0&#10;and cannnot include fractions of a cent" sqref="G40 G38 G42:G50 G31 G34 G25 G27 G20:G22 G17 G15 G13 G11 G8 G29">
      <formula1>IF(G40&gt;=0.01,ROUND(G40,2),0.01)</formula1>
    </dataValidation>
  </dataValidations>
  <printOptions/>
  <pageMargins left="0.5" right="0.5" top="0.75" bottom="0.75" header="0.25" footer="0.25"/>
  <pageSetup horizontalDpi="600" verticalDpi="600" orientation="portrait" scale="61" r:id="rId1"/>
  <headerFooter alignWithMargins="0">
    <oddHeader>&amp;L&amp;10The City of Winnipeg
Bid Opportunity No. 413-2010
&amp;XTemplate Version: C420091214 - RW&amp;R&amp;10Bid Submission
Page &amp;P+3 of 9</oddHeader>
    <oddFooter xml:space="preserve">&amp;R__________________
Name of Bidder                    </oddFooter>
  </headerFooter>
  <rowBreaks count="1" manualBreakCount="1">
    <brk id="3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Revised December 2008
File Size 119,296
Checked by: lwballard
Time: May 20, 2010,3:34:46 p.m.
File Size: 38 400</dc:description>
  <cp:lastModifiedBy>System Administrator</cp:lastModifiedBy>
  <cp:lastPrinted>2010-05-25T16:17:29Z</cp:lastPrinted>
  <dcterms:created xsi:type="dcterms:W3CDTF">1999-03-31T15:44:33Z</dcterms:created>
  <dcterms:modified xsi:type="dcterms:W3CDTF">2010-05-25T16:17:35Z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C420091214</vt:lpwstr>
  </property>
</Properties>
</file>