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PRICES'!$B$6:$H$64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PRICES'!$B$1:$IV$37</definedName>
    <definedName name="XEverything">#REF!</definedName>
    <definedName name="XITEMS" localSheetId="0">'FORM B - PRICES'!$B$6:$IV$37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<sst xmlns="http://schemas.openxmlformats.org/spreadsheetml/2006/main" count="236" uniqueCount="166">
  <si>
    <t xml:space="preserve">CW 3450-R5 </t>
  </si>
  <si>
    <t>CW 3210-R7</t>
  </si>
  <si>
    <t>CW 3520-R7</t>
  </si>
  <si>
    <t>E012</t>
  </si>
  <si>
    <t>E023</t>
  </si>
  <si>
    <t>E026</t>
  </si>
  <si>
    <t>E028</t>
  </si>
  <si>
    <t>E029</t>
  </si>
  <si>
    <t>F015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</si>
  <si>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</si>
  <si>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</si>
  <si>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</si>
  <si>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</si>
  <si>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</si>
  <si>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</si>
  <si>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</si>
  <si>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A.6</t>
  </si>
  <si>
    <t>C.1</t>
  </si>
  <si>
    <t>A.5</t>
  </si>
  <si>
    <t>C.2</t>
  </si>
  <si>
    <t>C.3</t>
  </si>
  <si>
    <t>C.4</t>
  </si>
  <si>
    <t>D.2</t>
  </si>
  <si>
    <t>D.3</t>
  </si>
  <si>
    <t>D.4</t>
  </si>
  <si>
    <t>E.1</t>
  </si>
  <si>
    <t>Seeding</t>
  </si>
  <si>
    <t>B.1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</si>
  <si>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</si>
  <si>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</si>
  <si>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</si>
  <si>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</si>
  <si>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</si>
  <si>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</si>
  <si>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</si>
  <si>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</si>
  <si>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</si>
  <si>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</si>
  <si>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tonne</t>
  </si>
  <si>
    <t>each</t>
  </si>
  <si>
    <t>m</t>
  </si>
  <si>
    <t>vert. m</t>
  </si>
  <si>
    <t>A.2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</si>
  <si>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</si>
  <si>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</si>
  <si>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</si>
  <si>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</si>
  <si>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</si>
  <si>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</si>
  <si>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38mm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</si>
  <si>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</si>
  <si>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</si>
  <si>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</si>
  <si>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</si>
  <si>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</si>
  <si>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</si>
  <si>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F001</t>
  </si>
  <si>
    <t>F002</t>
  </si>
  <si>
    <t>F003</t>
  </si>
  <si>
    <t>F004</t>
  </si>
  <si>
    <t>F005</t>
  </si>
  <si>
    <t>F009</t>
  </si>
  <si>
    <t>F014</t>
  </si>
  <si>
    <t>G004</t>
  </si>
  <si>
    <t>B094</t>
  </si>
  <si>
    <t>B095</t>
  </si>
  <si>
    <t>B097</t>
  </si>
  <si>
    <t>B098</t>
  </si>
  <si>
    <t>Sidewalk</t>
  </si>
  <si>
    <t>Bullnose</t>
  </si>
  <si>
    <t xml:space="preserve">Miscellaneous Concrete Slab Renewal 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</si>
  <si>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</si>
  <si>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</si>
  <si>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</si>
  <si>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</si>
  <si>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</si>
  <si>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</si>
  <si>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</si>
  <si>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SD-228A</t>
  </si>
  <si>
    <t>SD-024</t>
  </si>
  <si>
    <t>SD-023</t>
  </si>
  <si>
    <t xml:space="preserve">AP-009 - Barrier Curb and Gutter Inlet Cover </t>
  </si>
  <si>
    <t>D.1</t>
  </si>
  <si>
    <t>F010</t>
  </si>
  <si>
    <t>Partial Slab Patches 
- Early Opening (72 hour)</t>
  </si>
  <si>
    <t>B190</t>
  </si>
  <si>
    <t>B191</t>
  </si>
  <si>
    <t>B193</t>
  </si>
  <si>
    <t>B194</t>
  </si>
  <si>
    <t>B195</t>
  </si>
  <si>
    <t>B200</t>
  </si>
  <si>
    <t>B201</t>
  </si>
  <si>
    <t>B202</t>
  </si>
  <si>
    <t>51mm</t>
  </si>
  <si>
    <t>D006</t>
  </si>
  <si>
    <t>Adjustment of Catch Basins / Manholes Frames</t>
  </si>
  <si>
    <t xml:space="preserve">Adjustment of Curb Inlet with New Inlet  Box </t>
  </si>
  <si>
    <t>Adjustment of Valve Boxes</t>
  </si>
  <si>
    <t>Lifter Rings</t>
  </si>
  <si>
    <t>Valve Box Extensions</t>
  </si>
  <si>
    <t>SD-227C</t>
  </si>
  <si>
    <t>Drainage Connection Pipe</t>
  </si>
  <si>
    <t>Adjustment of Curb and Gutter Inlet Frames</t>
  </si>
  <si>
    <t>E007A</t>
  </si>
  <si>
    <t xml:space="preserve">Remove and Replace Existing Catch Basin  </t>
  </si>
  <si>
    <t>E007B</t>
  </si>
  <si>
    <t>E007D</t>
  </si>
  <si>
    <t>Remove and Replace Existing Catch Pit</t>
  </si>
  <si>
    <t>E007E</t>
  </si>
  <si>
    <t>Replacing Standard Frames &amp; Covers</t>
  </si>
  <si>
    <t>AP-006 - Standard Grated Cover for Standard Frame</t>
  </si>
  <si>
    <t>AP-008 - Barrier Curb and Gutter Inlet Frame and Box</t>
  </si>
  <si>
    <t>Replacing Existing Risers</t>
  </si>
  <si>
    <t>F002A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</si>
  <si>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</si>
  <si>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</si>
  <si>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</si>
  <si>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</si>
  <si>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</si>
  <si>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</si>
  <si>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</si>
  <si>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</si>
  <si>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</si>
  <si>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</si>
  <si>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</si>
  <si>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</si>
  <si>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>SD-229C,D</t>
  </si>
  <si>
    <t>Type IA</t>
  </si>
  <si>
    <t>CW 2130-R11</t>
  </si>
  <si>
    <t xml:space="preserve">CW 3235-R7  </t>
  </si>
  <si>
    <t xml:space="preserve">CW 3410-R8 </t>
  </si>
  <si>
    <t>CW 3250-R7</t>
  </si>
  <si>
    <t>B077-72</t>
  </si>
  <si>
    <t>B086-72</t>
  </si>
  <si>
    <t>B087-72</t>
  </si>
  <si>
    <t>B088-72</t>
  </si>
  <si>
    <t>B089-72</t>
  </si>
  <si>
    <t>B114rl</t>
  </si>
  <si>
    <t>B118rl</t>
  </si>
  <si>
    <t>B119rl</t>
  </si>
  <si>
    <t>B120rl</t>
  </si>
  <si>
    <t>B121rl</t>
  </si>
  <si>
    <t>B122rl</t>
  </si>
  <si>
    <t>B154rl</t>
  </si>
  <si>
    <t>B155rl</t>
  </si>
  <si>
    <t>B156rl</t>
  </si>
  <si>
    <t>B157rl</t>
  </si>
  <si>
    <t>B184rl</t>
  </si>
  <si>
    <t>FORM B: PRICES</t>
  </si>
  <si>
    <t>(SEE B9)</t>
  </si>
  <si>
    <t>UNIT PRICES</t>
  </si>
  <si>
    <t>SPEC.</t>
  </si>
  <si>
    <t>APPROX.</t>
  </si>
  <si>
    <t>REF.</t>
  </si>
  <si>
    <t>QUANTITY</t>
  </si>
  <si>
    <t>Pembina - Chevrier Blvd to Bishop Grandin</t>
  </si>
  <si>
    <t>ROADWORKS - RENEWALS</t>
  </si>
  <si>
    <t>Barrier (125mm ht, Dowelled)</t>
  </si>
  <si>
    <t>Curb Ramp (10mm ht, Integral)</t>
  </si>
  <si>
    <t>D.5</t>
  </si>
  <si>
    <t>D.6</t>
  </si>
  <si>
    <t>D.7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</si>
  <si>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</si>
  <si>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</si>
  <si>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</si>
  <si>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CW 3240-R8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</si>
</sst>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[$-409]h:mm:ss\ AM/PM"/>
    <numFmt numFmtId="202" formatCode="[$-1009]mmmm\ d\,\ yyyy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2"/>
      <color indexed="8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94">
    <xf numFmtId="0" fontId="0" fillId="0" borderId="0" xfId="0" applyAlignment="1">
      <alignment/>
    </xf>
    <xf numFmtId="7" fontId="21" fillId="2" borderId="0" xfId="37" applyNumberFormat="1" applyFont="1" applyAlignment="1">
      <alignment horizontal="centerContinuous" vertical="center"/>
      <protection/>
    </xf>
    <xf numFmtId="1" fontId="16" fillId="2" borderId="0" xfId="37" applyNumberFormat="1" applyFont="1" applyAlignment="1">
      <alignment horizontal="centerContinuous" vertical="top"/>
      <protection/>
    </xf>
    <xf numFmtId="0" fontId="16" fillId="2" borderId="0" xfId="37" applyNumberFormat="1" applyFont="1" applyAlignment="1">
      <alignment horizontal="centerContinuous" vertical="center"/>
      <protection/>
    </xf>
    <xf numFmtId="0" fontId="15" fillId="2" borderId="0" xfId="37" applyNumberFormat="1">
      <alignment/>
      <protection/>
    </xf>
    <xf numFmtId="7" fontId="22" fillId="2" borderId="0" xfId="37" applyNumberFormat="1" applyFont="1" applyAlignment="1">
      <alignment horizontal="centerContinuous" vertical="center"/>
      <protection/>
    </xf>
    <xf numFmtId="1" fontId="15" fillId="2" borderId="0" xfId="37" applyNumberFormat="1" applyAlignment="1">
      <alignment horizontal="centerContinuous" vertical="top"/>
      <protection/>
    </xf>
    <xf numFmtId="0" fontId="15" fillId="2" borderId="0" xfId="37" applyNumberFormat="1" applyAlignment="1">
      <alignment horizontal="centerContinuous" vertical="center"/>
      <protection/>
    </xf>
    <xf numFmtId="7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vertical="top"/>
      <protection/>
    </xf>
    <xf numFmtId="0" fontId="15" fillId="2" borderId="0" xfId="37" applyNumberFormat="1" applyAlignment="1">
      <alignment/>
      <protection/>
    </xf>
    <xf numFmtId="7" fontId="15" fillId="2" borderId="0" xfId="37" applyNumberFormat="1" applyAlignment="1">
      <alignment horizontal="centerContinuous" vertical="center"/>
      <protection/>
    </xf>
    <xf numFmtId="2" fontId="15" fillId="2" borderId="0" xfId="37" applyNumberFormat="1" applyAlignment="1">
      <alignment horizontal="centerContinuous"/>
      <protection/>
    </xf>
    <xf numFmtId="7" fontId="15" fillId="2" borderId="6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 vertical="top"/>
      <protection/>
    </xf>
    <xf numFmtId="0" fontId="15" fillId="2" borderId="7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/>
      <protection/>
    </xf>
    <xf numFmtId="0" fontId="15" fillId="2" borderId="8" xfId="37" applyNumberFormat="1" applyBorder="1" applyAlignment="1">
      <alignment horizontal="center"/>
      <protection/>
    </xf>
    <xf numFmtId="7" fontId="15" fillId="2" borderId="8" xfId="37" applyNumberFormat="1" applyBorder="1" applyAlignment="1">
      <alignment horizontal="right"/>
      <protection/>
    </xf>
    <xf numFmtId="7" fontId="15" fillId="2" borderId="9" xfId="37" applyNumberFormat="1" applyBorder="1" applyAlignment="1">
      <alignment horizontal="right"/>
      <protection/>
    </xf>
    <xf numFmtId="0" fontId="15" fillId="2" borderId="10" xfId="37" applyNumberFormat="1" applyBorder="1" applyAlignment="1">
      <alignment vertical="top"/>
      <protection/>
    </xf>
    <xf numFmtId="0" fontId="15" fillId="2" borderId="11" xfId="37" applyNumberFormat="1" applyBorder="1">
      <alignment/>
      <protection/>
    </xf>
    <xf numFmtId="0" fontId="15" fillId="2" borderId="10" xfId="37" applyNumberFormat="1" applyBorder="1" applyAlignment="1">
      <alignment horizontal="center"/>
      <protection/>
    </xf>
    <xf numFmtId="0" fontId="15" fillId="2" borderId="12" xfId="37" applyNumberFormat="1" applyBorder="1">
      <alignment/>
      <protection/>
    </xf>
    <xf numFmtId="0" fontId="15" fillId="2" borderId="12" xfId="37" applyNumberFormat="1" applyBorder="1" applyAlignment="1">
      <alignment horizontal="center"/>
      <protection/>
    </xf>
    <xf numFmtId="7" fontId="15" fillId="2" borderId="12" xfId="37" applyNumberFormat="1" applyBorder="1" applyAlignment="1">
      <alignment horizontal="right"/>
      <protection/>
    </xf>
    <xf numFmtId="0" fontId="15" fillId="2" borderId="12" xfId="37" applyNumberFormat="1" applyBorder="1" applyAlignment="1">
      <alignment horizontal="right"/>
      <protection/>
    </xf>
    <xf numFmtId="7" fontId="15" fillId="2" borderId="13" xfId="37" applyNumberFormat="1" applyBorder="1" applyAlignment="1">
      <alignment horizontal="right" vertical="center"/>
      <protection/>
    </xf>
    <xf numFmtId="7" fontId="15" fillId="2" borderId="14" xfId="37" applyNumberFormat="1" applyBorder="1" applyAlignment="1">
      <alignment horizontal="right" vertical="center"/>
      <protection/>
    </xf>
    <xf numFmtId="0" fontId="15" fillId="2" borderId="0" xfId="37" applyNumberFormat="1" applyAlignment="1">
      <alignment vertical="center"/>
      <protection/>
    </xf>
    <xf numFmtId="7" fontId="15" fillId="2" borderId="13" xfId="37" applyNumberFormat="1" applyBorder="1" applyAlignment="1">
      <alignment horizontal="right"/>
      <protection/>
    </xf>
    <xf numFmtId="0" fontId="23" fillId="2" borderId="14" xfId="37" applyNumberFormat="1" applyFont="1" applyBorder="1" applyAlignment="1">
      <alignment vertical="top"/>
      <protection/>
    </xf>
    <xf numFmtId="173" fontId="23" fillId="3" borderId="14" xfId="37" applyNumberFormat="1" applyFont="1" applyFill="1" applyBorder="1" applyAlignment="1" applyProtection="1">
      <alignment horizontal="left" vertical="center" wrapText="1"/>
      <protection/>
    </xf>
    <xf numFmtId="1" fontId="15" fillId="2" borderId="13" xfId="37" applyNumberFormat="1" applyBorder="1" applyAlignment="1">
      <alignment horizontal="center" vertical="top"/>
      <protection/>
    </xf>
    <xf numFmtId="1" fontId="15" fillId="2" borderId="13" xfId="37" applyNumberFormat="1" applyBorder="1" applyAlignment="1">
      <alignment vertical="top"/>
      <protection/>
    </xf>
    <xf numFmtId="7" fontId="15" fillId="2" borderId="14" xfId="37" applyNumberFormat="1" applyBorder="1" applyAlignment="1">
      <alignment horizontal="right"/>
      <protection/>
    </xf>
    <xf numFmtId="4" fontId="15" fillId="0" borderId="15" xfId="37" applyNumberFormat="1" applyFont="1" applyFill="1" applyBorder="1" applyAlignment="1" applyProtection="1">
      <alignment horizontal="center" vertical="top"/>
      <protection/>
    </xf>
    <xf numFmtId="185" fontId="15" fillId="0" borderId="1" xfId="37" applyNumberFormat="1" applyFont="1" applyFill="1" applyBorder="1" applyAlignment="1" applyProtection="1">
      <alignment horizontal="left" vertical="top"/>
      <protection/>
    </xf>
    <xf numFmtId="173" fontId="15" fillId="0" borderId="1" xfId="37" applyNumberFormat="1" applyFont="1" applyFill="1" applyBorder="1" applyAlignment="1" applyProtection="1">
      <alignment horizontal="left" vertical="top" wrapText="1"/>
      <protection/>
    </xf>
    <xf numFmtId="173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0" borderId="1" xfId="37" applyNumberFormat="1" applyFont="1" applyFill="1" applyBorder="1" applyAlignment="1" applyProtection="1">
      <alignment horizontal="center" vertical="top" wrapText="1"/>
      <protection/>
    </xf>
    <xf numFmtId="1" fontId="15" fillId="0" borderId="1" xfId="37" applyNumberFormat="1" applyFont="1" applyFill="1" applyBorder="1" applyAlignment="1" applyProtection="1">
      <alignment horizontal="right" vertical="top"/>
      <protection/>
    </xf>
    <xf numFmtId="0" fontId="15" fillId="0" borderId="1" xfId="37" applyNumberFormat="1" applyFont="1" applyFill="1" applyBorder="1" applyAlignment="1" applyProtection="1">
      <alignment vertical="center"/>
      <protection/>
    </xf>
    <xf numFmtId="191" fontId="15" fillId="0" borderId="1" xfId="37" applyNumberFormat="1" applyFont="1" applyFill="1" applyBorder="1" applyAlignment="1" applyProtection="1">
      <alignment vertical="top"/>
      <protection/>
    </xf>
    <xf numFmtId="185" fontId="15" fillId="0" borderId="1" xfId="37" applyNumberFormat="1" applyFont="1" applyFill="1" applyBorder="1" applyAlignment="1" applyProtection="1">
      <alignment horizontal="center" vertical="top" wrapText="1"/>
      <protection/>
    </xf>
    <xf numFmtId="191" fontId="15" fillId="0" borderId="1" xfId="37" applyNumberFormat="1" applyFont="1" applyFill="1" applyBorder="1" applyAlignment="1" applyProtection="1">
      <alignment vertical="top"/>
      <protection locked="0"/>
    </xf>
    <xf numFmtId="185" fontId="15" fillId="0" borderId="1" xfId="37" applyNumberFormat="1" applyFont="1" applyFill="1" applyBorder="1" applyAlignment="1" applyProtection="1">
      <alignment horizontal="left" vertical="top" wrapText="1"/>
      <protection/>
    </xf>
    <xf numFmtId="185" fontId="15" fillId="0" borderId="1" xfId="37" applyNumberFormat="1" applyFont="1" applyFill="1" applyBorder="1" applyAlignment="1" applyProtection="1">
      <alignment horizontal="right" vertical="top" wrapText="1"/>
      <protection/>
    </xf>
    <xf numFmtId="0" fontId="0" fillId="0" borderId="0" xfId="37" applyFont="1" applyFill="1" applyAlignment="1">
      <alignment/>
      <protection/>
    </xf>
    <xf numFmtId="185" fontId="15" fillId="0" borderId="2" xfId="37" applyNumberFormat="1" applyFont="1" applyFill="1" applyBorder="1" applyAlignment="1" applyProtection="1">
      <alignment horizontal="center" vertical="top" wrapText="1"/>
      <protection/>
    </xf>
    <xf numFmtId="173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center" vertical="top" wrapText="1"/>
      <protection/>
    </xf>
    <xf numFmtId="0" fontId="15" fillId="0" borderId="2" xfId="37" applyNumberFormat="1" applyFont="1" applyFill="1" applyBorder="1" applyAlignment="1" applyProtection="1">
      <alignment horizontal="center" vertical="top" wrapText="1"/>
      <protection/>
    </xf>
    <xf numFmtId="1" fontId="15" fillId="0" borderId="2" xfId="37" applyNumberFormat="1" applyFont="1" applyFill="1" applyBorder="1" applyAlignment="1" applyProtection="1">
      <alignment horizontal="right" vertical="top"/>
      <protection/>
    </xf>
    <xf numFmtId="191" fontId="15" fillId="0" borderId="2" xfId="37" applyNumberFormat="1" applyFont="1" applyFill="1" applyBorder="1" applyAlignment="1" applyProtection="1">
      <alignment vertical="top"/>
      <protection/>
    </xf>
    <xf numFmtId="7" fontId="15" fillId="2" borderId="16" xfId="37" applyNumberFormat="1" applyBorder="1" applyAlignment="1">
      <alignment horizontal="right"/>
      <protection/>
    </xf>
    <xf numFmtId="0" fontId="15" fillId="2" borderId="14" xfId="37" applyNumberFormat="1" applyBorder="1" applyAlignment="1">
      <alignment horizontal="center" vertical="top"/>
      <protection/>
    </xf>
    <xf numFmtId="0" fontId="15" fillId="2" borderId="13" xfId="37" applyNumberFormat="1" applyBorder="1" applyAlignment="1">
      <alignment vertical="top"/>
      <protection/>
    </xf>
    <xf numFmtId="0" fontId="15" fillId="2" borderId="13" xfId="37" applyNumberFormat="1" applyBorder="1" applyAlignment="1">
      <alignment horizontal="center" vertical="top"/>
      <protection/>
    </xf>
    <xf numFmtId="4" fontId="15" fillId="0" borderId="15" xfId="37" applyNumberFormat="1" applyFont="1" applyFill="1" applyBorder="1" applyAlignment="1" applyProtection="1">
      <alignment horizontal="center" vertical="top" wrapText="1"/>
      <protection/>
    </xf>
    <xf numFmtId="1" fontId="15" fillId="0" borderId="1" xfId="37" applyNumberFormat="1" applyFont="1" applyFill="1" applyBorder="1" applyAlignment="1" applyProtection="1">
      <alignment horizontal="right" vertical="top" wrapText="1"/>
      <protection/>
    </xf>
    <xf numFmtId="191" fontId="15" fillId="0" borderId="1" xfId="37" applyNumberFormat="1" applyFont="1" applyFill="1" applyBorder="1" applyAlignment="1" applyProtection="1">
      <alignment vertical="top" wrapText="1"/>
      <protection/>
    </xf>
    <xf numFmtId="4" fontId="19" fillId="0" borderId="15" xfId="37" applyNumberFormat="1" applyFont="1" applyFill="1" applyBorder="1" applyAlignment="1" applyProtection="1">
      <alignment horizontal="center" vertical="top" wrapText="1"/>
      <protection/>
    </xf>
    <xf numFmtId="185" fontId="19" fillId="0" borderId="1" xfId="37" applyNumberFormat="1" applyFont="1" applyFill="1" applyBorder="1" applyAlignment="1" applyProtection="1">
      <alignment horizontal="left" vertical="top" wrapText="1"/>
      <protection/>
    </xf>
    <xf numFmtId="173" fontId="19" fillId="0" borderId="1" xfId="37" applyNumberFormat="1" applyFont="1" applyFill="1" applyBorder="1" applyAlignment="1" applyProtection="1">
      <alignment horizontal="left" vertical="top" wrapText="1"/>
      <protection/>
    </xf>
    <xf numFmtId="173" fontId="19" fillId="0" borderId="1" xfId="37" applyNumberFormat="1" applyFont="1" applyFill="1" applyBorder="1" applyAlignment="1" applyProtection="1">
      <alignment horizontal="center" vertical="top" wrapText="1"/>
      <protection/>
    </xf>
    <xf numFmtId="0" fontId="19" fillId="0" borderId="1" xfId="37" applyNumberFormat="1" applyFont="1" applyFill="1" applyBorder="1" applyAlignment="1" applyProtection="1">
      <alignment horizontal="center" vertical="top" wrapText="1"/>
      <protection/>
    </xf>
    <xf numFmtId="185" fontId="19" fillId="0" borderId="1" xfId="37" applyNumberFormat="1" applyFont="1" applyFill="1" applyBorder="1" applyAlignment="1" applyProtection="1">
      <alignment horizontal="center" vertical="top" wrapText="1"/>
      <protection/>
    </xf>
    <xf numFmtId="173" fontId="15" fillId="0" borderId="1" xfId="37" applyNumberFormat="1" applyFont="1" applyFill="1" applyBorder="1" applyAlignment="1" applyProtection="1">
      <alignment vertical="top" wrapText="1"/>
      <protection/>
    </xf>
    <xf numFmtId="0" fontId="15" fillId="2" borderId="14" xfId="37" applyNumberFormat="1" applyBorder="1" applyAlignment="1">
      <alignment vertical="top"/>
      <protection/>
    </xf>
    <xf numFmtId="7" fontId="15" fillId="2" borderId="17" xfId="37" applyNumberFormat="1" applyBorder="1" applyAlignment="1">
      <alignment horizontal="right"/>
      <protection/>
    </xf>
    <xf numFmtId="7" fontId="15" fillId="2" borderId="18" xfId="37" applyNumberFormat="1" applyBorder="1" applyAlignment="1">
      <alignment horizontal="right"/>
      <protection/>
    </xf>
    <xf numFmtId="7" fontId="15" fillId="2" borderId="10" xfId="37" applyNumberFormat="1" applyBorder="1" applyAlignment="1">
      <alignment horizontal="right"/>
      <protection/>
    </xf>
    <xf numFmtId="0" fontId="15" fillId="2" borderId="19" xfId="37" applyNumberFormat="1" applyBorder="1" applyAlignment="1">
      <alignment vertical="top"/>
      <protection/>
    </xf>
    <xf numFmtId="0" fontId="15" fillId="2" borderId="5" xfId="37" applyNumberFormat="1" applyBorder="1">
      <alignment/>
      <protection/>
    </xf>
    <xf numFmtId="0" fontId="15" fillId="2" borderId="5" xfId="37" applyNumberFormat="1" applyBorder="1" applyAlignment="1">
      <alignment horizontal="center"/>
      <protection/>
    </xf>
    <xf numFmtId="7" fontId="15" fillId="2" borderId="5" xfId="37" applyNumberFormat="1" applyBorder="1" applyAlignment="1">
      <alignment horizontal="right"/>
      <protection/>
    </xf>
    <xf numFmtId="0" fontId="15" fillId="2" borderId="20" xfId="37" applyNumberFormat="1" applyBorder="1" applyAlignment="1">
      <alignment horizontal="right"/>
      <protection/>
    </xf>
    <xf numFmtId="0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horizontal="center"/>
      <protection/>
    </xf>
    <xf numFmtId="4" fontId="15" fillId="4" borderId="15" xfId="37" applyNumberFormat="1" applyFont="1" applyFill="1" applyBorder="1" applyAlignment="1" applyProtection="1">
      <alignment horizontal="center" vertical="top"/>
      <protection/>
    </xf>
    <xf numFmtId="191" fontId="15" fillId="0" borderId="2" xfId="37" applyNumberFormat="1" applyFont="1" applyFill="1" applyBorder="1" applyAlignment="1" applyProtection="1">
      <alignment vertical="top"/>
      <protection locked="0"/>
    </xf>
    <xf numFmtId="0" fontId="23" fillId="0" borderId="14" xfId="37" applyNumberFormat="1" applyFont="1" applyFill="1" applyBorder="1" applyAlignment="1">
      <alignment horizontal="center" vertical="center"/>
      <protection/>
    </xf>
    <xf numFmtId="0" fontId="15" fillId="2" borderId="21" xfId="37" applyNumberFormat="1" applyBorder="1" applyAlignment="1" quotePrefix="1">
      <alignment/>
      <protection/>
    </xf>
    <xf numFmtId="0" fontId="15" fillId="2" borderId="0" xfId="37" applyNumberFormat="1" applyBorder="1" applyAlignment="1">
      <alignment/>
      <protection/>
    </xf>
    <xf numFmtId="0" fontId="15" fillId="2" borderId="22" xfId="37" applyNumberFormat="1" applyBorder="1" applyAlignment="1">
      <alignment/>
      <protection/>
    </xf>
    <xf numFmtId="1" fontId="24" fillId="2" borderId="23" xfId="37" applyNumberFormat="1" applyFont="1" applyBorder="1" applyAlignment="1">
      <alignment horizontal="left" vertical="center" wrapText="1"/>
      <protection/>
    </xf>
    <xf numFmtId="0" fontId="15" fillId="2" borderId="24" xfId="37" applyNumberFormat="1" applyBorder="1" applyAlignment="1">
      <alignment vertical="center" wrapText="1"/>
      <protection/>
    </xf>
    <xf numFmtId="0" fontId="15" fillId="2" borderId="25" xfId="37" applyNumberFormat="1" applyBorder="1" applyAlignment="1">
      <alignment vertical="center" wrapText="1"/>
      <protection/>
    </xf>
    <xf numFmtId="0" fontId="15" fillId="2" borderId="26" xfId="37" applyNumberFormat="1" applyBorder="1" applyAlignment="1">
      <alignment/>
      <protection/>
    </xf>
    <xf numFmtId="0" fontId="15" fillId="2" borderId="27" xfId="37" applyNumberFormat="1" applyBorder="1" applyAlignment="1">
      <alignment/>
      <protection/>
    </xf>
    <xf numFmtId="7" fontId="15" fillId="2" borderId="28" xfId="37" applyNumberFormat="1" applyBorder="1" applyAlignment="1">
      <alignment horizontal="center"/>
      <protection/>
    </xf>
    <xf numFmtId="0" fontId="15" fillId="2" borderId="29" xfId="37" applyNumberFormat="1" applyBorder="1" applyAlignment="1">
      <alignment/>
      <protection/>
    </xf>
    <xf numFmtId="0" fontId="15" fillId="2" borderId="21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Form B  Excel Pembina(2) (2)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Zeros="0" tabSelected="1" showOutlineSymbols="0" view="pageBreakPreview" zoomScale="75" zoomScaleNormal="75" zoomScaleSheetLayoutView="75" workbookViewId="0" topLeftCell="B1">
      <selection activeCell="G10" sqref="G10"/>
    </sheetView>
  </sheetViews>
  <sheetFormatPr defaultColWidth="11.28125" defaultRowHeight="12.75"/>
  <cols>
    <col min="1" max="1" width="10.140625" style="78" hidden="1" customWidth="1"/>
    <col min="2" max="2" width="11.28125" style="9" customWidth="1"/>
    <col min="3" max="3" width="47.28125" style="4" customWidth="1"/>
    <col min="4" max="4" width="11.28125" style="79" customWidth="1"/>
    <col min="5" max="5" width="8.7109375" style="4" customWidth="1"/>
    <col min="6" max="6" width="15.140625" style="4" customWidth="1"/>
    <col min="7" max="7" width="15.140625" style="78" customWidth="1"/>
    <col min="8" max="8" width="21.57421875" style="78" customWidth="1"/>
    <col min="9" max="16384" width="13.57421875" style="4" customWidth="1"/>
  </cols>
  <sheetData>
    <row r="1" spans="1:8" ht="15.75">
      <c r="A1" s="1"/>
      <c r="B1" s="2" t="s">
        <v>148</v>
      </c>
      <c r="C1" s="3"/>
      <c r="D1" s="3"/>
      <c r="E1" s="3"/>
      <c r="F1" s="3"/>
      <c r="G1" s="1"/>
      <c r="H1" s="3"/>
    </row>
    <row r="2" spans="1:8" ht="15">
      <c r="A2" s="5"/>
      <c r="B2" s="6" t="s">
        <v>149</v>
      </c>
      <c r="C2" s="7"/>
      <c r="D2" s="7"/>
      <c r="E2" s="7"/>
      <c r="F2" s="7"/>
      <c r="G2" s="5"/>
      <c r="H2" s="7"/>
    </row>
    <row r="3" spans="1:8" ht="15">
      <c r="A3" s="8"/>
      <c r="B3" s="9" t="s">
        <v>150</v>
      </c>
      <c r="C3" s="10"/>
      <c r="D3" s="10"/>
      <c r="E3" s="10"/>
      <c r="F3" s="10"/>
      <c r="G3" s="11"/>
      <c r="H3" s="12"/>
    </row>
    <row r="4" spans="1:8" ht="15">
      <c r="A4" s="13" t="s">
        <v>55</v>
      </c>
      <c r="B4" s="14" t="s">
        <v>33</v>
      </c>
      <c r="C4" s="15" t="s">
        <v>34</v>
      </c>
      <c r="D4" s="16" t="s">
        <v>151</v>
      </c>
      <c r="E4" s="17" t="s">
        <v>35</v>
      </c>
      <c r="F4" s="17" t="s">
        <v>152</v>
      </c>
      <c r="G4" s="18" t="s">
        <v>31</v>
      </c>
      <c r="H4" s="17" t="s">
        <v>36</v>
      </c>
    </row>
    <row r="5" spans="1:8" ht="15.75" thickBot="1">
      <c r="A5" s="19"/>
      <c r="B5" s="20"/>
      <c r="C5" s="21"/>
      <c r="D5" s="22" t="s">
        <v>153</v>
      </c>
      <c r="E5" s="23"/>
      <c r="F5" s="24" t="s">
        <v>154</v>
      </c>
      <c r="G5" s="25"/>
      <c r="H5" s="26"/>
    </row>
    <row r="6" spans="1:8" s="29" customFormat="1" ht="30" customHeight="1" thickTop="1">
      <c r="A6" s="27"/>
      <c r="B6" s="82"/>
      <c r="C6" s="86" t="s">
        <v>155</v>
      </c>
      <c r="D6" s="87"/>
      <c r="E6" s="87"/>
      <c r="F6" s="88"/>
      <c r="G6" s="27"/>
      <c r="H6" s="28" t="s">
        <v>32</v>
      </c>
    </row>
    <row r="7" spans="1:8" ht="36" customHeight="1">
      <c r="A7" s="30"/>
      <c r="B7" s="31"/>
      <c r="C7" s="32" t="s">
        <v>156</v>
      </c>
      <c r="D7" s="33"/>
      <c r="E7" s="34"/>
      <c r="F7" s="33"/>
      <c r="G7" s="30"/>
      <c r="H7" s="35"/>
    </row>
    <row r="8" spans="1:8" ht="36" customHeight="1">
      <c r="A8" s="80" t="s">
        <v>132</v>
      </c>
      <c r="B8" s="37" t="s">
        <v>50</v>
      </c>
      <c r="C8" s="38" t="s">
        <v>84</v>
      </c>
      <c r="D8" s="39" t="s">
        <v>115</v>
      </c>
      <c r="E8" s="40"/>
      <c r="F8" s="41"/>
      <c r="G8" s="42"/>
      <c r="H8" s="43"/>
    </row>
    <row r="9" spans="1:8" ht="36" customHeight="1">
      <c r="A9" s="80" t="s">
        <v>133</v>
      </c>
      <c r="B9" s="44" t="s">
        <v>71</v>
      </c>
      <c r="C9" s="38" t="s">
        <v>45</v>
      </c>
      <c r="D9" s="39" t="s">
        <v>32</v>
      </c>
      <c r="E9" s="40" t="s">
        <v>37</v>
      </c>
      <c r="F9" s="41">
        <v>35</v>
      </c>
      <c r="G9" s="45"/>
      <c r="H9" s="43">
        <f>ROUND(G9,2)*F9</f>
        <v>0</v>
      </c>
    </row>
    <row r="10" spans="1:8" ht="48" customHeight="1">
      <c r="A10" s="80" t="s">
        <v>134</v>
      </c>
      <c r="B10" s="44" t="s">
        <v>72</v>
      </c>
      <c r="C10" s="38" t="s">
        <v>46</v>
      </c>
      <c r="D10" s="39" t="s">
        <v>32</v>
      </c>
      <c r="E10" s="40" t="s">
        <v>37</v>
      </c>
      <c r="F10" s="41">
        <v>225</v>
      </c>
      <c r="G10" s="45"/>
      <c r="H10" s="43">
        <f>ROUND(G10,2)*F10</f>
        <v>0</v>
      </c>
    </row>
    <row r="11" spans="1:8" ht="36" customHeight="1">
      <c r="A11" s="80" t="s">
        <v>135</v>
      </c>
      <c r="B11" s="44" t="s">
        <v>73</v>
      </c>
      <c r="C11" s="38" t="s">
        <v>47</v>
      </c>
      <c r="D11" s="39" t="s">
        <v>32</v>
      </c>
      <c r="E11" s="40" t="s">
        <v>37</v>
      </c>
      <c r="F11" s="41">
        <v>50</v>
      </c>
      <c r="G11" s="45"/>
      <c r="H11" s="43">
        <f>ROUND(G11,2)*F11</f>
        <v>0</v>
      </c>
    </row>
    <row r="12" spans="1:8" ht="36" customHeight="1">
      <c r="A12" s="80" t="s">
        <v>136</v>
      </c>
      <c r="B12" s="44" t="s">
        <v>74</v>
      </c>
      <c r="C12" s="38" t="s">
        <v>48</v>
      </c>
      <c r="D12" s="39" t="s">
        <v>32</v>
      </c>
      <c r="E12" s="40" t="s">
        <v>37</v>
      </c>
      <c r="F12" s="41">
        <v>250</v>
      </c>
      <c r="G12" s="45"/>
      <c r="H12" s="43">
        <f>ROUND(G12,2)*F12</f>
        <v>0</v>
      </c>
    </row>
    <row r="13" spans="1:8" ht="36" customHeight="1">
      <c r="A13" s="36" t="s">
        <v>64</v>
      </c>
      <c r="B13" s="46" t="s">
        <v>42</v>
      </c>
      <c r="C13" s="38" t="s">
        <v>29</v>
      </c>
      <c r="D13" s="39" t="s">
        <v>116</v>
      </c>
      <c r="E13" s="40"/>
      <c r="F13" s="41"/>
      <c r="G13" s="42"/>
      <c r="H13" s="43"/>
    </row>
    <row r="14" spans="1:8" ht="30" customHeight="1">
      <c r="A14" s="36" t="s">
        <v>65</v>
      </c>
      <c r="B14" s="44" t="s">
        <v>71</v>
      </c>
      <c r="C14" s="38" t="s">
        <v>44</v>
      </c>
      <c r="D14" s="39" t="s">
        <v>32</v>
      </c>
      <c r="E14" s="40" t="s">
        <v>39</v>
      </c>
      <c r="F14" s="41">
        <v>300</v>
      </c>
      <c r="G14" s="45"/>
      <c r="H14" s="43">
        <f>ROUND(G14,2)*F14</f>
        <v>0</v>
      </c>
    </row>
    <row r="15" spans="1:8" s="29" customFormat="1" ht="30" customHeight="1">
      <c r="A15" s="36" t="s">
        <v>66</v>
      </c>
      <c r="B15" s="46" t="s">
        <v>13</v>
      </c>
      <c r="C15" s="38" t="s">
        <v>30</v>
      </c>
      <c r="D15" s="39" t="s">
        <v>116</v>
      </c>
      <c r="E15" s="40"/>
      <c r="F15" s="41"/>
      <c r="G15" s="42"/>
      <c r="H15" s="43"/>
    </row>
    <row r="16" spans="1:8" ht="36" customHeight="1">
      <c r="A16" s="36" t="s">
        <v>67</v>
      </c>
      <c r="B16" s="44" t="s">
        <v>71</v>
      </c>
      <c r="C16" s="38" t="s">
        <v>43</v>
      </c>
      <c r="D16" s="39" t="s">
        <v>32</v>
      </c>
      <c r="E16" s="40" t="s">
        <v>39</v>
      </c>
      <c r="F16" s="41">
        <v>380</v>
      </c>
      <c r="G16" s="45"/>
      <c r="H16" s="43">
        <f>ROUND(G16,2)*F16</f>
        <v>0</v>
      </c>
    </row>
    <row r="17" spans="1:8" ht="36" customHeight="1">
      <c r="A17" s="80" t="s">
        <v>137</v>
      </c>
      <c r="B17" s="46" t="s">
        <v>14</v>
      </c>
      <c r="C17" s="38" t="s">
        <v>70</v>
      </c>
      <c r="D17" s="39" t="s">
        <v>129</v>
      </c>
      <c r="E17" s="40"/>
      <c r="F17" s="41"/>
      <c r="G17" s="42"/>
      <c r="H17" s="43"/>
    </row>
    <row r="18" spans="1:8" ht="36" customHeight="1">
      <c r="A18" s="80" t="s">
        <v>138</v>
      </c>
      <c r="B18" s="44" t="s">
        <v>71</v>
      </c>
      <c r="C18" s="38" t="s">
        <v>68</v>
      </c>
      <c r="D18" s="39" t="s">
        <v>78</v>
      </c>
      <c r="E18" s="40"/>
      <c r="F18" s="41"/>
      <c r="G18" s="42"/>
      <c r="H18" s="43"/>
    </row>
    <row r="19" spans="1:8" ht="36" customHeight="1">
      <c r="A19" s="80" t="s">
        <v>139</v>
      </c>
      <c r="B19" s="47" t="s">
        <v>117</v>
      </c>
      <c r="C19" s="38" t="s">
        <v>118</v>
      </c>
      <c r="D19" s="39"/>
      <c r="E19" s="40" t="s">
        <v>37</v>
      </c>
      <c r="F19" s="41">
        <v>10</v>
      </c>
      <c r="G19" s="45"/>
      <c r="H19" s="43">
        <f>ROUND(G19,2)*F19</f>
        <v>0</v>
      </c>
    </row>
    <row r="20" spans="1:8" ht="36" customHeight="1">
      <c r="A20" s="80" t="s">
        <v>140</v>
      </c>
      <c r="B20" s="47" t="s">
        <v>119</v>
      </c>
      <c r="C20" s="38" t="s">
        <v>120</v>
      </c>
      <c r="D20" s="39"/>
      <c r="E20" s="40" t="s">
        <v>37</v>
      </c>
      <c r="F20" s="41">
        <v>75</v>
      </c>
      <c r="G20" s="45"/>
      <c r="H20" s="43">
        <f>ROUND(G20,2)*F20</f>
        <v>0</v>
      </c>
    </row>
    <row r="21" spans="1:8" ht="48" customHeight="1">
      <c r="A21" s="80" t="s">
        <v>141</v>
      </c>
      <c r="B21" s="47" t="s">
        <v>121</v>
      </c>
      <c r="C21" s="38" t="s">
        <v>122</v>
      </c>
      <c r="D21" s="39" t="s">
        <v>32</v>
      </c>
      <c r="E21" s="40" t="s">
        <v>37</v>
      </c>
      <c r="F21" s="41">
        <v>150</v>
      </c>
      <c r="G21" s="45"/>
      <c r="H21" s="43">
        <f>ROUND(G21,2)*F21</f>
        <v>0</v>
      </c>
    </row>
    <row r="22" spans="1:8" ht="36" customHeight="1">
      <c r="A22" s="80" t="s">
        <v>142</v>
      </c>
      <c r="B22" s="44" t="s">
        <v>72</v>
      </c>
      <c r="C22" s="38" t="s">
        <v>69</v>
      </c>
      <c r="D22" s="39" t="s">
        <v>100</v>
      </c>
      <c r="E22" s="40" t="s">
        <v>37</v>
      </c>
      <c r="F22" s="41">
        <v>5</v>
      </c>
      <c r="G22" s="45"/>
      <c r="H22" s="43">
        <f>ROUND(G22,2)*F22</f>
        <v>0</v>
      </c>
    </row>
    <row r="23" spans="1:8" ht="36" customHeight="1">
      <c r="A23" s="80" t="s">
        <v>143</v>
      </c>
      <c r="B23" s="46" t="s">
        <v>18</v>
      </c>
      <c r="C23" s="38" t="s">
        <v>28</v>
      </c>
      <c r="D23" s="39" t="s">
        <v>165</v>
      </c>
      <c r="E23" s="40"/>
      <c r="F23" s="41"/>
      <c r="G23" s="42"/>
      <c r="H23" s="43"/>
    </row>
    <row r="24" spans="1:8" ht="36" customHeight="1">
      <c r="A24" s="80" t="s">
        <v>144</v>
      </c>
      <c r="B24" s="44" t="s">
        <v>71</v>
      </c>
      <c r="C24" s="38" t="s">
        <v>157</v>
      </c>
      <c r="D24" s="39" t="s">
        <v>123</v>
      </c>
      <c r="E24" s="40"/>
      <c r="F24" s="41"/>
      <c r="G24" s="43"/>
      <c r="H24" s="43"/>
    </row>
    <row r="25" spans="1:8" s="29" customFormat="1" ht="30" customHeight="1">
      <c r="A25" s="80" t="s">
        <v>145</v>
      </c>
      <c r="B25" s="47" t="s">
        <v>117</v>
      </c>
      <c r="C25" s="38" t="s">
        <v>124</v>
      </c>
      <c r="D25" s="39"/>
      <c r="E25" s="40" t="s">
        <v>40</v>
      </c>
      <c r="F25" s="41">
        <v>125</v>
      </c>
      <c r="G25" s="45"/>
      <c r="H25" s="43">
        <f>ROUND(G25,2)*F25</f>
        <v>0</v>
      </c>
    </row>
    <row r="26" spans="1:8" s="29" customFormat="1" ht="30" customHeight="1">
      <c r="A26" s="80" t="s">
        <v>146</v>
      </c>
      <c r="B26" s="47" t="s">
        <v>119</v>
      </c>
      <c r="C26" s="38" t="s">
        <v>125</v>
      </c>
      <c r="D26" s="39"/>
      <c r="E26" s="40" t="s">
        <v>40</v>
      </c>
      <c r="F26" s="41">
        <v>225</v>
      </c>
      <c r="G26" s="45"/>
      <c r="H26" s="43">
        <f>ROUND(G26,2)*F26</f>
        <v>0</v>
      </c>
    </row>
    <row r="27" spans="1:8" ht="36" customHeight="1">
      <c r="A27" s="80" t="s">
        <v>147</v>
      </c>
      <c r="B27" s="44" t="s">
        <v>72</v>
      </c>
      <c r="C27" s="38" t="s">
        <v>158</v>
      </c>
      <c r="D27" s="39" t="s">
        <v>126</v>
      </c>
      <c r="E27" s="40" t="s">
        <v>40</v>
      </c>
      <c r="F27" s="41">
        <v>30</v>
      </c>
      <c r="G27" s="45"/>
      <c r="H27" s="43">
        <f>ROUND(G27,2)*F27</f>
        <v>0</v>
      </c>
    </row>
    <row r="28" spans="1:8" ht="36" customHeight="1">
      <c r="A28" s="36" t="s">
        <v>85</v>
      </c>
      <c r="B28" s="46" t="s">
        <v>16</v>
      </c>
      <c r="C28" s="38" t="s">
        <v>75</v>
      </c>
      <c r="D28" s="39" t="s">
        <v>130</v>
      </c>
      <c r="E28" s="48"/>
      <c r="F28" s="41"/>
      <c r="G28" s="42"/>
      <c r="H28" s="43"/>
    </row>
    <row r="29" spans="1:8" ht="36" customHeight="1">
      <c r="A29" s="36" t="s">
        <v>86</v>
      </c>
      <c r="B29" s="44" t="s">
        <v>71</v>
      </c>
      <c r="C29" s="38" t="s">
        <v>76</v>
      </c>
      <c r="D29" s="39"/>
      <c r="E29" s="40"/>
      <c r="F29" s="41"/>
      <c r="G29" s="42"/>
      <c r="H29" s="43"/>
    </row>
    <row r="30" spans="1:8" ht="36" customHeight="1">
      <c r="A30" s="36" t="s">
        <v>87</v>
      </c>
      <c r="B30" s="47" t="s">
        <v>117</v>
      </c>
      <c r="C30" s="38" t="s">
        <v>127</v>
      </c>
      <c r="D30" s="39"/>
      <c r="E30" s="40" t="s">
        <v>38</v>
      </c>
      <c r="F30" s="41">
        <v>3000</v>
      </c>
      <c r="G30" s="45"/>
      <c r="H30" s="43">
        <f>ROUND(G30,2)*F30</f>
        <v>0</v>
      </c>
    </row>
    <row r="31" spans="1:8" ht="36" customHeight="1">
      <c r="A31" s="36" t="s">
        <v>88</v>
      </c>
      <c r="B31" s="44" t="s">
        <v>72</v>
      </c>
      <c r="C31" s="38" t="s">
        <v>77</v>
      </c>
      <c r="D31" s="39"/>
      <c r="E31" s="40"/>
      <c r="F31" s="41"/>
      <c r="G31" s="42"/>
      <c r="H31" s="43"/>
    </row>
    <row r="32" spans="1:8" ht="48" customHeight="1">
      <c r="A32" s="36" t="s">
        <v>89</v>
      </c>
      <c r="B32" s="47" t="s">
        <v>117</v>
      </c>
      <c r="C32" s="38" t="s">
        <v>127</v>
      </c>
      <c r="D32" s="39"/>
      <c r="E32" s="40" t="s">
        <v>38</v>
      </c>
      <c r="F32" s="41">
        <v>300</v>
      </c>
      <c r="G32" s="45"/>
      <c r="H32" s="43">
        <f>ROUND(G32,2)*F32</f>
        <v>0</v>
      </c>
    </row>
    <row r="33" spans="1:8" ht="36" customHeight="1">
      <c r="A33" s="36" t="s">
        <v>90</v>
      </c>
      <c r="B33" s="46" t="s">
        <v>15</v>
      </c>
      <c r="C33" s="38" t="s">
        <v>12</v>
      </c>
      <c r="D33" s="39" t="s">
        <v>0</v>
      </c>
      <c r="E33" s="40"/>
      <c r="F33" s="41"/>
      <c r="G33" s="42"/>
      <c r="H33" s="43"/>
    </row>
    <row r="34" spans="1:8" ht="36" customHeight="1">
      <c r="A34" s="36" t="s">
        <v>91</v>
      </c>
      <c r="B34" s="44" t="s">
        <v>71</v>
      </c>
      <c r="C34" s="38" t="s">
        <v>9</v>
      </c>
      <c r="D34" s="39" t="s">
        <v>32</v>
      </c>
      <c r="E34" s="40" t="s">
        <v>37</v>
      </c>
      <c r="F34" s="41">
        <v>14000</v>
      </c>
      <c r="G34" s="45"/>
      <c r="H34" s="43">
        <f>ROUND(G34,2)*F34</f>
        <v>0</v>
      </c>
    </row>
    <row r="35" spans="1:8" ht="36" customHeight="1">
      <c r="A35" s="36" t="s">
        <v>92</v>
      </c>
      <c r="B35" s="49" t="s">
        <v>72</v>
      </c>
      <c r="C35" s="50" t="s">
        <v>10</v>
      </c>
      <c r="D35" s="51" t="s">
        <v>32</v>
      </c>
      <c r="E35" s="52" t="s">
        <v>37</v>
      </c>
      <c r="F35" s="53">
        <v>2500</v>
      </c>
      <c r="G35" s="81"/>
      <c r="H35" s="54">
        <f>ROUND(G35,2)*F35</f>
        <v>0</v>
      </c>
    </row>
    <row r="36" spans="1:8" s="29" customFormat="1" ht="30" customHeight="1">
      <c r="A36" s="55"/>
      <c r="B36" s="56"/>
      <c r="C36" s="32" t="s">
        <v>51</v>
      </c>
      <c r="D36" s="33"/>
      <c r="E36" s="57"/>
      <c r="F36" s="58"/>
      <c r="G36" s="30"/>
      <c r="H36" s="35"/>
    </row>
    <row r="37" spans="1:8" s="29" customFormat="1" ht="30" customHeight="1">
      <c r="A37" s="59" t="s">
        <v>94</v>
      </c>
      <c r="B37" s="46" t="s">
        <v>27</v>
      </c>
      <c r="C37" s="38" t="s">
        <v>11</v>
      </c>
      <c r="D37" s="39" t="s">
        <v>131</v>
      </c>
      <c r="E37" s="40" t="s">
        <v>40</v>
      </c>
      <c r="F37" s="60">
        <v>3500</v>
      </c>
      <c r="G37" s="45"/>
      <c r="H37" s="61">
        <f>ROUND(G37,2)*F37</f>
        <v>0</v>
      </c>
    </row>
    <row r="38" spans="1:8" ht="36" customHeight="1">
      <c r="A38" s="55"/>
      <c r="B38" s="56"/>
      <c r="C38" s="32" t="s">
        <v>52</v>
      </c>
      <c r="D38" s="33"/>
      <c r="E38" s="57"/>
      <c r="F38" s="58"/>
      <c r="G38" s="30"/>
      <c r="H38" s="35"/>
    </row>
    <row r="39" spans="1:8" ht="36" customHeight="1">
      <c r="A39" s="62" t="s">
        <v>103</v>
      </c>
      <c r="B39" s="63" t="s">
        <v>17</v>
      </c>
      <c r="C39" s="64" t="s">
        <v>104</v>
      </c>
      <c r="D39" s="65" t="s">
        <v>128</v>
      </c>
      <c r="E39" s="66"/>
      <c r="F39" s="60"/>
      <c r="G39" s="42"/>
      <c r="H39" s="61"/>
    </row>
    <row r="40" spans="1:8" ht="36" customHeight="1">
      <c r="A40" s="59" t="s">
        <v>105</v>
      </c>
      <c r="B40" s="67" t="s">
        <v>71</v>
      </c>
      <c r="C40" s="64" t="s">
        <v>79</v>
      </c>
      <c r="D40" s="65"/>
      <c r="E40" s="66" t="s">
        <v>39</v>
      </c>
      <c r="F40" s="60">
        <v>1</v>
      </c>
      <c r="G40" s="45"/>
      <c r="H40" s="61">
        <f>ROUND(G40,2)*F40</f>
        <v>0</v>
      </c>
    </row>
    <row r="41" spans="1:8" ht="36" customHeight="1">
      <c r="A41" s="62" t="s">
        <v>106</v>
      </c>
      <c r="B41" s="63" t="s">
        <v>19</v>
      </c>
      <c r="C41" s="64" t="s">
        <v>107</v>
      </c>
      <c r="D41" s="65" t="s">
        <v>128</v>
      </c>
      <c r="E41" s="66"/>
      <c r="F41" s="60"/>
      <c r="G41" s="42"/>
      <c r="H41" s="61"/>
    </row>
    <row r="42" spans="1:8" ht="36" customHeight="1">
      <c r="A42" s="62" t="s">
        <v>108</v>
      </c>
      <c r="B42" s="67" t="s">
        <v>71</v>
      </c>
      <c r="C42" s="64" t="s">
        <v>80</v>
      </c>
      <c r="D42" s="65"/>
      <c r="E42" s="66" t="s">
        <v>39</v>
      </c>
      <c r="F42" s="60">
        <v>1</v>
      </c>
      <c r="G42" s="45"/>
      <c r="H42" s="61">
        <f>ROUND(G42,2)*F42</f>
        <v>0</v>
      </c>
    </row>
    <row r="43" spans="1:8" ht="48" customHeight="1">
      <c r="A43" s="59" t="s">
        <v>3</v>
      </c>
      <c r="B43" s="46" t="s">
        <v>20</v>
      </c>
      <c r="C43" s="38" t="s">
        <v>101</v>
      </c>
      <c r="D43" s="39" t="s">
        <v>128</v>
      </c>
      <c r="E43" s="40" t="s">
        <v>40</v>
      </c>
      <c r="F43" s="60">
        <v>5</v>
      </c>
      <c r="G43" s="45"/>
      <c r="H43" s="61">
        <f>ROUND(G43,2)*F43</f>
        <v>0</v>
      </c>
    </row>
    <row r="44" spans="1:8" ht="36" customHeight="1">
      <c r="A44" s="59" t="s">
        <v>4</v>
      </c>
      <c r="B44" s="46" t="s">
        <v>21</v>
      </c>
      <c r="C44" s="68" t="s">
        <v>109</v>
      </c>
      <c r="D44" s="39" t="s">
        <v>128</v>
      </c>
      <c r="E44" s="40"/>
      <c r="F44" s="60"/>
      <c r="G44" s="42"/>
      <c r="H44" s="61"/>
    </row>
    <row r="45" spans="1:8" ht="36" customHeight="1">
      <c r="A45" s="59" t="s">
        <v>5</v>
      </c>
      <c r="B45" s="44" t="s">
        <v>71</v>
      </c>
      <c r="C45" s="38" t="s">
        <v>110</v>
      </c>
      <c r="D45" s="39"/>
      <c r="E45" s="40" t="s">
        <v>39</v>
      </c>
      <c r="F45" s="60">
        <v>2</v>
      </c>
      <c r="G45" s="45"/>
      <c r="H45" s="61">
        <f>ROUND(G45,2)*F45</f>
        <v>0</v>
      </c>
    </row>
    <row r="46" spans="1:8" ht="36" customHeight="1">
      <c r="A46" s="59" t="s">
        <v>6</v>
      </c>
      <c r="B46" s="44" t="s">
        <v>72</v>
      </c>
      <c r="C46" s="38" t="s">
        <v>111</v>
      </c>
      <c r="D46" s="39"/>
      <c r="E46" s="40" t="s">
        <v>39</v>
      </c>
      <c r="F46" s="60">
        <v>1</v>
      </c>
      <c r="G46" s="45"/>
      <c r="H46" s="61">
        <f>ROUND(G46,2)*F46</f>
        <v>0</v>
      </c>
    </row>
    <row r="47" spans="1:8" s="29" customFormat="1" ht="30" customHeight="1">
      <c r="A47" s="59" t="s">
        <v>7</v>
      </c>
      <c r="B47" s="44" t="s">
        <v>73</v>
      </c>
      <c r="C47" s="38" t="s">
        <v>81</v>
      </c>
      <c r="D47" s="39"/>
      <c r="E47" s="40" t="s">
        <v>39</v>
      </c>
      <c r="F47" s="60">
        <v>3</v>
      </c>
      <c r="G47" s="45"/>
      <c r="H47" s="61">
        <f>ROUND(G47,2)*F47</f>
        <v>0</v>
      </c>
    </row>
    <row r="48" spans="1:8" s="29" customFormat="1" ht="30" customHeight="1">
      <c r="A48" s="55"/>
      <c r="B48" s="69"/>
      <c r="C48" s="32" t="s">
        <v>53</v>
      </c>
      <c r="D48" s="33"/>
      <c r="E48" s="57"/>
      <c r="F48" s="58"/>
      <c r="G48" s="30"/>
      <c r="H48" s="35"/>
    </row>
    <row r="49" spans="1:8" ht="36" customHeight="1">
      <c r="A49" s="59" t="s">
        <v>56</v>
      </c>
      <c r="B49" s="46" t="s">
        <v>82</v>
      </c>
      <c r="C49" s="38" t="s">
        <v>95</v>
      </c>
      <c r="D49" s="39" t="s">
        <v>1</v>
      </c>
      <c r="E49" s="40" t="s">
        <v>39</v>
      </c>
      <c r="F49" s="60">
        <v>5</v>
      </c>
      <c r="G49" s="45"/>
      <c r="H49" s="61">
        <f>ROUND(G49,2)*F49</f>
        <v>0</v>
      </c>
    </row>
    <row r="50" spans="1:8" ht="36" customHeight="1">
      <c r="A50" s="59" t="s">
        <v>57</v>
      </c>
      <c r="B50" s="46" t="s">
        <v>22</v>
      </c>
      <c r="C50" s="38" t="s">
        <v>112</v>
      </c>
      <c r="D50" s="39" t="s">
        <v>128</v>
      </c>
      <c r="E50" s="40"/>
      <c r="F50" s="60"/>
      <c r="G50" s="43"/>
      <c r="H50" s="61"/>
    </row>
    <row r="51" spans="1:8" ht="36" customHeight="1">
      <c r="A51" s="59" t="s">
        <v>113</v>
      </c>
      <c r="B51" s="44" t="s">
        <v>71</v>
      </c>
      <c r="C51" s="38" t="s">
        <v>114</v>
      </c>
      <c r="D51" s="39"/>
      <c r="E51" s="40" t="s">
        <v>41</v>
      </c>
      <c r="F51" s="60">
        <v>1</v>
      </c>
      <c r="G51" s="45"/>
      <c r="H51" s="61">
        <f>ROUND(G51,2)*F51</f>
        <v>0</v>
      </c>
    </row>
    <row r="52" spans="1:8" ht="36" customHeight="1">
      <c r="A52" s="59" t="s">
        <v>58</v>
      </c>
      <c r="B52" s="46" t="s">
        <v>23</v>
      </c>
      <c r="C52" s="38" t="s">
        <v>98</v>
      </c>
      <c r="D52" s="39" t="s">
        <v>1</v>
      </c>
      <c r="E52" s="40"/>
      <c r="F52" s="60"/>
      <c r="G52" s="42"/>
      <c r="H52" s="61"/>
    </row>
    <row r="53" spans="1:8" ht="36" customHeight="1">
      <c r="A53" s="59" t="s">
        <v>59</v>
      </c>
      <c r="B53" s="44" t="s">
        <v>71</v>
      </c>
      <c r="C53" s="38" t="s">
        <v>49</v>
      </c>
      <c r="D53" s="39"/>
      <c r="E53" s="40" t="s">
        <v>39</v>
      </c>
      <c r="F53" s="60">
        <v>5</v>
      </c>
      <c r="G53" s="45"/>
      <c r="H53" s="61">
        <f aca="true" t="shared" si="0" ref="H53:H58">ROUND(G53,2)*F53</f>
        <v>0</v>
      </c>
    </row>
    <row r="54" spans="1:8" ht="32.25" customHeight="1">
      <c r="A54" s="59" t="s">
        <v>60</v>
      </c>
      <c r="B54" s="44" t="s">
        <v>72</v>
      </c>
      <c r="C54" s="38" t="s">
        <v>93</v>
      </c>
      <c r="D54" s="39"/>
      <c r="E54" s="40" t="s">
        <v>39</v>
      </c>
      <c r="F54" s="60">
        <v>5</v>
      </c>
      <c r="G54" s="45"/>
      <c r="H54" s="61">
        <f t="shared" si="0"/>
        <v>0</v>
      </c>
    </row>
    <row r="55" spans="1:8" ht="36" customHeight="1">
      <c r="A55" s="59" t="s">
        <v>61</v>
      </c>
      <c r="B55" s="46" t="s">
        <v>24</v>
      </c>
      <c r="C55" s="38" t="s">
        <v>97</v>
      </c>
      <c r="D55" s="39" t="s">
        <v>1</v>
      </c>
      <c r="E55" s="40" t="s">
        <v>39</v>
      </c>
      <c r="F55" s="60">
        <v>5</v>
      </c>
      <c r="G55" s="45"/>
      <c r="H55" s="61">
        <f t="shared" si="0"/>
        <v>0</v>
      </c>
    </row>
    <row r="56" spans="1:8" ht="36" customHeight="1">
      <c r="A56" s="59" t="s">
        <v>83</v>
      </c>
      <c r="B56" s="46" t="s">
        <v>159</v>
      </c>
      <c r="C56" s="38" t="s">
        <v>99</v>
      </c>
      <c r="D56" s="39" t="s">
        <v>1</v>
      </c>
      <c r="E56" s="40" t="s">
        <v>39</v>
      </c>
      <c r="F56" s="60">
        <v>2</v>
      </c>
      <c r="G56" s="45"/>
      <c r="H56" s="61">
        <f t="shared" si="0"/>
        <v>0</v>
      </c>
    </row>
    <row r="57" spans="1:8" ht="36" customHeight="1">
      <c r="A57" s="59" t="s">
        <v>62</v>
      </c>
      <c r="B57" s="46" t="s">
        <v>160</v>
      </c>
      <c r="C57" s="68" t="s">
        <v>96</v>
      </c>
      <c r="D57" s="39" t="s">
        <v>1</v>
      </c>
      <c r="E57" s="40" t="s">
        <v>39</v>
      </c>
      <c r="F57" s="60">
        <v>1</v>
      </c>
      <c r="G57" s="45"/>
      <c r="H57" s="61">
        <f t="shared" si="0"/>
        <v>0</v>
      </c>
    </row>
    <row r="58" spans="1:8" s="29" customFormat="1" ht="30" customHeight="1">
      <c r="A58" s="59" t="s">
        <v>8</v>
      </c>
      <c r="B58" s="46" t="s">
        <v>161</v>
      </c>
      <c r="C58" s="38" t="s">
        <v>102</v>
      </c>
      <c r="D58" s="39" t="s">
        <v>1</v>
      </c>
      <c r="E58" s="40" t="s">
        <v>39</v>
      </c>
      <c r="F58" s="60">
        <v>3</v>
      </c>
      <c r="G58" s="45"/>
      <c r="H58" s="61">
        <f t="shared" si="0"/>
        <v>0</v>
      </c>
    </row>
    <row r="59" spans="1:8" ht="36" customHeight="1">
      <c r="A59" s="55"/>
      <c r="B59" s="31"/>
      <c r="C59" s="32" t="s">
        <v>54</v>
      </c>
      <c r="D59" s="33"/>
      <c r="E59" s="34"/>
      <c r="F59" s="33"/>
      <c r="G59" s="30"/>
      <c r="H59" s="35"/>
    </row>
    <row r="60" spans="1:8" ht="30" customHeight="1" thickBot="1">
      <c r="A60" s="36" t="s">
        <v>63</v>
      </c>
      <c r="B60" s="46" t="s">
        <v>25</v>
      </c>
      <c r="C60" s="38" t="s">
        <v>26</v>
      </c>
      <c r="D60" s="39" t="s">
        <v>2</v>
      </c>
      <c r="E60" s="40" t="s">
        <v>37</v>
      </c>
      <c r="F60" s="41">
        <v>1200</v>
      </c>
      <c r="G60" s="45"/>
      <c r="H60" s="43">
        <f>ROUND(G60,2)*F60</f>
        <v>0</v>
      </c>
    </row>
    <row r="61" spans="1:8" ht="30" customHeight="1" thickBot="1" thickTop="1">
      <c r="A61" s="70"/>
      <c r="B61" s="89" t="s">
        <v>162</v>
      </c>
      <c r="C61" s="90"/>
      <c r="D61" s="90"/>
      <c r="E61" s="90"/>
      <c r="F61" s="90"/>
      <c r="G61" s="91">
        <f>SUM(H9:H60)</f>
        <v>0</v>
      </c>
      <c r="H61" s="92"/>
    </row>
    <row r="62" spans="1:8" ht="30" customHeight="1" thickBot="1" thickTop="1">
      <c r="A62" s="70"/>
      <c r="B62" s="93" t="s">
        <v>163</v>
      </c>
      <c r="C62" s="84"/>
      <c r="D62" s="84"/>
      <c r="E62" s="84"/>
      <c r="F62" s="84"/>
      <c r="G62" s="84"/>
      <c r="H62" s="85"/>
    </row>
    <row r="63" spans="1:8" ht="30" customHeight="1" thickBot="1" thickTop="1">
      <c r="A63" s="71"/>
      <c r="B63" s="83" t="s">
        <v>164</v>
      </c>
      <c r="C63" s="84"/>
      <c r="D63" s="84"/>
      <c r="E63" s="84"/>
      <c r="F63" s="84"/>
      <c r="G63" s="84"/>
      <c r="H63" s="85"/>
    </row>
    <row r="64" spans="1:8" ht="30" customHeight="1" thickBot="1" thickTop="1">
      <c r="A64" s="72"/>
      <c r="B64" s="73"/>
      <c r="C64" s="74"/>
      <c r="D64" s="75"/>
      <c r="E64" s="74"/>
      <c r="F64" s="74"/>
      <c r="G64" s="76"/>
      <c r="H64" s="77"/>
    </row>
    <row r="65" ht="15.75" thickTop="1"/>
  </sheetData>
  <sheetProtection password="CC3D" sheet="1" objects="1" scenarios="1" selectLockedCells="1"/>
  <mergeCells count="5">
    <mergeCell ref="B63:H63"/>
    <mergeCell ref="C6:F6"/>
    <mergeCell ref="B61:F61"/>
    <mergeCell ref="G61:H61"/>
    <mergeCell ref="B62:H62"/>
  </mergeCells>
  <conditionalFormatting sqref="D50 D39:D44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37 D45:D47 D49 D51:D58 D60 D8:D35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50">
      <formula1>0</formula1>
    </dataValidation>
    <dataValidation type="custom" allowBlank="1" showInputMessage="1" showErrorMessage="1" error="If you can enter a Unit  Price in this cell, pLease contact the Contract Administrator immediately!" sqref="G31 G28:G29 G23 G17:G18 G15 G33 G39 G44 G52 G41 G8 G1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4:G35 G51 G16 G19:G22 G25:G27 G30 G32 G53:G58 G42:G43 G45:G47 G49 G40 G60 G37 G14 G9:G12">
      <formula1>0</formula1>
    </dataValidation>
  </dataValidations>
  <printOptions/>
  <pageMargins left="0.5" right="0.5" top="0.65" bottom="0.61" header="0.25" footer="0.25"/>
  <pageSetup horizontalDpi="600" verticalDpi="600" orientation="portrait" scale="60" r:id="rId1"/>
  <headerFooter alignWithMargins="0">
    <oddHeader xml:space="preserve">&amp;LThe City of Winnipeg
Bid Opportunity No. 56-2010 
&amp;RBid Submission
Page &amp;P+3 of &amp; 10 </oddHeader>
    <oddFooter xml:space="preserve">&amp;R__________________
Name of Bidder                    </oddFooter>
  </headerFooter>
  <rowBreaks count="1" manualBreakCount="1">
    <brk id="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Checked: lwballard
February 24, 2010 @ 2:32 p.m.
file size - 307,200 bytes. </dc:description>
  <cp:lastModifiedBy>templetond</cp:lastModifiedBy>
  <cp:lastPrinted>2010-02-24T21:17:42Z</cp:lastPrinted>
  <dcterms:created xsi:type="dcterms:W3CDTF">2000-01-26T18:56:05Z</dcterms:created>
  <dcterms:modified xsi:type="dcterms:W3CDTF">2010-02-24T21:19:14Z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