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4370" yWindow="120" windowWidth="14460" windowHeight="12630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PRICES'!$B$6:$H$34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PRICES'!$B$1:$IV$32</definedName>
    <definedName name="XITEMS">'FORM B - PRICES'!$B$6:$IV$32</definedName>
  </definedNames>
  <calcPr fullCalcOnLoad="1" fullPrecision="0"/>
</workbook>
</file>

<file path=xl/sharedStrings.xml><?xml version="1.0" encoding="utf-8"?>
<sst xmlns="http://schemas.openxmlformats.org/spreadsheetml/2006/main" count="116" uniqueCount="95">
  <si>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</si>
  <si>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</si>
  <si>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</si>
  <si>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</si>
  <si>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</si>
  <si>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</si>
  <si>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</si>
  <si>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</si>
  <si>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</si>
  <si>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</si>
  <si>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</si>
  <si>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</si>
  <si>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</si>
  <si>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Subtotal:</t>
  </si>
  <si>
    <t>EARTH AND BASE WORKS</t>
  </si>
  <si>
    <t>ROADWORKS - RENEWALS</t>
  </si>
  <si>
    <t>ROADWORKS - NEW CONSTRUCTION</t>
  </si>
  <si>
    <t>ADJUSTMENTS</t>
  </si>
  <si>
    <t>LANDSCAPING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</si>
  <si>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</si>
  <si>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</si>
  <si>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</si>
  <si>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</si>
  <si>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</si>
  <si>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</si>
  <si>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A010</t>
  </si>
  <si>
    <t>Supplying and Placing Base Course Material</t>
  </si>
  <si>
    <t>A012</t>
  </si>
  <si>
    <t>Grading of Boulevards</t>
  </si>
  <si>
    <t>each</t>
  </si>
  <si>
    <t>ii)</t>
  </si>
  <si>
    <t xml:space="preserve">Miscellaneous Concrete Slab Renewal </t>
  </si>
  <si>
    <t>SD-228A</t>
  </si>
  <si>
    <t>m</t>
  </si>
  <si>
    <t>Concrete Curb Renewal</t>
  </si>
  <si>
    <t>G001</t>
  </si>
  <si>
    <t>Sodding</t>
  </si>
  <si>
    <t>G003</t>
  </si>
  <si>
    <t>F009</t>
  </si>
  <si>
    <t>Adjustment of Valve Boxes</t>
  </si>
  <si>
    <t>A003</t>
  </si>
  <si>
    <t xml:space="preserve">A.1 </t>
  </si>
  <si>
    <t>Excavation</t>
  </si>
  <si>
    <t>A004</t>
  </si>
  <si>
    <t>Sub-Grade Compaction</t>
  </si>
  <si>
    <t>A.3</t>
  </si>
  <si>
    <t>A.4</t>
  </si>
  <si>
    <t>A.5</t>
  </si>
  <si>
    <t>A.6</t>
  </si>
  <si>
    <t>A.7</t>
  </si>
  <si>
    <t>A.8</t>
  </si>
  <si>
    <t>A.9</t>
  </si>
  <si>
    <t>A.10</t>
  </si>
  <si>
    <t>B114rl</t>
  </si>
  <si>
    <t>A.11</t>
  </si>
  <si>
    <t xml:space="preserve">CW 3235-R9  </t>
  </si>
  <si>
    <t>B118rl</t>
  </si>
  <si>
    <t>100 mm Sidewalk</t>
  </si>
  <si>
    <t>a)</t>
  </si>
  <si>
    <t>B120rl</t>
  </si>
  <si>
    <t>b)</t>
  </si>
  <si>
    <t>5 sq.m. to 20 sq.m.</t>
  </si>
  <si>
    <t>B154rl</t>
  </si>
  <si>
    <t>A.12</t>
  </si>
  <si>
    <t xml:space="preserve">CW 3240-R10 </t>
  </si>
  <si>
    <t>B155rl</t>
  </si>
  <si>
    <t>Barrier (150 mm reveal ht, Dowelled)</t>
  </si>
  <si>
    <t>SD-205,
SD-206A</t>
  </si>
  <si>
    <t>B156rl</t>
  </si>
  <si>
    <t>Less than 3 m</t>
  </si>
  <si>
    <t>B157rl</t>
  </si>
  <si>
    <t>3 m to 30 m</t>
  </si>
  <si>
    <t>CW 3210-R7</t>
  </si>
  <si>
    <t>CW 3510-R9</t>
  </si>
  <si>
    <t>G002</t>
  </si>
  <si>
    <t xml:space="preserve"> width &lt; 600 mm</t>
  </si>
  <si>
    <t xml:space="preserve"> width &gt; or = 600 mm</t>
  </si>
  <si>
    <t>B123rl</t>
  </si>
  <si>
    <t>Monolithic Curb and Sidewalk</t>
  </si>
  <si>
    <t>SD-228B</t>
  </si>
  <si>
    <t>B125A</t>
  </si>
  <si>
    <t>Removal of Precast Sidewalk Blocks</t>
  </si>
  <si>
    <t>C051</t>
  </si>
  <si>
    <t>100 mm Concrete Sidewalk</t>
  </si>
  <si>
    <t xml:space="preserve">CW 3325-R5  </t>
  </si>
  <si>
    <t>CW 3110-R18</t>
  </si>
  <si>
    <t>B199</t>
  </si>
  <si>
    <t>Construction of Asphalt Patches</t>
  </si>
  <si>
    <t xml:space="preserve">CW 3410-R10 </t>
  </si>
  <si>
    <t>G004</t>
  </si>
  <si>
    <t>Seeding</t>
  </si>
  <si>
    <t>CW 3520-R7</t>
  </si>
  <si>
    <t>Articulated Bus Stop Reconstructions</t>
  </si>
  <si>
    <t xml:space="preserve"> i)</t>
  </si>
  <si>
    <t>(SEE B9)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</si>
</sst>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62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strike/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trike/>
      <sz val="10"/>
      <color theme="1"/>
      <name val="MS Sans Serif"/>
      <family val="2"/>
    </font>
  </fonts>
  <fills count="5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1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38" fillId="4" borderId="0" applyNumberFormat="0" applyBorder="0" applyAlignment="0" applyProtection="0"/>
    <xf numFmtId="0" fontId="42" fillId="5" borderId="0" applyNumberFormat="0" applyBorder="0" applyAlignment="0" applyProtection="0"/>
    <xf numFmtId="0" fontId="38" fillId="6" borderId="0" applyNumberFormat="0" applyBorder="0" applyAlignment="0" applyProtection="0"/>
    <xf numFmtId="0" fontId="42" fillId="7" borderId="0" applyNumberFormat="0" applyBorder="0" applyAlignment="0" applyProtection="0"/>
    <xf numFmtId="0" fontId="38" fillId="8" borderId="0" applyNumberFormat="0" applyBorder="0" applyAlignment="0" applyProtection="0"/>
    <xf numFmtId="0" fontId="42" fillId="9" borderId="0" applyNumberFormat="0" applyBorder="0" applyAlignment="0" applyProtection="0"/>
    <xf numFmtId="0" fontId="38" fillId="10" borderId="0" applyNumberFormat="0" applyBorder="0" applyAlignment="0" applyProtection="0"/>
    <xf numFmtId="0" fontId="42" fillId="11" borderId="0" applyNumberFormat="0" applyBorder="0" applyAlignment="0" applyProtection="0"/>
    <xf numFmtId="0" fontId="38" fillId="12" borderId="0" applyNumberFormat="0" applyBorder="0" applyAlignment="0" applyProtection="0"/>
    <xf numFmtId="0" fontId="42" fillId="13" borderId="0" applyNumberFormat="0" applyBorder="0" applyAlignment="0" applyProtection="0"/>
    <xf numFmtId="0" fontId="38" fillId="14" borderId="0" applyNumberFormat="0" applyBorder="0" applyAlignment="0" applyProtection="0"/>
    <xf numFmtId="0" fontId="42" fillId="15" borderId="0" applyNumberFormat="0" applyBorder="0" applyAlignment="0" applyProtection="0"/>
    <xf numFmtId="0" fontId="38" fillId="16" borderId="0" applyNumberFormat="0" applyBorder="0" applyAlignment="0" applyProtection="0"/>
    <xf numFmtId="0" fontId="42" fillId="17" borderId="0" applyNumberFormat="0" applyBorder="0" applyAlignment="0" applyProtection="0"/>
    <xf numFmtId="0" fontId="38" fillId="18" borderId="0" applyNumberFormat="0" applyBorder="0" applyAlignment="0" applyProtection="0"/>
    <xf numFmtId="0" fontId="42" fillId="19" borderId="0" applyNumberFormat="0" applyBorder="0" applyAlignment="0" applyProtection="0"/>
    <xf numFmtId="0" fontId="38" fillId="20" borderId="0" applyNumberFormat="0" applyBorder="0" applyAlignment="0" applyProtection="0"/>
    <xf numFmtId="0" fontId="42" fillId="21" borderId="0" applyNumberFormat="0" applyBorder="0" applyAlignment="0" applyProtection="0"/>
    <xf numFmtId="0" fontId="38" fillId="10" borderId="0" applyNumberFormat="0" applyBorder="0" applyAlignment="0" applyProtection="0"/>
    <xf numFmtId="0" fontId="42" fillId="22" borderId="0" applyNumberFormat="0" applyBorder="0" applyAlignment="0" applyProtection="0"/>
    <xf numFmtId="0" fontId="38" fillId="16" borderId="0" applyNumberFormat="0" applyBorder="0" applyAlignment="0" applyProtection="0"/>
    <xf numFmtId="0" fontId="42" fillId="23" borderId="0" applyNumberFormat="0" applyBorder="0" applyAlignment="0" applyProtection="0"/>
    <xf numFmtId="0" fontId="38" fillId="24" borderId="0" applyNumberFormat="0" applyBorder="0" applyAlignment="0" applyProtection="0"/>
    <xf numFmtId="0" fontId="43" fillId="25" borderId="0" applyNumberFormat="0" applyBorder="0" applyAlignment="0" applyProtection="0"/>
    <xf numFmtId="0" fontId="37" fillId="26" borderId="0" applyNumberFormat="0" applyBorder="0" applyAlignment="0" applyProtection="0"/>
    <xf numFmtId="0" fontId="43" fillId="27" borderId="0" applyNumberFormat="0" applyBorder="0" applyAlignment="0" applyProtection="0"/>
    <xf numFmtId="0" fontId="37" fillId="18" borderId="0" applyNumberFormat="0" applyBorder="0" applyAlignment="0" applyProtection="0"/>
    <xf numFmtId="0" fontId="43" fillId="28" borderId="0" applyNumberFormat="0" applyBorder="0" applyAlignment="0" applyProtection="0"/>
    <xf numFmtId="0" fontId="37" fillId="20" borderId="0" applyNumberFormat="0" applyBorder="0" applyAlignment="0" applyProtection="0"/>
    <xf numFmtId="0" fontId="43" fillId="29" borderId="0" applyNumberFormat="0" applyBorder="0" applyAlignment="0" applyProtection="0"/>
    <xf numFmtId="0" fontId="37" fillId="30" borderId="0" applyNumberFormat="0" applyBorder="0" applyAlignment="0" applyProtection="0"/>
    <xf numFmtId="0" fontId="43" fillId="31" borderId="0" applyNumberFormat="0" applyBorder="0" applyAlignment="0" applyProtection="0"/>
    <xf numFmtId="0" fontId="37" fillId="32" borderId="0" applyNumberFormat="0" applyBorder="0" applyAlignment="0" applyProtection="0"/>
    <xf numFmtId="0" fontId="43" fillId="33" borderId="0" applyNumberFormat="0" applyBorder="0" applyAlignment="0" applyProtection="0"/>
    <xf numFmtId="0" fontId="37" fillId="34" borderId="0" applyNumberFormat="0" applyBorder="0" applyAlignment="0" applyProtection="0"/>
    <xf numFmtId="0" fontId="43" fillId="35" borderId="0" applyNumberFormat="0" applyBorder="0" applyAlignment="0" applyProtection="0"/>
    <xf numFmtId="0" fontId="37" fillId="36" borderId="0" applyNumberFormat="0" applyBorder="0" applyAlignment="0" applyProtection="0"/>
    <xf numFmtId="0" fontId="43" fillId="37" borderId="0" applyNumberFormat="0" applyBorder="0" applyAlignment="0" applyProtection="0"/>
    <xf numFmtId="0" fontId="37" fillId="38" borderId="0" applyNumberFormat="0" applyBorder="0" applyAlignment="0" applyProtection="0"/>
    <xf numFmtId="0" fontId="43" fillId="39" borderId="0" applyNumberFormat="0" applyBorder="0" applyAlignment="0" applyProtection="0"/>
    <xf numFmtId="0" fontId="37" fillId="40" borderId="0" applyNumberFormat="0" applyBorder="0" applyAlignment="0" applyProtection="0"/>
    <xf numFmtId="0" fontId="43" fillId="41" borderId="0" applyNumberFormat="0" applyBorder="0" applyAlignment="0" applyProtection="0"/>
    <xf numFmtId="0" fontId="37" fillId="30" borderId="0" applyNumberFormat="0" applyBorder="0" applyAlignment="0" applyProtection="0"/>
    <xf numFmtId="0" fontId="43" fillId="42" borderId="0" applyNumberFormat="0" applyBorder="0" applyAlignment="0" applyProtection="0"/>
    <xf numFmtId="0" fontId="37" fillId="32" borderId="0" applyNumberFormat="0" applyBorder="0" applyAlignment="0" applyProtection="0"/>
    <xf numFmtId="0" fontId="43" fillId="43" borderId="0" applyNumberFormat="0" applyBorder="0" applyAlignment="0" applyProtection="0"/>
    <xf numFmtId="0" fontId="37" fillId="44" borderId="0" applyNumberFormat="0" applyBorder="0" applyAlignment="0" applyProtection="0"/>
    <xf numFmtId="0" fontId="44" fillId="45" borderId="0" applyNumberFormat="0" applyBorder="0" applyAlignment="0" applyProtection="0"/>
    <xf numFmtId="0" fontId="27" fillId="6" borderId="0" applyNumberFormat="0" applyBorder="0" applyAlignment="0" applyProtection="0"/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0" fontId="45" fillId="46" borderId="5" applyNumberFormat="0" applyAlignment="0" applyProtection="0"/>
    <xf numFmtId="0" fontId="31" fillId="47" borderId="6" applyNumberFormat="0" applyAlignment="0" applyProtection="0"/>
    <xf numFmtId="0" fontId="46" fillId="48" borderId="7" applyNumberFormat="0" applyAlignment="0" applyProtection="0"/>
    <xf numFmtId="0" fontId="33" fillId="49" borderId="8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50" borderId="0" applyNumberFormat="0" applyBorder="0" applyAlignment="0" applyProtection="0"/>
    <xf numFmtId="0" fontId="26" fillId="8" borderId="0" applyNumberFormat="0" applyBorder="0" applyAlignment="0" applyProtection="0"/>
    <xf numFmtId="0" fontId="49" fillId="0" borderId="9" applyNumberFormat="0" applyFill="0" applyAlignment="0" applyProtection="0"/>
    <xf numFmtId="0" fontId="23" fillId="0" borderId="10" applyNumberFormat="0" applyFill="0" applyAlignment="0" applyProtection="0"/>
    <xf numFmtId="0" fontId="50" fillId="0" borderId="11" applyNumberFormat="0" applyFill="0" applyAlignment="0" applyProtection="0"/>
    <xf numFmtId="0" fontId="24" fillId="0" borderId="12" applyNumberFormat="0" applyFill="0" applyAlignment="0" applyProtection="0"/>
    <xf numFmtId="0" fontId="51" fillId="0" borderId="13" applyNumberFormat="0" applyFill="0" applyAlignment="0" applyProtection="0"/>
    <xf numFmtId="0" fontId="25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51" borderId="5" applyNumberFormat="0" applyAlignment="0" applyProtection="0"/>
    <xf numFmtId="0" fontId="29" fillId="14" borderId="6" applyNumberFormat="0" applyAlignment="0" applyProtection="0"/>
    <xf numFmtId="0" fontId="53" fillId="0" borderId="15" applyNumberFormat="0" applyFill="0" applyAlignment="0" applyProtection="0"/>
    <xf numFmtId="0" fontId="32" fillId="0" borderId="16" applyNumberFormat="0" applyFill="0" applyAlignment="0" applyProtection="0"/>
    <xf numFmtId="0" fontId="54" fillId="52" borderId="0" applyNumberFormat="0" applyBorder="0" applyAlignment="0" applyProtection="0"/>
    <xf numFmtId="0" fontId="28" fillId="53" borderId="0" applyNumberFormat="0" applyBorder="0" applyAlignment="0" applyProtection="0"/>
    <xf numFmtId="0" fontId="8" fillId="0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0" fontId="55" fillId="46" borderId="19" applyNumberFormat="0" applyAlignment="0" applyProtection="0"/>
    <xf numFmtId="0" fontId="30" fillId="47" borderId="20" applyNumberFormat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57" fillId="0" borderId="22" applyNumberFormat="0" applyFill="0" applyAlignment="0" applyProtection="0"/>
    <xf numFmtId="0" fontId="36" fillId="0" borderId="23" applyNumberFormat="0" applyFill="0" applyAlignment="0" applyProtection="0"/>
    <xf numFmtId="0" fontId="58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89">
    <xf numFmtId="0" fontId="0" fillId="2" borderId="0" xfId="0" applyNumberFormat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24" xfId="0" applyNumberFormat="1" applyBorder="1" applyAlignment="1">
      <alignment horizontal="center"/>
    </xf>
    <xf numFmtId="0" fontId="0" fillId="2" borderId="25" xfId="0" applyNumberFormat="1" applyBorder="1" applyAlignment="1">
      <alignment horizontal="center"/>
    </xf>
    <xf numFmtId="0" fontId="0" fillId="2" borderId="26" xfId="0" applyNumberFormat="1" applyBorder="1" applyAlignment="1">
      <alignment horizontal="center"/>
    </xf>
    <xf numFmtId="0" fontId="0" fillId="2" borderId="27" xfId="0" applyNumberFormat="1" applyBorder="1" applyAlignment="1">
      <alignment horizontal="center" vertical="top"/>
    </xf>
    <xf numFmtId="1" fontId="0" fillId="2" borderId="28" xfId="0" applyNumberFormat="1" applyBorder="1" applyAlignment="1">
      <alignment vertical="top"/>
    </xf>
    <xf numFmtId="0" fontId="0" fillId="2" borderId="28" xfId="0" applyNumberFormat="1" applyBorder="1" applyAlignment="1">
      <alignment horizontal="center" vertical="top"/>
    </xf>
    <xf numFmtId="0" fontId="0" fillId="2" borderId="28" xfId="0" applyNumberFormat="1" applyBorder="1" applyAlignment="1">
      <alignment vertical="top"/>
    </xf>
    <xf numFmtId="1" fontId="0" fillId="2" borderId="28" xfId="0" applyNumberFormat="1" applyBorder="1" applyAlignment="1">
      <alignment horizontal="center" vertical="top"/>
    </xf>
    <xf numFmtId="0" fontId="0" fillId="2" borderId="27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0" fontId="0" fillId="2" borderId="24" xfId="0" applyNumberFormat="1" applyBorder="1" applyAlignment="1">
      <alignment horizontal="center" vertical="top"/>
    </xf>
    <xf numFmtId="0" fontId="2" fillId="2" borderId="27" xfId="0" applyNumberFormat="1" applyFont="1" applyBorder="1" applyAlignment="1">
      <alignment vertical="top"/>
    </xf>
    <xf numFmtId="7" fontId="0" fillId="2" borderId="0" xfId="0" applyNumberFormat="1" applyAlignment="1">
      <alignment horizontal="right"/>
    </xf>
    <xf numFmtId="7" fontId="0" fillId="2" borderId="26" xfId="0" applyNumberFormat="1" applyBorder="1" applyAlignment="1">
      <alignment horizontal="right"/>
    </xf>
    <xf numFmtId="7" fontId="0" fillId="2" borderId="28" xfId="0" applyNumberFormat="1" applyBorder="1" applyAlignment="1">
      <alignment horizontal="right"/>
    </xf>
    <xf numFmtId="7" fontId="0" fillId="2" borderId="29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27" xfId="0" applyNumberFormat="1" applyBorder="1" applyAlignment="1">
      <alignment horizontal="right"/>
    </xf>
    <xf numFmtId="7" fontId="0" fillId="2" borderId="30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7" fontId="0" fillId="2" borderId="21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56" borderId="27" xfId="0" applyNumberFormat="1" applyFont="1" applyFill="1" applyBorder="1" applyAlignment="1" applyProtection="1">
      <alignment horizontal="left" vertical="center"/>
      <protection/>
    </xf>
    <xf numFmtId="172" fontId="2" fillId="56" borderId="27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29" xfId="0" applyNumberFormat="1" applyFont="1" applyBorder="1" applyAlignment="1">
      <alignment horizontal="center" vertical="center"/>
    </xf>
    <xf numFmtId="0" fontId="2" fillId="2" borderId="27" xfId="0" applyNumberFormat="1" applyFont="1" applyBorder="1" applyAlignment="1">
      <alignment horizontal="center" vertical="center"/>
    </xf>
    <xf numFmtId="7" fontId="0" fillId="2" borderId="28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0" fontId="0" fillId="2" borderId="31" xfId="0" applyNumberFormat="1" applyBorder="1" applyAlignment="1">
      <alignment vertical="top"/>
    </xf>
    <xf numFmtId="0" fontId="0" fillId="2" borderId="32" xfId="0" applyNumberFormat="1" applyBorder="1" applyAlignment="1">
      <alignment/>
    </xf>
    <xf numFmtId="0" fontId="0" fillId="2" borderId="31" xfId="0" applyNumberFormat="1" applyBorder="1" applyAlignment="1">
      <alignment horizontal="center"/>
    </xf>
    <xf numFmtId="0" fontId="0" fillId="2" borderId="33" xfId="0" applyNumberFormat="1" applyBorder="1" applyAlignment="1">
      <alignment/>
    </xf>
    <xf numFmtId="0" fontId="0" fillId="2" borderId="33" xfId="0" applyNumberFormat="1" applyBorder="1" applyAlignment="1">
      <alignment horizontal="center"/>
    </xf>
    <xf numFmtId="7" fontId="0" fillId="2" borderId="33" xfId="0" applyNumberFormat="1" applyBorder="1" applyAlignment="1">
      <alignment horizontal="right"/>
    </xf>
    <xf numFmtId="0" fontId="0" fillId="2" borderId="33" xfId="0" applyNumberFormat="1" applyBorder="1" applyAlignment="1">
      <alignment horizontal="right"/>
    </xf>
    <xf numFmtId="0" fontId="0" fillId="2" borderId="34" xfId="0" applyNumberFormat="1" applyBorder="1" applyAlignment="1">
      <alignment vertical="top"/>
    </xf>
    <xf numFmtId="0" fontId="0" fillId="2" borderId="21" xfId="0" applyNumberFormat="1" applyBorder="1" applyAlignment="1">
      <alignment/>
    </xf>
    <xf numFmtId="0" fontId="0" fillId="2" borderId="21" xfId="0" applyNumberFormat="1" applyBorder="1" applyAlignment="1">
      <alignment horizontal="center"/>
    </xf>
    <xf numFmtId="7" fontId="0" fillId="2" borderId="24" xfId="0" applyNumberFormat="1" applyBorder="1" applyAlignment="1">
      <alignment horizontal="center"/>
    </xf>
    <xf numFmtId="7" fontId="0" fillId="2" borderId="35" xfId="0" applyNumberFormat="1" applyBorder="1" applyAlignment="1">
      <alignment horizontal="right"/>
    </xf>
    <xf numFmtId="7" fontId="0" fillId="2" borderId="36" xfId="0" applyNumberFormat="1" applyBorder="1" applyAlignment="1">
      <alignment horizontal="right" vertical="center"/>
    </xf>
    <xf numFmtId="7" fontId="0" fillId="2" borderId="37" xfId="0" applyNumberFormat="1" applyBorder="1" applyAlignment="1">
      <alignment horizontal="right" vertical="center"/>
    </xf>
    <xf numFmtId="0" fontId="0" fillId="2" borderId="38" xfId="0" applyNumberFormat="1" applyBorder="1" applyAlignment="1">
      <alignment horizontal="right"/>
    </xf>
    <xf numFmtId="4" fontId="59" fillId="0" borderId="1" xfId="0" applyNumberFormat="1" applyFont="1" applyFill="1" applyBorder="1" applyAlignment="1" applyProtection="1">
      <alignment horizontal="center" vertical="top" wrapText="1"/>
      <protection/>
    </xf>
    <xf numFmtId="173" fontId="59" fillId="0" borderId="1" xfId="0" applyNumberFormat="1" applyFont="1" applyFill="1" applyBorder="1" applyAlignment="1" applyProtection="1">
      <alignment horizontal="left" vertical="top" wrapText="1"/>
      <protection/>
    </xf>
    <xf numFmtId="172" fontId="59" fillId="0" borderId="1" xfId="0" applyNumberFormat="1" applyFont="1" applyFill="1" applyBorder="1" applyAlignment="1" applyProtection="1">
      <alignment horizontal="left" vertical="top" wrapText="1"/>
      <protection/>
    </xf>
    <xf numFmtId="172" fontId="59" fillId="0" borderId="1" xfId="0" applyNumberFormat="1" applyFont="1" applyFill="1" applyBorder="1" applyAlignment="1" applyProtection="1">
      <alignment horizontal="center" vertical="top" wrapText="1"/>
      <protection/>
    </xf>
    <xf numFmtId="0" fontId="59" fillId="0" borderId="1" xfId="0" applyNumberFormat="1" applyFont="1" applyFill="1" applyBorder="1" applyAlignment="1" applyProtection="1">
      <alignment horizontal="center" vertical="top" wrapText="1"/>
      <protection/>
    </xf>
    <xf numFmtId="1" fontId="59" fillId="0" borderId="1" xfId="0" applyNumberFormat="1" applyFont="1" applyFill="1" applyBorder="1" applyAlignment="1" applyProtection="1">
      <alignment horizontal="right" vertical="top"/>
      <protection/>
    </xf>
    <xf numFmtId="174" fontId="59" fillId="0" borderId="1" xfId="0" applyNumberFormat="1" applyFont="1" applyFill="1" applyBorder="1" applyAlignment="1" applyProtection="1">
      <alignment vertical="top"/>
      <protection locked="0"/>
    </xf>
    <xf numFmtId="174" fontId="59" fillId="0" borderId="1" xfId="0" applyNumberFormat="1" applyFont="1" applyFill="1" applyBorder="1" applyAlignment="1" applyProtection="1">
      <alignment vertical="top"/>
      <protection/>
    </xf>
    <xf numFmtId="0" fontId="40" fillId="2" borderId="0" xfId="0" applyFont="1" applyAlignment="1" applyProtection="1">
      <alignment vertical="center"/>
      <protection/>
    </xf>
    <xf numFmtId="174" fontId="39" fillId="56" borderId="0" xfId="0" applyNumberFormat="1" applyFont="1" applyFill="1" applyBorder="1" applyAlignment="1" applyProtection="1">
      <alignment vertical="center"/>
      <protection/>
    </xf>
    <xf numFmtId="172" fontId="39" fillId="56" borderId="0" xfId="0" applyNumberFormat="1" applyFont="1" applyFill="1" applyBorder="1" applyAlignment="1" applyProtection="1">
      <alignment horizontal="center" vertical="center"/>
      <protection/>
    </xf>
    <xf numFmtId="0" fontId="40" fillId="2" borderId="0" xfId="0" applyFont="1" applyAlignment="1" applyProtection="1">
      <alignment horizontal="center" vertical="center"/>
      <protection/>
    </xf>
    <xf numFmtId="0" fontId="40" fillId="57" borderId="0" xfId="0" applyFont="1" applyFill="1" applyAlignment="1" applyProtection="1">
      <alignment horizontal="center" vertical="top"/>
      <protection/>
    </xf>
    <xf numFmtId="0" fontId="40" fillId="57" borderId="0" xfId="0" applyFont="1" applyFill="1" applyAlignment="1">
      <alignment/>
    </xf>
    <xf numFmtId="176" fontId="59" fillId="0" borderId="1" xfId="0" applyNumberFormat="1" applyFont="1" applyFill="1" applyBorder="1" applyAlignment="1" applyProtection="1">
      <alignment horizontal="center" vertical="top"/>
      <protection/>
    </xf>
    <xf numFmtId="0" fontId="40" fillId="57" borderId="0" xfId="0" applyFont="1" applyFill="1" applyAlignment="1">
      <alignment/>
    </xf>
    <xf numFmtId="4" fontId="59" fillId="0" borderId="1" xfId="0" applyNumberFormat="1" applyFont="1" applyFill="1" applyBorder="1" applyAlignment="1" applyProtection="1">
      <alignment horizontal="center" vertical="top"/>
      <protection/>
    </xf>
    <xf numFmtId="0" fontId="59" fillId="0" borderId="1" xfId="0" applyNumberFormat="1" applyFont="1" applyFill="1" applyBorder="1" applyAlignment="1" applyProtection="1">
      <alignment vertical="center"/>
      <protection/>
    </xf>
    <xf numFmtId="173" fontId="59" fillId="0" borderId="1" xfId="0" applyNumberFormat="1" applyFont="1" applyFill="1" applyBorder="1" applyAlignment="1" applyProtection="1">
      <alignment horizontal="center" vertical="top" wrapText="1"/>
      <protection/>
    </xf>
    <xf numFmtId="173" fontId="59" fillId="0" borderId="1" xfId="0" applyNumberFormat="1" applyFont="1" applyFill="1" applyBorder="1" applyAlignment="1" applyProtection="1">
      <alignment horizontal="right" vertical="top" wrapText="1"/>
      <protection/>
    </xf>
    <xf numFmtId="1" fontId="59" fillId="0" borderId="1" xfId="0" applyNumberFormat="1" applyFont="1" applyFill="1" applyBorder="1" applyAlignment="1" applyProtection="1">
      <alignment horizontal="right" vertical="top" wrapText="1"/>
      <protection/>
    </xf>
    <xf numFmtId="1" fontId="0" fillId="2" borderId="0" xfId="0" applyNumberFormat="1" applyFont="1" applyAlignment="1">
      <alignment horizontal="centerContinuous" vertical="top"/>
    </xf>
    <xf numFmtId="0" fontId="0" fillId="2" borderId="0" xfId="0" applyNumberFormat="1" applyBorder="1" applyAlignment="1">
      <alignment vertical="center"/>
    </xf>
    <xf numFmtId="0" fontId="0" fillId="2" borderId="0" xfId="0" applyNumberFormat="1" applyBorder="1" applyAlignment="1">
      <alignment/>
    </xf>
    <xf numFmtId="0" fontId="60" fillId="0" borderId="39" xfId="0" applyFont="1" applyFill="1" applyBorder="1" applyAlignment="1">
      <alignment vertical="top" wrapText="1"/>
    </xf>
    <xf numFmtId="0" fontId="61" fillId="0" borderId="39" xfId="0" applyFont="1" applyFill="1" applyBorder="1" applyAlignment="1">
      <alignment vertical="top" wrapText="1"/>
    </xf>
    <xf numFmtId="0" fontId="60" fillId="0" borderId="39" xfId="0" applyFont="1" applyFill="1" applyBorder="1" applyAlignment="1">
      <alignment vertical="top" wrapText="1" shrinkToFit="1"/>
    </xf>
    <xf numFmtId="0" fontId="60" fillId="0" borderId="39" xfId="0" applyFont="1" applyFill="1" applyBorder="1" applyAlignment="1">
      <alignment/>
    </xf>
    <xf numFmtId="7" fontId="0" fillId="2" borderId="40" xfId="0" applyNumberFormat="1" applyBorder="1" applyAlignment="1">
      <alignment horizontal="center"/>
    </xf>
    <xf numFmtId="0" fontId="0" fillId="2" borderId="41" xfId="0" applyNumberFormat="1" applyBorder="1" applyAlignment="1">
      <alignment/>
    </xf>
    <xf numFmtId="1" fontId="6" fillId="2" borderId="36" xfId="0" applyNumberFormat="1" applyFont="1" applyBorder="1" applyAlignment="1">
      <alignment horizontal="left" vertical="center" wrapText="1"/>
    </xf>
    <xf numFmtId="0" fontId="0" fillId="2" borderId="42" xfId="0" applyNumberFormat="1" applyBorder="1" applyAlignment="1">
      <alignment vertical="center" wrapText="1"/>
    </xf>
    <xf numFmtId="0" fontId="0" fillId="2" borderId="43" xfId="0" applyNumberFormat="1" applyBorder="1" applyAlignment="1">
      <alignment vertical="center" wrapText="1"/>
    </xf>
    <xf numFmtId="0" fontId="0" fillId="2" borderId="44" xfId="0" applyNumberFormat="1" applyBorder="1" applyAlignment="1">
      <alignment/>
    </xf>
    <xf numFmtId="0" fontId="0" fillId="2" borderId="45" xfId="0" applyNumberFormat="1" applyBorder="1" applyAlignment="1">
      <alignment/>
    </xf>
    <xf numFmtId="1" fontId="6" fillId="2" borderId="46" xfId="0" applyNumberFormat="1" applyFont="1" applyBorder="1" applyAlignment="1">
      <alignment horizontal="left" vertical="center" wrapText="1"/>
    </xf>
    <xf numFmtId="0" fontId="0" fillId="2" borderId="47" xfId="0" applyNumberFormat="1" applyBorder="1" applyAlignment="1">
      <alignment vertical="center" wrapText="1"/>
    </xf>
    <xf numFmtId="0" fontId="0" fillId="2" borderId="48" xfId="0" applyNumberFormat="1" applyBorder="1" applyAlignment="1">
      <alignment vertical="center" wrapText="1"/>
    </xf>
  </cellXfs>
  <cellStyles count="15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2" xfId="136"/>
    <cellStyle name="Normal 3" xfId="137"/>
    <cellStyle name="Normal 4" xfId="138"/>
    <cellStyle name="Note" xfId="139"/>
    <cellStyle name="Note 2" xfId="140"/>
    <cellStyle name="Null" xfId="141"/>
    <cellStyle name="Null 2" xfId="142"/>
    <cellStyle name="Output" xfId="143"/>
    <cellStyle name="Output 2" xfId="144"/>
    <cellStyle name="Percent" xfId="145"/>
    <cellStyle name="Regular" xfId="146"/>
    <cellStyle name="Regular 2" xfId="147"/>
    <cellStyle name="Title" xfId="148"/>
    <cellStyle name="Title 2" xfId="149"/>
    <cellStyle name="TitleA" xfId="150"/>
    <cellStyle name="TitleA 2" xfId="151"/>
    <cellStyle name="TitleC" xfId="152"/>
    <cellStyle name="TitleC 2" xfId="153"/>
    <cellStyle name="TitleE8" xfId="154"/>
    <cellStyle name="TitleE8 2" xfId="155"/>
    <cellStyle name="TitleE8x" xfId="156"/>
    <cellStyle name="TitleE8x 2" xfId="157"/>
    <cellStyle name="TitleF" xfId="158"/>
    <cellStyle name="TitleF 2" xfId="159"/>
    <cellStyle name="TitleT" xfId="160"/>
    <cellStyle name="TitleT 2" xfId="161"/>
    <cellStyle name="TitleYC89" xfId="162"/>
    <cellStyle name="TitleYC89 2" xfId="163"/>
    <cellStyle name="TitleZ" xfId="164"/>
    <cellStyle name="TitleZ 2" xfId="165"/>
    <cellStyle name="Total" xfId="166"/>
    <cellStyle name="Total 2" xfId="167"/>
    <cellStyle name="Warning Text" xfId="168"/>
    <cellStyle name="Warning Text 2" xfId="169"/>
  </cellStyles>
  <dxfs count="3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showZeros="0" tabSelected="1" showOutlineSymbols="0" zoomScale="75" zoomScaleNormal="75" zoomScaleSheetLayoutView="75" workbookViewId="0" topLeftCell="B1">
      <selection activeCell="G11" sqref="G11"/>
    </sheetView>
  </sheetViews>
  <sheetFormatPr defaultColWidth="10.5546875" defaultRowHeight="15"/>
  <cols>
    <col min="1" max="1" width="7.88671875" style="18" hidden="1" customWidth="1"/>
    <col min="2" max="2" width="8.77734375" style="11" customWidth="1"/>
    <col min="3" max="3" width="36.77734375" style="0" customWidth="1"/>
    <col min="4" max="4" width="12.77734375" style="21" customWidth="1"/>
    <col min="5" max="5" width="6.77734375" style="0" customWidth="1"/>
    <col min="6" max="6" width="11.77734375" style="0" customWidth="1"/>
    <col min="7" max="7" width="11.77734375" style="18" customWidth="1"/>
    <col min="8" max="8" width="16.77734375" style="18" customWidth="1"/>
    <col min="9" max="9" width="42.6640625" style="0" customWidth="1"/>
  </cols>
  <sheetData>
    <row r="1" spans="1:8" ht="15.75">
      <c r="A1" s="26"/>
      <c r="B1" s="24" t="s">
        <v>0</v>
      </c>
      <c r="C1" s="25"/>
      <c r="D1" s="25"/>
      <c r="E1" s="25"/>
      <c r="F1" s="25"/>
      <c r="G1" s="26"/>
      <c r="H1" s="25"/>
    </row>
    <row r="2" spans="1:8" ht="15">
      <c r="A2" s="23"/>
      <c r="B2" s="72" t="s">
        <v>94</v>
      </c>
      <c r="C2" s="1"/>
      <c r="D2" s="1"/>
      <c r="E2" s="1"/>
      <c r="F2" s="1"/>
      <c r="G2" s="23"/>
      <c r="H2" s="1"/>
    </row>
    <row r="3" spans="1:8" ht="15">
      <c r="A3" s="14"/>
      <c r="B3" s="11" t="s">
        <v>1</v>
      </c>
      <c r="C3" s="31"/>
      <c r="D3" s="31"/>
      <c r="E3" s="31"/>
      <c r="F3" s="31"/>
      <c r="G3" s="30"/>
      <c r="H3" s="29"/>
    </row>
    <row r="4" spans="1:8" ht="15">
      <c r="A4" s="46" t="s">
        <v>19</v>
      </c>
      <c r="B4" s="12" t="s">
        <v>3</v>
      </c>
      <c r="C4" s="3" t="s">
        <v>4</v>
      </c>
      <c r="D4" s="2" t="s">
        <v>5</v>
      </c>
      <c r="E4" s="4" t="s">
        <v>6</v>
      </c>
      <c r="F4" s="4" t="s">
        <v>7</v>
      </c>
      <c r="G4" s="15" t="s">
        <v>8</v>
      </c>
      <c r="H4" s="4" t="s">
        <v>9</v>
      </c>
    </row>
    <row r="5" spans="1:8" ht="15.75" thickBot="1">
      <c r="A5" s="20"/>
      <c r="B5" s="36"/>
      <c r="C5" s="37"/>
      <c r="D5" s="38" t="s">
        <v>10</v>
      </c>
      <c r="E5" s="39"/>
      <c r="F5" s="40" t="s">
        <v>11</v>
      </c>
      <c r="G5" s="41"/>
      <c r="H5" s="42"/>
    </row>
    <row r="6" spans="1:9" s="35" customFormat="1" ht="30" customHeight="1" thickTop="1">
      <c r="A6" s="34"/>
      <c r="B6" s="33" t="s">
        <v>12</v>
      </c>
      <c r="C6" s="81" t="s">
        <v>92</v>
      </c>
      <c r="D6" s="82"/>
      <c r="E6" s="82"/>
      <c r="F6" s="83"/>
      <c r="G6" s="48"/>
      <c r="H6" s="49" t="s">
        <v>2</v>
      </c>
      <c r="I6" s="73"/>
    </row>
    <row r="7" spans="1:9" ht="36" customHeight="1">
      <c r="A7" s="16"/>
      <c r="B7" s="13"/>
      <c r="C7" s="27" t="s">
        <v>14</v>
      </c>
      <c r="D7" s="9"/>
      <c r="E7" s="7" t="s">
        <v>2</v>
      </c>
      <c r="F7" s="7" t="s">
        <v>2</v>
      </c>
      <c r="G7" s="16" t="s">
        <v>2</v>
      </c>
      <c r="H7" s="19"/>
      <c r="I7" s="74"/>
    </row>
    <row r="8" spans="1:16" s="64" customFormat="1" ht="30" customHeight="1">
      <c r="A8" s="51" t="s">
        <v>40</v>
      </c>
      <c r="B8" s="52" t="s">
        <v>41</v>
      </c>
      <c r="C8" s="53" t="s">
        <v>42</v>
      </c>
      <c r="D8" s="54" t="s">
        <v>85</v>
      </c>
      <c r="E8" s="55" t="s">
        <v>21</v>
      </c>
      <c r="F8" s="56">
        <v>114</v>
      </c>
      <c r="G8" s="57"/>
      <c r="H8" s="58">
        <f>ROUND(G8*F8,2)</f>
        <v>0</v>
      </c>
      <c r="I8" s="75"/>
      <c r="J8" s="59"/>
      <c r="K8" s="60"/>
      <c r="L8" s="61"/>
      <c r="M8" s="62"/>
      <c r="N8" s="62"/>
      <c r="O8" s="62"/>
      <c r="P8" s="63"/>
    </row>
    <row r="9" spans="1:16" s="66" customFormat="1" ht="30" customHeight="1">
      <c r="A9" s="65" t="s">
        <v>43</v>
      </c>
      <c r="B9" s="52" t="s">
        <v>22</v>
      </c>
      <c r="C9" s="53" t="s">
        <v>44</v>
      </c>
      <c r="D9" s="54" t="s">
        <v>85</v>
      </c>
      <c r="E9" s="55" t="s">
        <v>23</v>
      </c>
      <c r="F9" s="56">
        <v>755</v>
      </c>
      <c r="G9" s="57"/>
      <c r="H9" s="58">
        <f>ROUND(G9*F9,2)</f>
        <v>0</v>
      </c>
      <c r="I9" s="75"/>
      <c r="J9" s="59"/>
      <c r="K9" s="60"/>
      <c r="L9" s="61"/>
      <c r="M9" s="62"/>
      <c r="N9" s="62"/>
      <c r="O9" s="62"/>
      <c r="P9" s="63"/>
    </row>
    <row r="10" spans="1:16" s="64" customFormat="1" ht="39.75" customHeight="1">
      <c r="A10" s="65" t="s">
        <v>25</v>
      </c>
      <c r="B10" s="52" t="s">
        <v>45</v>
      </c>
      <c r="C10" s="53" t="s">
        <v>26</v>
      </c>
      <c r="D10" s="54" t="s">
        <v>85</v>
      </c>
      <c r="E10" s="55" t="s">
        <v>21</v>
      </c>
      <c r="F10" s="56">
        <v>50</v>
      </c>
      <c r="G10" s="57"/>
      <c r="H10" s="58">
        <f>ROUND(G10*F10,2)</f>
        <v>0</v>
      </c>
      <c r="I10" s="75"/>
      <c r="J10" s="59"/>
      <c r="K10" s="60"/>
      <c r="L10" s="61"/>
      <c r="M10" s="62"/>
      <c r="N10" s="62"/>
      <c r="O10" s="62"/>
      <c r="P10" s="63"/>
    </row>
    <row r="11" spans="1:16" s="66" customFormat="1" ht="30" customHeight="1">
      <c r="A11" s="51" t="s">
        <v>27</v>
      </c>
      <c r="B11" s="52" t="s">
        <v>46</v>
      </c>
      <c r="C11" s="53" t="s">
        <v>28</v>
      </c>
      <c r="D11" s="54" t="s">
        <v>85</v>
      </c>
      <c r="E11" s="55" t="s">
        <v>23</v>
      </c>
      <c r="F11" s="56">
        <v>615</v>
      </c>
      <c r="G11" s="57"/>
      <c r="H11" s="58">
        <f>ROUND(G11*F11,2)</f>
        <v>0</v>
      </c>
      <c r="I11" s="75"/>
      <c r="J11" s="59"/>
      <c r="K11" s="60"/>
      <c r="L11" s="61"/>
      <c r="M11" s="62"/>
      <c r="N11" s="62"/>
      <c r="O11" s="62"/>
      <c r="P11" s="63"/>
    </row>
    <row r="12" spans="1:9" ht="63" customHeight="1">
      <c r="A12" s="16"/>
      <c r="B12" s="13"/>
      <c r="C12" s="28" t="s">
        <v>15</v>
      </c>
      <c r="D12" s="9"/>
      <c r="E12" s="6"/>
      <c r="F12" s="9"/>
      <c r="G12" s="16"/>
      <c r="H12" s="19"/>
      <c r="I12" s="74"/>
    </row>
    <row r="13" spans="1:16" s="64" customFormat="1" ht="43.5" customHeight="1">
      <c r="A13" s="67" t="s">
        <v>53</v>
      </c>
      <c r="B13" s="52" t="s">
        <v>47</v>
      </c>
      <c r="C13" s="53" t="s">
        <v>31</v>
      </c>
      <c r="D13" s="54" t="s">
        <v>55</v>
      </c>
      <c r="E13" s="55"/>
      <c r="F13" s="56"/>
      <c r="G13" s="68"/>
      <c r="H13" s="58"/>
      <c r="I13" s="75"/>
      <c r="J13" s="59"/>
      <c r="K13" s="60"/>
      <c r="L13" s="61"/>
      <c r="M13" s="62"/>
      <c r="N13" s="62"/>
      <c r="O13" s="62"/>
      <c r="P13" s="63"/>
    </row>
    <row r="14" spans="1:16" s="66" customFormat="1" ht="30" customHeight="1">
      <c r="A14" s="67" t="s">
        <v>56</v>
      </c>
      <c r="B14" s="69" t="s">
        <v>93</v>
      </c>
      <c r="C14" s="53" t="s">
        <v>57</v>
      </c>
      <c r="D14" s="54" t="s">
        <v>32</v>
      </c>
      <c r="E14" s="55"/>
      <c r="F14" s="56"/>
      <c r="G14" s="68"/>
      <c r="H14" s="58"/>
      <c r="I14" s="75"/>
      <c r="J14" s="59"/>
      <c r="K14" s="60"/>
      <c r="L14" s="61"/>
      <c r="M14" s="62"/>
      <c r="N14" s="62"/>
      <c r="O14" s="62"/>
      <c r="P14" s="63"/>
    </row>
    <row r="15" spans="1:16" s="66" customFormat="1" ht="30" customHeight="1">
      <c r="A15" s="67" t="s">
        <v>59</v>
      </c>
      <c r="B15" s="70" t="s">
        <v>58</v>
      </c>
      <c r="C15" s="53" t="s">
        <v>61</v>
      </c>
      <c r="D15" s="54"/>
      <c r="E15" s="55" t="s">
        <v>23</v>
      </c>
      <c r="F15" s="56">
        <v>125</v>
      </c>
      <c r="G15" s="57"/>
      <c r="H15" s="58">
        <f>ROUND(G15*F15,2)</f>
        <v>0</v>
      </c>
      <c r="I15" s="75"/>
      <c r="J15" s="59"/>
      <c r="K15" s="60"/>
      <c r="L15" s="61"/>
      <c r="M15" s="62"/>
      <c r="N15" s="62"/>
      <c r="O15" s="62"/>
      <c r="P15" s="63"/>
    </row>
    <row r="16" spans="1:16" s="66" customFormat="1" ht="30" customHeight="1">
      <c r="A16" s="67" t="s">
        <v>77</v>
      </c>
      <c r="B16" s="69" t="s">
        <v>30</v>
      </c>
      <c r="C16" s="53" t="s">
        <v>78</v>
      </c>
      <c r="D16" s="54" t="s">
        <v>79</v>
      </c>
      <c r="E16" s="55" t="s">
        <v>23</v>
      </c>
      <c r="F16" s="56">
        <v>25</v>
      </c>
      <c r="G16" s="57"/>
      <c r="H16" s="58">
        <f>ROUND(G16*F16,2)</f>
        <v>0</v>
      </c>
      <c r="I16" s="75"/>
      <c r="J16" s="59"/>
      <c r="K16" s="60"/>
      <c r="L16" s="61"/>
      <c r="M16" s="62"/>
      <c r="N16" s="62"/>
      <c r="O16" s="62"/>
      <c r="P16" s="63"/>
    </row>
    <row r="17" spans="1:16" s="66" customFormat="1" ht="30" customHeight="1">
      <c r="A17" s="67" t="s">
        <v>80</v>
      </c>
      <c r="B17" s="52" t="s">
        <v>48</v>
      </c>
      <c r="C17" s="53" t="s">
        <v>81</v>
      </c>
      <c r="D17" s="54" t="s">
        <v>55</v>
      </c>
      <c r="E17" s="55" t="s">
        <v>23</v>
      </c>
      <c r="F17" s="56">
        <v>330</v>
      </c>
      <c r="G17" s="57"/>
      <c r="H17" s="58">
        <f>ROUND(G17*F17,2)</f>
        <v>0</v>
      </c>
      <c r="I17" s="75"/>
      <c r="J17" s="59"/>
      <c r="K17" s="60"/>
      <c r="L17" s="61"/>
      <c r="M17" s="62"/>
      <c r="N17" s="62"/>
      <c r="O17" s="62"/>
      <c r="P17" s="63"/>
    </row>
    <row r="18" spans="1:16" s="66" customFormat="1" ht="30" customHeight="1">
      <c r="A18" s="67" t="s">
        <v>62</v>
      </c>
      <c r="B18" s="52" t="s">
        <v>49</v>
      </c>
      <c r="C18" s="53" t="s">
        <v>34</v>
      </c>
      <c r="D18" s="54" t="s">
        <v>64</v>
      </c>
      <c r="E18" s="55"/>
      <c r="F18" s="56"/>
      <c r="G18" s="68"/>
      <c r="H18" s="58"/>
      <c r="I18" s="75"/>
      <c r="J18" s="59"/>
      <c r="K18" s="60"/>
      <c r="L18" s="61"/>
      <c r="M18" s="62"/>
      <c r="N18" s="62"/>
      <c r="O18" s="62"/>
      <c r="P18" s="63"/>
    </row>
    <row r="19" spans="1:16" s="66" customFormat="1" ht="30" customHeight="1">
      <c r="A19" s="67" t="s">
        <v>65</v>
      </c>
      <c r="B19" s="69" t="s">
        <v>24</v>
      </c>
      <c r="C19" s="53" t="s">
        <v>66</v>
      </c>
      <c r="D19" s="54" t="s">
        <v>67</v>
      </c>
      <c r="E19" s="55"/>
      <c r="F19" s="56"/>
      <c r="G19" s="58"/>
      <c r="H19" s="58"/>
      <c r="I19" s="75"/>
      <c r="J19" s="59"/>
      <c r="K19" s="60"/>
      <c r="L19" s="61"/>
      <c r="M19" s="62"/>
      <c r="N19" s="62"/>
      <c r="O19" s="62"/>
      <c r="P19" s="63"/>
    </row>
    <row r="20" spans="1:16" s="66" customFormat="1" ht="30" customHeight="1">
      <c r="A20" s="67" t="s">
        <v>68</v>
      </c>
      <c r="B20" s="70" t="s">
        <v>58</v>
      </c>
      <c r="C20" s="53" t="s">
        <v>69</v>
      </c>
      <c r="D20" s="54"/>
      <c r="E20" s="55" t="s">
        <v>33</v>
      </c>
      <c r="F20" s="56">
        <v>41</v>
      </c>
      <c r="G20" s="57"/>
      <c r="H20" s="58">
        <f>ROUND(G20*F20,2)</f>
        <v>0</v>
      </c>
      <c r="I20" s="76"/>
      <c r="J20" s="59"/>
      <c r="K20" s="60"/>
      <c r="L20" s="61"/>
      <c r="M20" s="62"/>
      <c r="N20" s="62"/>
      <c r="O20" s="62"/>
      <c r="P20" s="63"/>
    </row>
    <row r="21" spans="1:16" s="66" customFormat="1" ht="30" customHeight="1">
      <c r="A21" s="67" t="s">
        <v>70</v>
      </c>
      <c r="B21" s="70" t="s">
        <v>60</v>
      </c>
      <c r="C21" s="53" t="s">
        <v>71</v>
      </c>
      <c r="D21" s="54"/>
      <c r="E21" s="55" t="s">
        <v>33</v>
      </c>
      <c r="F21" s="56">
        <v>123</v>
      </c>
      <c r="G21" s="57"/>
      <c r="H21" s="58">
        <f>ROUND(G21*F21,2)</f>
        <v>0</v>
      </c>
      <c r="I21" s="75"/>
      <c r="J21" s="59"/>
      <c r="K21" s="60"/>
      <c r="L21" s="61"/>
      <c r="M21" s="62"/>
      <c r="N21" s="62"/>
      <c r="O21" s="62"/>
      <c r="P21" s="63"/>
    </row>
    <row r="22" spans="1:16" s="66" customFormat="1" ht="30" customHeight="1">
      <c r="A22" s="67" t="s">
        <v>86</v>
      </c>
      <c r="B22" s="52" t="s">
        <v>50</v>
      </c>
      <c r="C22" s="53" t="s">
        <v>87</v>
      </c>
      <c r="D22" s="54" t="s">
        <v>88</v>
      </c>
      <c r="E22" s="55" t="s">
        <v>23</v>
      </c>
      <c r="F22" s="56">
        <v>41</v>
      </c>
      <c r="G22" s="57"/>
      <c r="H22" s="58">
        <f>ROUND(G22*F22,2)</f>
        <v>0</v>
      </c>
      <c r="I22" s="75"/>
      <c r="J22" s="59"/>
      <c r="K22" s="60"/>
      <c r="L22" s="61"/>
      <c r="M22" s="62"/>
      <c r="N22" s="62"/>
      <c r="O22" s="62"/>
      <c r="P22" s="63"/>
    </row>
    <row r="23" spans="1:9" ht="36" customHeight="1">
      <c r="A23" s="16"/>
      <c r="B23" s="5"/>
      <c r="C23" s="28" t="s">
        <v>16</v>
      </c>
      <c r="D23" s="9"/>
      <c r="E23" s="7"/>
      <c r="F23" s="7"/>
      <c r="G23" s="16"/>
      <c r="H23" s="19"/>
      <c r="I23" s="74"/>
    </row>
    <row r="24" spans="1:16" s="64" customFormat="1" ht="30" customHeight="1">
      <c r="A24" s="51" t="s">
        <v>82</v>
      </c>
      <c r="B24" s="52" t="s">
        <v>51</v>
      </c>
      <c r="C24" s="53" t="s">
        <v>83</v>
      </c>
      <c r="D24" s="54" t="s">
        <v>84</v>
      </c>
      <c r="E24" s="55" t="s">
        <v>23</v>
      </c>
      <c r="F24" s="71">
        <v>715</v>
      </c>
      <c r="G24" s="57"/>
      <c r="H24" s="58">
        <f>ROUND(G24*F24,2)</f>
        <v>0</v>
      </c>
      <c r="I24" s="77"/>
      <c r="J24" s="59"/>
      <c r="K24" s="60"/>
      <c r="L24" s="61"/>
      <c r="M24" s="62"/>
      <c r="N24" s="62"/>
      <c r="O24" s="62"/>
      <c r="P24" s="63"/>
    </row>
    <row r="25" spans="1:9" ht="36" customHeight="1">
      <c r="A25" s="16"/>
      <c r="B25" s="10"/>
      <c r="C25" s="28" t="s">
        <v>17</v>
      </c>
      <c r="D25" s="9"/>
      <c r="E25" s="8"/>
      <c r="F25" s="7"/>
      <c r="G25" s="16"/>
      <c r="H25" s="19"/>
      <c r="I25" s="74"/>
    </row>
    <row r="26" spans="1:16" s="64" customFormat="1" ht="30" customHeight="1">
      <c r="A26" s="51" t="s">
        <v>38</v>
      </c>
      <c r="B26" s="52" t="s">
        <v>52</v>
      </c>
      <c r="C26" s="53" t="s">
        <v>39</v>
      </c>
      <c r="D26" s="54" t="s">
        <v>72</v>
      </c>
      <c r="E26" s="55" t="s">
        <v>29</v>
      </c>
      <c r="F26" s="71">
        <v>3</v>
      </c>
      <c r="G26" s="57"/>
      <c r="H26" s="58">
        <f>ROUND(G26*F26,2)</f>
        <v>0</v>
      </c>
      <c r="I26" s="75"/>
      <c r="J26" s="59"/>
      <c r="K26" s="60"/>
      <c r="L26" s="61"/>
      <c r="M26" s="62"/>
      <c r="N26" s="62"/>
      <c r="O26" s="62"/>
      <c r="P26" s="63"/>
    </row>
    <row r="27" spans="1:9" ht="36" customHeight="1">
      <c r="A27" s="16"/>
      <c r="B27" s="13"/>
      <c r="C27" s="28" t="s">
        <v>18</v>
      </c>
      <c r="D27" s="9"/>
      <c r="E27" s="6"/>
      <c r="F27" s="9"/>
      <c r="G27" s="16"/>
      <c r="H27" s="19"/>
      <c r="I27" s="74"/>
    </row>
    <row r="28" spans="1:16" s="64" customFormat="1" ht="30" customHeight="1">
      <c r="A28" s="67" t="s">
        <v>35</v>
      </c>
      <c r="B28" s="52" t="s">
        <v>54</v>
      </c>
      <c r="C28" s="53" t="s">
        <v>36</v>
      </c>
      <c r="D28" s="54" t="s">
        <v>73</v>
      </c>
      <c r="E28" s="55"/>
      <c r="F28" s="56"/>
      <c r="G28" s="68"/>
      <c r="H28" s="58"/>
      <c r="I28" s="75"/>
      <c r="J28" s="59"/>
      <c r="K28" s="60"/>
      <c r="L28" s="61"/>
      <c r="M28" s="62"/>
      <c r="N28" s="62"/>
      <c r="O28" s="62"/>
      <c r="P28" s="63"/>
    </row>
    <row r="29" spans="1:16" s="66" customFormat="1" ht="30" customHeight="1">
      <c r="A29" s="67" t="s">
        <v>74</v>
      </c>
      <c r="B29" s="69" t="s">
        <v>24</v>
      </c>
      <c r="C29" s="53" t="s">
        <v>75</v>
      </c>
      <c r="D29" s="54"/>
      <c r="E29" s="55" t="s">
        <v>23</v>
      </c>
      <c r="F29" s="56">
        <v>205</v>
      </c>
      <c r="G29" s="57"/>
      <c r="H29" s="58">
        <f>ROUND(G29*F29,2)</f>
        <v>0</v>
      </c>
      <c r="I29" s="78"/>
      <c r="J29" s="59"/>
      <c r="K29" s="60"/>
      <c r="L29" s="61"/>
      <c r="M29" s="62"/>
      <c r="N29" s="62"/>
      <c r="O29" s="62"/>
      <c r="P29" s="63"/>
    </row>
    <row r="30" spans="1:16" s="66" customFormat="1" ht="30" customHeight="1">
      <c r="A30" s="67" t="s">
        <v>37</v>
      </c>
      <c r="B30" s="69" t="s">
        <v>30</v>
      </c>
      <c r="C30" s="53" t="s">
        <v>76</v>
      </c>
      <c r="D30" s="54"/>
      <c r="E30" s="55" t="s">
        <v>23</v>
      </c>
      <c r="F30" s="56">
        <v>410</v>
      </c>
      <c r="G30" s="57"/>
      <c r="H30" s="58">
        <f>ROUND(G30*F30,2)</f>
        <v>0</v>
      </c>
      <c r="I30" s="75"/>
      <c r="J30" s="59"/>
      <c r="K30" s="60"/>
      <c r="L30" s="61"/>
      <c r="M30" s="62"/>
      <c r="N30" s="62"/>
      <c r="O30" s="62"/>
      <c r="P30" s="63"/>
    </row>
    <row r="31" spans="1:16" s="66" customFormat="1" ht="30" customHeight="1">
      <c r="A31" s="67" t="s">
        <v>89</v>
      </c>
      <c r="B31" s="52" t="s">
        <v>63</v>
      </c>
      <c r="C31" s="53" t="s">
        <v>90</v>
      </c>
      <c r="D31" s="54" t="s">
        <v>91</v>
      </c>
      <c r="E31" s="55" t="s">
        <v>23</v>
      </c>
      <c r="F31" s="56">
        <v>205</v>
      </c>
      <c r="G31" s="57"/>
      <c r="H31" s="58">
        <f>ROUND(G31*F31,2)</f>
        <v>0</v>
      </c>
      <c r="I31" s="75"/>
      <c r="J31" s="59"/>
      <c r="K31" s="60"/>
      <c r="L31" s="61"/>
      <c r="M31" s="62"/>
      <c r="N31" s="62"/>
      <c r="O31" s="62"/>
      <c r="P31" s="63"/>
    </row>
    <row r="32" spans="1:9" ht="30" customHeight="1" thickBot="1">
      <c r="A32" s="17"/>
      <c r="B32" s="32" t="str">
        <f>B6</f>
        <v>A</v>
      </c>
      <c r="C32" s="86" t="str">
        <f>C6</f>
        <v>Articulated Bus Stop Reconstructions</v>
      </c>
      <c r="D32" s="87"/>
      <c r="E32" s="87"/>
      <c r="F32" s="88"/>
      <c r="G32" s="17" t="s">
        <v>13</v>
      </c>
      <c r="H32" s="17">
        <f>SUM(H6:H31)</f>
        <v>0</v>
      </c>
      <c r="I32" s="74"/>
    </row>
    <row r="33" spans="1:8" s="31" customFormat="1" ht="37.5" customHeight="1" thickTop="1">
      <c r="A33" s="16"/>
      <c r="B33" s="84" t="s">
        <v>20</v>
      </c>
      <c r="C33" s="85"/>
      <c r="D33" s="85"/>
      <c r="E33" s="85"/>
      <c r="F33" s="85"/>
      <c r="G33" s="79">
        <f>H32</f>
        <v>0</v>
      </c>
      <c r="H33" s="80"/>
    </row>
    <row r="34" spans="1:8" ht="15.75" customHeight="1">
      <c r="A34" s="47"/>
      <c r="B34" s="43"/>
      <c r="C34" s="44"/>
      <c r="D34" s="45"/>
      <c r="E34" s="44"/>
      <c r="F34" s="44"/>
      <c r="G34" s="22"/>
      <c r="H34" s="50"/>
    </row>
  </sheetData>
  <sheetProtection password="CC3D" sheet="1" selectLockedCells="1"/>
  <mergeCells count="4">
    <mergeCell ref="G33:H33"/>
    <mergeCell ref="C6:F6"/>
    <mergeCell ref="B33:F33"/>
    <mergeCell ref="C32:F32"/>
  </mergeCells>
  <conditionalFormatting sqref="D8:D9 D14:D15">
    <cfRule type="cellIs" priority="37" dxfId="33" operator="equal" stopIfTrue="1">
      <formula>"CW 2130-R11"</formula>
    </cfRule>
    <cfRule type="cellIs" priority="38" dxfId="33" operator="equal" stopIfTrue="1">
      <formula>"CW 3120-R2"</formula>
    </cfRule>
    <cfRule type="cellIs" priority="39" dxfId="33" operator="equal" stopIfTrue="1">
      <formula>"CW 3240-R7"</formula>
    </cfRule>
  </conditionalFormatting>
  <conditionalFormatting sqref="D10">
    <cfRule type="cellIs" priority="34" dxfId="33" operator="equal" stopIfTrue="1">
      <formula>"CW 2130-R11"</formula>
    </cfRule>
    <cfRule type="cellIs" priority="35" dxfId="33" operator="equal" stopIfTrue="1">
      <formula>"CW 3120-R2"</formula>
    </cfRule>
    <cfRule type="cellIs" priority="36" dxfId="33" operator="equal" stopIfTrue="1">
      <formula>"CW 3240-R7"</formula>
    </cfRule>
  </conditionalFormatting>
  <conditionalFormatting sqref="D11">
    <cfRule type="cellIs" priority="31" dxfId="33" operator="equal" stopIfTrue="1">
      <formula>"CW 2130-R11"</formula>
    </cfRule>
    <cfRule type="cellIs" priority="32" dxfId="33" operator="equal" stopIfTrue="1">
      <formula>"CW 3120-R2"</formula>
    </cfRule>
    <cfRule type="cellIs" priority="33" dxfId="33" operator="equal" stopIfTrue="1">
      <formula>"CW 3240-R7"</formula>
    </cfRule>
  </conditionalFormatting>
  <conditionalFormatting sqref="D13">
    <cfRule type="cellIs" priority="28" dxfId="33" operator="equal" stopIfTrue="1">
      <formula>"CW 2130-R11"</formula>
    </cfRule>
    <cfRule type="cellIs" priority="29" dxfId="33" operator="equal" stopIfTrue="1">
      <formula>"CW 3120-R2"</formula>
    </cfRule>
    <cfRule type="cellIs" priority="30" dxfId="33" operator="equal" stopIfTrue="1">
      <formula>"CW 3240-R7"</formula>
    </cfRule>
  </conditionalFormatting>
  <conditionalFormatting sqref="D16">
    <cfRule type="cellIs" priority="22" dxfId="33" operator="equal" stopIfTrue="1">
      <formula>"CW 2130-R11"</formula>
    </cfRule>
    <cfRule type="cellIs" priority="23" dxfId="33" operator="equal" stopIfTrue="1">
      <formula>"CW 3120-R2"</formula>
    </cfRule>
    <cfRule type="cellIs" priority="24" dxfId="33" operator="equal" stopIfTrue="1">
      <formula>"CW 3240-R7"</formula>
    </cfRule>
  </conditionalFormatting>
  <conditionalFormatting sqref="D17">
    <cfRule type="cellIs" priority="19" dxfId="33" operator="equal" stopIfTrue="1">
      <formula>"CW 2130-R11"</formula>
    </cfRule>
    <cfRule type="cellIs" priority="20" dxfId="33" operator="equal" stopIfTrue="1">
      <formula>"CW 3120-R2"</formula>
    </cfRule>
    <cfRule type="cellIs" priority="21" dxfId="33" operator="equal" stopIfTrue="1">
      <formula>"CW 3240-R7"</formula>
    </cfRule>
  </conditionalFormatting>
  <conditionalFormatting sqref="D18:D21">
    <cfRule type="cellIs" priority="16" dxfId="33" operator="equal" stopIfTrue="1">
      <formula>"CW 2130-R11"</formula>
    </cfRule>
    <cfRule type="cellIs" priority="17" dxfId="33" operator="equal" stopIfTrue="1">
      <formula>"CW 3120-R2"</formula>
    </cfRule>
    <cfRule type="cellIs" priority="18" dxfId="33" operator="equal" stopIfTrue="1">
      <formula>"CW 3240-R7"</formula>
    </cfRule>
  </conditionalFormatting>
  <conditionalFormatting sqref="D22">
    <cfRule type="cellIs" priority="13" dxfId="33" operator="equal" stopIfTrue="1">
      <formula>"CW 2130-R11"</formula>
    </cfRule>
    <cfRule type="cellIs" priority="14" dxfId="33" operator="equal" stopIfTrue="1">
      <formula>"CW 3120-R2"</formula>
    </cfRule>
    <cfRule type="cellIs" priority="15" dxfId="33" operator="equal" stopIfTrue="1">
      <formula>"CW 3240-R7"</formula>
    </cfRule>
  </conditionalFormatting>
  <conditionalFormatting sqref="D24">
    <cfRule type="cellIs" priority="10" dxfId="33" operator="equal" stopIfTrue="1">
      <formula>"CW 2130-R11"</formula>
    </cfRule>
    <cfRule type="cellIs" priority="11" dxfId="33" operator="equal" stopIfTrue="1">
      <formula>"CW 3120-R2"</formula>
    </cfRule>
    <cfRule type="cellIs" priority="12" dxfId="33" operator="equal" stopIfTrue="1">
      <formula>"CW 3240-R7"</formula>
    </cfRule>
  </conditionalFormatting>
  <conditionalFormatting sqref="D26">
    <cfRule type="cellIs" priority="7" dxfId="33" operator="equal" stopIfTrue="1">
      <formula>"CW 2130-R11"</formula>
    </cfRule>
    <cfRule type="cellIs" priority="8" dxfId="33" operator="equal" stopIfTrue="1">
      <formula>"CW 3120-R2"</formula>
    </cfRule>
    <cfRule type="cellIs" priority="9" dxfId="33" operator="equal" stopIfTrue="1">
      <formula>"CW 3240-R7"</formula>
    </cfRule>
  </conditionalFormatting>
  <conditionalFormatting sqref="D28:D31">
    <cfRule type="cellIs" priority="4" dxfId="33" operator="equal" stopIfTrue="1">
      <formula>"CW 2130-R11"</formula>
    </cfRule>
    <cfRule type="cellIs" priority="5" dxfId="33" operator="equal" stopIfTrue="1">
      <formula>"CW 3120-R2"</formula>
    </cfRule>
    <cfRule type="cellIs" priority="6" dxfId="33" operator="equal" stopIfTrue="1">
      <formula>"CW 3240-R7"</formula>
    </cfRule>
  </conditionalFormatting>
  <dataValidations count="2"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8:G11 G15:G17 G20:G22 G24 G26 G29:G31">
      <formula1>IF(G8&gt;=0.01,ROUND(G8,2),0.01)</formula1>
    </dataValidation>
    <dataValidation type="custom" allowBlank="1" showInputMessage="1" showErrorMessage="1" error="If you can enter a Unit  Price in this cell, pLease contact the Contract Administrator immediately!" sqref="G13:G14 G18 G28">
      <formula1>"isblank(G3)"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No. 701-2014 
&amp;XTemplate Version: C420131129-RW&amp;R&amp;10Bid Submission
Page &amp;P+3 of 9</oddHeader>
    <oddFooter xml:space="preserve">&amp;R__________________
Name of Bidder                    </oddFooter>
  </headerFooter>
  <rowBreaks count="1" manualBreakCount="1">
    <brk id="26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HP on July 28
File Size 57856</dc:description>
  <cp:lastModifiedBy>Doerries, Rolf</cp:lastModifiedBy>
  <cp:lastPrinted>2014-07-30T15:03:54Z</cp:lastPrinted>
  <dcterms:created xsi:type="dcterms:W3CDTF">1999-03-31T15:44:33Z</dcterms:created>
  <dcterms:modified xsi:type="dcterms:W3CDTF">2014-07-30T15:04:17Z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C420131129-RW</vt:lpwstr>
  </property>
  <property fmtid="{D5CDD505-2E9C-101B-9397-08002B2CF9AE}" pid="3" name="_AdHocReviewCycleID">
    <vt:i4>1805016336</vt:i4>
  </property>
  <property fmtid="{D5CDD505-2E9C-101B-9397-08002B2CF9AE}" pid="4" name="_NewReviewCycle">
    <vt:lpwstr/>
  </property>
  <property fmtid="{D5CDD505-2E9C-101B-9397-08002B2CF9AE}" pid="5" name="_EmailSubject">
    <vt:lpwstr>Form B Check for Bid Opportunity 701-2014</vt:lpwstr>
  </property>
  <property fmtid="{D5CDD505-2E9C-101B-9397-08002B2CF9AE}" pid="6" name="_AuthorEmail">
    <vt:lpwstr>HPheifer@winnipeg.ca</vt:lpwstr>
  </property>
  <property fmtid="{D5CDD505-2E9C-101B-9397-08002B2CF9AE}" pid="7" name="_AuthorEmailDisplayName">
    <vt:lpwstr>Pheifer, Henly</vt:lpwstr>
  </property>
  <property fmtid="{D5CDD505-2E9C-101B-9397-08002B2CF9AE}" pid="8" name="_ReviewingToolsShownOnce">
    <vt:lpwstr/>
  </property>
</Properties>
</file>