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9170" windowHeight="544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PRICES'!$B$6:$H$154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PRICES'!$B$1:$IV$149</definedName>
    <definedName name="XITEMS">'FORM B - PRICES'!$B$6:$IV$149</definedName>
  </definedNames>
  <calcPr fullCalcOnLoad="1" fullPrecision="0"/>
</workbook>
</file>

<file path=xl/sharedStrings.xml><?xml version="1.0" encoding="utf-8"?>
<sst xmlns="http://schemas.openxmlformats.org/spreadsheetml/2006/main" count="585" uniqueCount="253">
  <si>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</si>
  <si>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</si>
  <si>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</si>
  <si>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</si>
  <si>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</si>
  <si>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</si>
  <si>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</si>
  <si>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</si>
  <si>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</si>
  <si>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</si>
  <si>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</si>
  <si>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</si>
  <si>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</si>
  <si>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</si>
  <si>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</si>
  <si>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</si>
  <si>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</si>
  <si>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</si>
  <si>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</si>
  <si>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</si>
  <si>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</si>
  <si>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</si>
  <si>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</si>
  <si>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</si>
  <si>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</si>
  <si>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</si>
  <si>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</si>
  <si>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</si>
  <si>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</si>
  <si>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</si>
  <si>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</si>
  <si>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</si>
  <si>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</si>
  <si>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</si>
  <si>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</si>
  <si>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</si>
  <si>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</si>
  <si>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</si>
  <si>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</si>
  <si>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</si>
  <si>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</si>
  <si>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</si>
  <si>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</si>
  <si>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SD-228A</t>
  </si>
  <si>
    <t>m</t>
  </si>
  <si>
    <t>iii)</t>
  </si>
  <si>
    <t>Concrete Curb Renewal</t>
  </si>
  <si>
    <t>B189</t>
  </si>
  <si>
    <t>Regrading Existing Interlocking Paving Stones</t>
  </si>
  <si>
    <t>C032</t>
  </si>
  <si>
    <t>Concrete Curbs, Curb and Gutter, and Splash Strips</t>
  </si>
  <si>
    <t>E028</t>
  </si>
  <si>
    <t>E029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</si>
  <si>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</si>
  <si>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</si>
  <si>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</si>
  <si>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</si>
  <si>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</si>
  <si>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</si>
  <si>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</si>
  <si>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</si>
  <si>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</si>
  <si>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</si>
  <si>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</si>
  <si>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</si>
  <si>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</si>
  <si>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</si>
  <si>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</si>
  <si>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</si>
  <si>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</si>
  <si>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</si>
  <si>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</si>
  <si>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</si>
  <si>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</si>
  <si>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F009</t>
  </si>
  <si>
    <t>F010</t>
  </si>
  <si>
    <t>F011</t>
  </si>
  <si>
    <t>F018</t>
  </si>
  <si>
    <t>SD-200</t>
  </si>
  <si>
    <t>C.1</t>
  </si>
  <si>
    <t>C.2</t>
  </si>
  <si>
    <t>C.3</t>
  </si>
  <si>
    <t>C.4</t>
  </si>
  <si>
    <t>E023</t>
  </si>
  <si>
    <t>AP-008 - Barrier Curb and Gutter Inlet Frame and Box</t>
  </si>
  <si>
    <t>Lifter Rings</t>
  </si>
  <si>
    <t>Adjustment of Valve Boxes</t>
  </si>
  <si>
    <t>Valve Box Extensions</t>
  </si>
  <si>
    <t>Adjustment of Curb Stop Boxes</t>
  </si>
  <si>
    <t>Curb Stop Extensions</t>
  </si>
  <si>
    <t>A.3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</si>
  <si>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</si>
  <si>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</si>
  <si>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</si>
  <si>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</si>
  <si>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</si>
  <si>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</si>
  <si>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</si>
  <si>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</si>
  <si>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</si>
  <si>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</si>
  <si>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</si>
  <si>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</si>
  <si>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</si>
  <si>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</si>
  <si>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</si>
  <si>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</si>
  <si>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</si>
  <si>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</si>
  <si>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</si>
  <si>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</si>
  <si>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</si>
  <si>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</si>
  <si>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>B155rl</t>
  </si>
  <si>
    <t>Barrier (150 mm reveal ht, Dowelled)</t>
  </si>
  <si>
    <t>B156rl</t>
  </si>
  <si>
    <t>Less than 3 m</t>
  </si>
  <si>
    <t>B157rl</t>
  </si>
  <si>
    <t>3 m to 30 m</t>
  </si>
  <si>
    <t>B167rl</t>
  </si>
  <si>
    <t>SD-203B</t>
  </si>
  <si>
    <t>Curb Ramp (8-12 mm reveal ht, Monolithic)</t>
  </si>
  <si>
    <t>A.13</t>
  </si>
  <si>
    <t>B219</t>
  </si>
  <si>
    <t>A.14</t>
  </si>
  <si>
    <t>Detectable Warning Surface Tiles</t>
  </si>
  <si>
    <t>A.15</t>
  </si>
  <si>
    <t>A.16</t>
  </si>
  <si>
    <t>SD-229C</t>
  </si>
  <si>
    <t>A.17</t>
  </si>
  <si>
    <t>A.18</t>
  </si>
  <si>
    <t>A.19</t>
  </si>
  <si>
    <t>CW 2130-R12</t>
  </si>
  <si>
    <t>A.20</t>
  </si>
  <si>
    <t>A.21</t>
  </si>
  <si>
    <t>A.22</t>
  </si>
  <si>
    <t>CW 3210-R7</t>
  </si>
  <si>
    <t>51 mm</t>
  </si>
  <si>
    <t>CW 3510-R9</t>
  </si>
  <si>
    <t>G002</t>
  </si>
  <si>
    <t>B.14</t>
  </si>
  <si>
    <t>B.15</t>
  </si>
  <si>
    <t>B.16</t>
  </si>
  <si>
    <t>B.17</t>
  </si>
  <si>
    <t>B.18</t>
  </si>
  <si>
    <t>C.5</t>
  </si>
  <si>
    <t>C.6</t>
  </si>
  <si>
    <t>C.7</t>
  </si>
  <si>
    <t>C.8</t>
  </si>
  <si>
    <t>C.9</t>
  </si>
  <si>
    <t>B077-72</t>
  </si>
  <si>
    <t>C.10</t>
  </si>
  <si>
    <t>C.11</t>
  </si>
  <si>
    <t>C.12</t>
  </si>
  <si>
    <t>C.13</t>
  </si>
  <si>
    <t>B107i</t>
  </si>
  <si>
    <t>C.14</t>
  </si>
  <si>
    <t>B111i</t>
  </si>
  <si>
    <t>C.15</t>
  </si>
  <si>
    <t>C.16</t>
  </si>
  <si>
    <t>C.17</t>
  </si>
  <si>
    <t>C.18</t>
  </si>
  <si>
    <t>C.19</t>
  </si>
  <si>
    <t>C.20</t>
  </si>
  <si>
    <t>CW 3330-R5</t>
  </si>
  <si>
    <t>200 mm Concrete Pavement (Type B)</t>
  </si>
  <si>
    <t>B126r</t>
  </si>
  <si>
    <t>Concrete Curb Removal</t>
  </si>
  <si>
    <t>B127r</t>
  </si>
  <si>
    <t>B135i</t>
  </si>
  <si>
    <t>Concrete Curb Installation</t>
  </si>
  <si>
    <t>B139i</t>
  </si>
  <si>
    <t>C051</t>
  </si>
  <si>
    <t>100 mm Concrete Sidewalk</t>
  </si>
  <si>
    <t>Downtown Sidewalk Renewals</t>
  </si>
  <si>
    <t>A.1</t>
  </si>
  <si>
    <t>Partial Slab Patches - Early Opening (72 hour)</t>
  </si>
  <si>
    <t>CW 3230-R8</t>
  </si>
  <si>
    <t>B087-72</t>
  </si>
  <si>
    <r>
      <t>m</t>
    </r>
    <r>
      <rPr>
        <vertAlign val="superscript"/>
        <sz val="12"/>
        <color indexed="8"/>
        <rFont val="Arial"/>
        <family val="2"/>
      </rPr>
      <t>2</t>
    </r>
  </si>
  <si>
    <t>CW 3235-R9</t>
  </si>
  <si>
    <t>Miscellaneous Concrete Slab Installation</t>
  </si>
  <si>
    <t>Monolithic Curb and 100 mm Concrete Sidewalk with Blockouts for Paving Stones</t>
  </si>
  <si>
    <t>Miscellaneous Concrete Slab Renewal</t>
  </si>
  <si>
    <t>CW 3240-R10</t>
  </si>
  <si>
    <t>Barrier 150 mm</t>
  </si>
  <si>
    <t>B132r</t>
  </si>
  <si>
    <t>Curb Ramp</t>
  </si>
  <si>
    <t>B129r</t>
  </si>
  <si>
    <t>Curb and Gutter</t>
  </si>
  <si>
    <t>B142i</t>
  </si>
  <si>
    <t>Curb and Gutter (150mm reveal ht, Barrier, Integral, 600mm width, 150mm Plain Concrete Pavement)</t>
  </si>
  <si>
    <t>B143i</t>
  </si>
  <si>
    <t>Curb and Gutter (180mm reveal ht, Modified Barrier, Integral, 600mm width, 150mm Plain Concrete Pavement)</t>
  </si>
  <si>
    <t>B145i</t>
  </si>
  <si>
    <t>Curb and Gutter (10-15mm reveal ht, Curb Ramp, Integral, 600mm width, 150mm Plain Concrete Pavement)</t>
  </si>
  <si>
    <t>B150iA</t>
  </si>
  <si>
    <t>SD-229A,B,C</t>
  </si>
  <si>
    <t>SD-205,       SD-206A</t>
  </si>
  <si>
    <t>B199</t>
  </si>
  <si>
    <t>Construction of Asphalt Patches</t>
  </si>
  <si>
    <t>CW 3410-R10</t>
  </si>
  <si>
    <t>CW 3326-R2</t>
  </si>
  <si>
    <t>C052</t>
  </si>
  <si>
    <t>Interlocking Paving Stones</t>
  </si>
  <si>
    <t>Endicott Clay Paver - Dark Ironspot</t>
  </si>
  <si>
    <t>Replacing Existing Manhole and Catch Basin Frames &amp; Covers</t>
  </si>
  <si>
    <t>AP-006 - Standard Grated Cover for Standard Frame</t>
  </si>
  <si>
    <t>AP-009 - Barrier Curb and Gutter Inlet Cover</t>
  </si>
  <si>
    <t>E026</t>
  </si>
  <si>
    <t>Adjustment of Catch Basins/Manholes Frames</t>
  </si>
  <si>
    <t>F004</t>
  </si>
  <si>
    <t>38 mm</t>
  </si>
  <si>
    <t>F015</t>
  </si>
  <si>
    <t>Adjustment of Curb and Gutter Inlet Frames</t>
  </si>
  <si>
    <t>Reinforced Concrete Tree Well Curb</t>
  </si>
  <si>
    <t>Supply and Install Cast Iron Tree Grate - ADA Compliant - 600 mm Diameter Tree Opening</t>
  </si>
  <si>
    <t>Regional Sidewalk Renewals</t>
  </si>
  <si>
    <t>Modified Barrier (180 mm reveal ht, Dowelled)</t>
  </si>
  <si>
    <t>B185rl</t>
  </si>
  <si>
    <t>Beldin Regimental - Red</t>
  </si>
  <si>
    <t>Detectable Warning Surface Tile Installations</t>
  </si>
  <si>
    <t>100 mm Concrete Sidewalk with Blockouts for Paving Stones</t>
  </si>
  <si>
    <t>Barrier 105 mm</t>
  </si>
  <si>
    <t>width &lt; 600 mm</t>
  </si>
  <si>
    <t>width &gt; or = 600 mm</t>
  </si>
  <si>
    <t>B185rlB</t>
  </si>
  <si>
    <t>Splash Strip (150mm reveal ht, Monolithic Barrier Curb, 750mm width)</t>
  </si>
  <si>
    <t>SD-223A</t>
  </si>
  <si>
    <t>Construction of Curb Ramp (8-12 mm ht, Monolithic)</t>
  </si>
  <si>
    <t>CW 3325-R5</t>
  </si>
  <si>
    <t>C046A</t>
  </si>
  <si>
    <t>E14</t>
  </si>
  <si>
    <t>E15</t>
  </si>
  <si>
    <t>CW 3330-R5, E10</t>
  </si>
  <si>
    <t>G005</t>
  </si>
  <si>
    <t>Salt Tolerant Grass Seeding</t>
  </si>
  <si>
    <t>E8</t>
  </si>
  <si>
    <t>E13</t>
  </si>
  <si>
    <t>E9</t>
  </si>
  <si>
    <t>Salt Tolerant GrassSeeding</t>
  </si>
  <si>
    <t>Removal of Paving Stones</t>
  </si>
  <si>
    <t>E16</t>
  </si>
  <si>
    <t>CW 3110-R19</t>
  </si>
  <si>
    <t>SD-200,        SD-203B</t>
  </si>
  <si>
    <t>SD-206B</t>
  </si>
  <si>
    <t>Safety Curb (330 mm reveal ht)</t>
  </si>
  <si>
    <t>SD-200,             SD-203B</t>
  </si>
  <si>
    <t>CW 3310-R16</t>
  </si>
  <si>
    <t>(SEE B9)</t>
  </si>
  <si>
    <t>B184rlA</t>
  </si>
  <si>
    <t>SD-229C,D</t>
  </si>
  <si>
    <t>B.19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</si>
</sst>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vertAlign val="superscript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9" xfId="0" applyNumberFormat="1" applyBorder="1" applyAlignment="1">
      <alignment horizontal="right"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173" fontId="39" fillId="0" borderId="1" xfId="137" applyNumberFormat="1" applyFont="1" applyFill="1" applyBorder="1" applyAlignment="1" applyProtection="1">
      <alignment horizontal="left" vertical="top" wrapText="1"/>
      <protection/>
    </xf>
    <xf numFmtId="172" fontId="39" fillId="0" borderId="1" xfId="137" applyNumberFormat="1" applyFont="1" applyFill="1" applyBorder="1" applyAlignment="1" applyProtection="1">
      <alignment horizontal="left" vertical="top" wrapText="1"/>
      <protection/>
    </xf>
    <xf numFmtId="172" fontId="39" fillId="0" borderId="1" xfId="137" applyNumberFormat="1" applyFont="1" applyFill="1" applyBorder="1" applyAlignment="1" applyProtection="1">
      <alignment horizontal="center" vertical="top" wrapText="1"/>
      <protection/>
    </xf>
    <xf numFmtId="0" fontId="39" fillId="0" borderId="1" xfId="137" applyNumberFormat="1" applyFont="1" applyFill="1" applyBorder="1" applyAlignment="1" applyProtection="1">
      <alignment horizontal="center" vertical="top" wrapText="1"/>
      <protection/>
    </xf>
    <xf numFmtId="1" fontId="39" fillId="0" borderId="1" xfId="137" applyNumberFormat="1" applyFont="1" applyFill="1" applyBorder="1" applyAlignment="1" applyProtection="1">
      <alignment horizontal="right" vertical="top"/>
      <protection/>
    </xf>
    <xf numFmtId="174" fontId="39" fillId="0" borderId="1" xfId="137" applyNumberFormat="1" applyFont="1" applyFill="1" applyBorder="1" applyAlignment="1" applyProtection="1">
      <alignment vertical="top"/>
      <protection locked="0"/>
    </xf>
    <xf numFmtId="174" fontId="39" fillId="0" borderId="1" xfId="137" applyNumberFormat="1" applyFont="1" applyFill="1" applyBorder="1" applyAlignment="1" applyProtection="1">
      <alignment vertical="top"/>
      <protection/>
    </xf>
    <xf numFmtId="0" fontId="40" fillId="0" borderId="0" xfId="0" applyFont="1" applyFill="1" applyAlignment="1">
      <alignment/>
    </xf>
    <xf numFmtId="176" fontId="39" fillId="0" borderId="1" xfId="137" applyNumberFormat="1" applyFont="1" applyFill="1" applyBorder="1" applyAlignment="1" applyProtection="1">
      <alignment horizontal="center" vertical="top"/>
      <protection/>
    </xf>
    <xf numFmtId="173" fontId="39" fillId="0" borderId="1" xfId="137" applyNumberFormat="1" applyFont="1" applyFill="1" applyBorder="1" applyAlignment="1" applyProtection="1">
      <alignment horizontal="center" vertical="top" wrapText="1"/>
      <protection/>
    </xf>
    <xf numFmtId="173" fontId="39" fillId="0" borderId="1" xfId="137" applyNumberFormat="1" applyFont="1" applyFill="1" applyBorder="1" applyAlignment="1" applyProtection="1">
      <alignment horizontal="right" vertical="top" wrapText="1"/>
      <protection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7" fontId="0" fillId="2" borderId="28" xfId="0" applyNumberFormat="1" applyBorder="1" applyAlignment="1">
      <alignment horizontal="center" vertical="top"/>
    </xf>
    <xf numFmtId="172" fontId="2" fillId="56" borderId="27" xfId="0" applyNumberFormat="1" applyFont="1" applyFill="1" applyBorder="1" applyAlignment="1" applyProtection="1">
      <alignment horizontal="left" vertical="top"/>
      <protection/>
    </xf>
    <xf numFmtId="172" fontId="39" fillId="56" borderId="28" xfId="0" applyNumberFormat="1" applyFont="1" applyFill="1" applyBorder="1" applyAlignment="1" applyProtection="1">
      <alignment horizontal="left" vertical="top" wrapText="1"/>
      <protection/>
    </xf>
    <xf numFmtId="0" fontId="0" fillId="2" borderId="39" xfId="0" applyNumberFormat="1" applyFont="1" applyBorder="1" applyAlignment="1">
      <alignment horizontal="center" vertical="top"/>
    </xf>
    <xf numFmtId="172" fontId="2" fillId="0" borderId="1" xfId="137" applyNumberFormat="1" applyFont="1" applyFill="1" applyBorder="1" applyAlignment="1" applyProtection="1">
      <alignment horizontal="left" vertical="top" wrapText="1"/>
      <protection/>
    </xf>
    <xf numFmtId="176" fontId="39" fillId="57" borderId="1" xfId="137" applyNumberFormat="1" applyFont="1" applyFill="1" applyBorder="1" applyAlignment="1" applyProtection="1">
      <alignment horizontal="center" vertical="top"/>
      <protection/>
    </xf>
    <xf numFmtId="173" fontId="39" fillId="57" borderId="1" xfId="137" applyNumberFormat="1" applyFont="1" applyFill="1" applyBorder="1" applyAlignment="1" applyProtection="1">
      <alignment horizontal="center" vertical="top" wrapText="1"/>
      <protection/>
    </xf>
    <xf numFmtId="172" fontId="39" fillId="57" borderId="1" xfId="137" applyNumberFormat="1" applyFont="1" applyFill="1" applyBorder="1" applyAlignment="1" applyProtection="1">
      <alignment horizontal="left" vertical="top" wrapText="1"/>
      <protection/>
    </xf>
    <xf numFmtId="172" fontId="39" fillId="57" borderId="1" xfId="137" applyNumberFormat="1" applyFont="1" applyFill="1" applyBorder="1" applyAlignment="1" applyProtection="1">
      <alignment horizontal="center" vertical="top" wrapText="1"/>
      <protection/>
    </xf>
    <xf numFmtId="0" fontId="39" fillId="57" borderId="1" xfId="137" applyNumberFormat="1" applyFont="1" applyFill="1" applyBorder="1" applyAlignment="1" applyProtection="1">
      <alignment horizontal="center" vertical="top" wrapText="1"/>
      <protection/>
    </xf>
    <xf numFmtId="1" fontId="39" fillId="57" borderId="1" xfId="137" applyNumberFormat="1" applyFont="1" applyFill="1" applyBorder="1" applyAlignment="1" applyProtection="1">
      <alignment horizontal="right" vertical="top"/>
      <protection/>
    </xf>
    <xf numFmtId="0" fontId="39" fillId="2" borderId="27" xfId="0" applyNumberFormat="1" applyFont="1" applyBorder="1" applyAlignment="1">
      <alignment horizontal="center" vertical="top"/>
    </xf>
    <xf numFmtId="172" fontId="39" fillId="56" borderId="27" xfId="0" applyNumberFormat="1" applyFont="1" applyFill="1" applyBorder="1" applyAlignment="1" applyProtection="1">
      <alignment horizontal="left" vertical="top" wrapText="1"/>
      <protection/>
    </xf>
    <xf numFmtId="7" fontId="0" fillId="2" borderId="28" xfId="0" applyNumberFormat="1" applyFont="1" applyBorder="1" applyAlignment="1">
      <alignment horizontal="center" vertical="top"/>
    </xf>
    <xf numFmtId="1" fontId="0" fillId="2" borderId="28" xfId="0" applyNumberFormat="1" applyFont="1" applyBorder="1" applyAlignment="1">
      <alignment horizontal="center" vertical="top"/>
    </xf>
    <xf numFmtId="0" fontId="0" fillId="2" borderId="40" xfId="0" applyNumberFormat="1" applyBorder="1" applyAlignment="1">
      <alignment horizontal="right" vertical="top"/>
    </xf>
    <xf numFmtId="1" fontId="0" fillId="2" borderId="28" xfId="0" applyNumberFormat="1" applyBorder="1" applyAlignment="1">
      <alignment horizontal="right" vertical="top"/>
    </xf>
    <xf numFmtId="0" fontId="0" fillId="2" borderId="28" xfId="0" applyNumberFormat="1" applyBorder="1" applyAlignment="1">
      <alignment horizontal="right" vertical="top"/>
    </xf>
    <xf numFmtId="1" fontId="0" fillId="2" borderId="41" xfId="0" applyNumberFormat="1" applyFont="1" applyBorder="1" applyAlignment="1">
      <alignment horizontal="center" vertical="top"/>
    </xf>
    <xf numFmtId="0" fontId="0" fillId="2" borderId="41" xfId="0" applyNumberFormat="1" applyFont="1" applyBorder="1" applyAlignment="1">
      <alignment horizontal="center" vertical="top"/>
    </xf>
    <xf numFmtId="0" fontId="0" fillId="2" borderId="27" xfId="0" applyNumberFormat="1" applyFont="1" applyBorder="1" applyAlignment="1">
      <alignment horizontal="left" vertical="top"/>
    </xf>
    <xf numFmtId="0" fontId="0" fillId="2" borderId="27" xfId="0" applyNumberFormat="1" applyFont="1" applyBorder="1" applyAlignment="1">
      <alignment horizontal="center" vertical="top"/>
    </xf>
    <xf numFmtId="0" fontId="2" fillId="2" borderId="29" xfId="0" applyNumberFormat="1" applyFont="1" applyBorder="1" applyAlignment="1">
      <alignment horizontal="center" vertical="center"/>
    </xf>
    <xf numFmtId="0" fontId="2" fillId="2" borderId="42" xfId="0" applyNumberFormat="1" applyFont="1" applyBorder="1" applyAlignment="1">
      <alignment horizontal="center" vertical="center"/>
    </xf>
    <xf numFmtId="7" fontId="0" fillId="2" borderId="29" xfId="0" applyNumberFormat="1" applyFont="1" applyBorder="1" applyAlignment="1">
      <alignment horizontal="right"/>
    </xf>
    <xf numFmtId="0" fontId="39" fillId="2" borderId="27" xfId="0" applyNumberFormat="1" applyFont="1" applyBorder="1" applyAlignment="1">
      <alignment horizontal="left" vertical="top"/>
    </xf>
    <xf numFmtId="0" fontId="0" fillId="2" borderId="0" xfId="0" applyNumberFormat="1" applyBorder="1" applyAlignment="1">
      <alignment horizontal="center" vertical="top"/>
    </xf>
    <xf numFmtId="7" fontId="0" fillId="2" borderId="28" xfId="0" applyNumberFormat="1" applyBorder="1" applyAlignment="1" applyProtection="1">
      <alignment horizontal="right" vertical="center"/>
      <protection/>
    </xf>
    <xf numFmtId="7" fontId="0" fillId="2" borderId="28" xfId="0" applyNumberFormat="1" applyBorder="1" applyAlignment="1" applyProtection="1">
      <alignment horizontal="right"/>
      <protection/>
    </xf>
    <xf numFmtId="7" fontId="0" fillId="2" borderId="29" xfId="0" applyNumberFormat="1" applyBorder="1" applyAlignment="1" applyProtection="1">
      <alignment horizontal="right" vertical="center"/>
      <protection/>
    </xf>
    <xf numFmtId="1" fontId="0" fillId="2" borderId="28" xfId="0" applyNumberFormat="1" applyFont="1" applyBorder="1" applyAlignment="1">
      <alignment horizontal="center" vertical="top" wrapText="1"/>
    </xf>
    <xf numFmtId="0" fontId="0" fillId="2" borderId="43" xfId="0" applyNumberFormat="1" applyBorder="1" applyAlignment="1" applyProtection="1">
      <alignment horizontal="right" vertical="top"/>
      <protection/>
    </xf>
    <xf numFmtId="1" fontId="3" fillId="2" borderId="44" xfId="0" applyNumberFormat="1" applyFont="1" applyBorder="1" applyAlignment="1">
      <alignment horizontal="left" vertical="center" wrapText="1"/>
    </xf>
    <xf numFmtId="1" fontId="3" fillId="2" borderId="45" xfId="0" applyNumberFormat="1" applyFont="1" applyBorder="1" applyAlignment="1">
      <alignment horizontal="left" vertical="center" wrapText="1"/>
    </xf>
    <xf numFmtId="1" fontId="3" fillId="2" borderId="46" xfId="0" applyNumberFormat="1" applyFont="1" applyBorder="1" applyAlignment="1">
      <alignment horizontal="left"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7" fontId="0" fillId="2" borderId="48" xfId="0" applyNumberFormat="1" applyBorder="1" applyAlignment="1">
      <alignment horizontal="center"/>
    </xf>
    <xf numFmtId="7" fontId="0" fillId="2" borderId="49" xfId="0" applyNumberFormat="1" applyBorder="1" applyAlignment="1">
      <alignment horizontal="center"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6" fillId="2" borderId="52" xfId="0" applyNumberFormat="1" applyFont="1" applyBorder="1" applyAlignment="1">
      <alignment horizontal="left" vertical="center" wrapText="1"/>
    </xf>
    <xf numFmtId="1" fontId="6" fillId="2" borderId="53" xfId="0" applyNumberFormat="1" applyFont="1" applyBorder="1" applyAlignment="1">
      <alignment horizontal="left" vertical="center" wrapText="1"/>
    </xf>
    <xf numFmtId="1" fontId="6" fillId="2" borderId="54" xfId="0" applyNumberFormat="1" applyFont="1" applyBorder="1" applyAlignment="1">
      <alignment horizontal="left" vertical="center" wrapText="1"/>
    </xf>
    <xf numFmtId="0" fontId="0" fillId="2" borderId="55" xfId="0" applyNumberFormat="1" applyBorder="1" applyAlignment="1">
      <alignment/>
    </xf>
    <xf numFmtId="0" fontId="0" fillId="2" borderId="56" xfId="0" applyNumberFormat="1" applyBorder="1" applyAlignment="1">
      <alignment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7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showZeros="0" tabSelected="1" showOutlineSymbols="0" zoomScale="75" zoomScaleNormal="75" zoomScaleSheetLayoutView="75" workbookViewId="0" topLeftCell="B8">
      <selection activeCell="G8" sqref="G8"/>
    </sheetView>
  </sheetViews>
  <sheetFormatPr defaultColWidth="10.5546875" defaultRowHeight="15"/>
  <cols>
    <col min="1" max="1" width="11.21484375" style="19" hidden="1" customWidth="1"/>
    <col min="2" max="2" width="8.77734375" style="11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42.6640625" style="0" customWidth="1"/>
  </cols>
  <sheetData>
    <row r="1" spans="1:8" ht="15.75">
      <c r="A1" s="27"/>
      <c r="B1" s="25" t="s">
        <v>0</v>
      </c>
      <c r="C1" s="26"/>
      <c r="D1" s="26"/>
      <c r="E1" s="26"/>
      <c r="F1" s="26"/>
      <c r="G1" s="27"/>
      <c r="H1" s="26"/>
    </row>
    <row r="2" spans="1:8" ht="15">
      <c r="A2" s="24"/>
      <c r="B2" s="12" t="s">
        <v>249</v>
      </c>
      <c r="C2" s="1"/>
      <c r="D2" s="1"/>
      <c r="E2" s="1"/>
      <c r="F2" s="1"/>
      <c r="G2" s="24"/>
      <c r="H2" s="1"/>
    </row>
    <row r="3" spans="1:8" ht="15">
      <c r="A3" s="15"/>
      <c r="B3" s="11" t="s">
        <v>1</v>
      </c>
      <c r="C3" s="32"/>
      <c r="D3" s="32"/>
      <c r="E3" s="32"/>
      <c r="F3" s="32"/>
      <c r="G3" s="31"/>
      <c r="H3" s="30"/>
    </row>
    <row r="4" spans="1:8" ht="15">
      <c r="A4" s="49" t="s">
        <v>23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.75" thickBot="1">
      <c r="A5" s="21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8" s="37" customFormat="1" ht="30" customHeight="1" thickTop="1">
      <c r="A6" s="65"/>
      <c r="B6" s="34" t="s">
        <v>12</v>
      </c>
      <c r="C6" s="105" t="s">
        <v>174</v>
      </c>
      <c r="D6" s="106"/>
      <c r="E6" s="106"/>
      <c r="F6" s="107"/>
      <c r="G6" s="62"/>
      <c r="H6" s="63" t="s">
        <v>2</v>
      </c>
    </row>
    <row r="7" spans="1:8" ht="36" customHeight="1">
      <c r="A7" s="65"/>
      <c r="B7" s="14"/>
      <c r="C7" s="66" t="s">
        <v>16</v>
      </c>
      <c r="D7" s="9"/>
      <c r="E7" s="7" t="s">
        <v>2</v>
      </c>
      <c r="F7" s="7" t="s">
        <v>2</v>
      </c>
      <c r="G7" s="17" t="s">
        <v>2</v>
      </c>
      <c r="H7" s="20"/>
    </row>
    <row r="8" spans="1:15" s="58" customFormat="1" ht="39" customHeight="1">
      <c r="A8" s="59" t="s">
        <v>29</v>
      </c>
      <c r="B8" s="51" t="s">
        <v>175</v>
      </c>
      <c r="C8" s="52" t="s">
        <v>30</v>
      </c>
      <c r="D8" s="53" t="s">
        <v>243</v>
      </c>
      <c r="E8" s="54" t="s">
        <v>25</v>
      </c>
      <c r="F8" s="55">
        <v>85</v>
      </c>
      <c r="G8" s="56"/>
      <c r="H8" s="57">
        <f>ROUND(G8*F8,2)</f>
        <v>0</v>
      </c>
      <c r="J8"/>
      <c r="K8"/>
      <c r="L8"/>
      <c r="M8"/>
      <c r="N8"/>
      <c r="O8"/>
    </row>
    <row r="9" spans="1:8" ht="36" customHeight="1">
      <c r="A9" s="59"/>
      <c r="B9" s="60"/>
      <c r="C9" s="69" t="s">
        <v>17</v>
      </c>
      <c r="D9" s="53"/>
      <c r="E9" s="54"/>
      <c r="F9" s="55"/>
      <c r="G9" s="57"/>
      <c r="H9" s="57">
        <f aca="true" t="shared" si="0" ref="H9:H53">ROUND(G9*F9,2)</f>
        <v>0</v>
      </c>
    </row>
    <row r="10" spans="1:8" ht="36" customHeight="1">
      <c r="A10" s="59" t="s">
        <v>150</v>
      </c>
      <c r="B10" s="51" t="s">
        <v>26</v>
      </c>
      <c r="C10" s="52" t="s">
        <v>176</v>
      </c>
      <c r="D10" s="53" t="s">
        <v>177</v>
      </c>
      <c r="E10" s="54"/>
      <c r="F10" s="55"/>
      <c r="G10" s="57"/>
      <c r="H10" s="57">
        <f t="shared" si="0"/>
        <v>0</v>
      </c>
    </row>
    <row r="11" spans="1:8" ht="36" customHeight="1">
      <c r="A11" s="59" t="s">
        <v>178</v>
      </c>
      <c r="B11" s="60" t="s">
        <v>28</v>
      </c>
      <c r="C11" s="52" t="s">
        <v>165</v>
      </c>
      <c r="D11" s="53"/>
      <c r="E11" s="54" t="s">
        <v>179</v>
      </c>
      <c r="F11" s="55">
        <v>30</v>
      </c>
      <c r="G11" s="56"/>
      <c r="H11" s="57">
        <f t="shared" si="0"/>
        <v>0</v>
      </c>
    </row>
    <row r="12" spans="1:8" ht="36" customHeight="1">
      <c r="A12" s="59" t="s">
        <v>39</v>
      </c>
      <c r="B12" s="51" t="s">
        <v>90</v>
      </c>
      <c r="C12" s="52" t="s">
        <v>40</v>
      </c>
      <c r="D12" s="53" t="s">
        <v>177</v>
      </c>
      <c r="E12" s="54"/>
      <c r="F12" s="55"/>
      <c r="G12" s="57"/>
      <c r="H12" s="57">
        <f t="shared" si="0"/>
        <v>0</v>
      </c>
    </row>
    <row r="13" spans="1:8" ht="36" customHeight="1">
      <c r="A13" s="59" t="s">
        <v>41</v>
      </c>
      <c r="B13" s="60" t="s">
        <v>28</v>
      </c>
      <c r="C13" s="52" t="s">
        <v>42</v>
      </c>
      <c r="D13" s="53"/>
      <c r="E13" s="54" t="s">
        <v>33</v>
      </c>
      <c r="F13" s="55">
        <v>90</v>
      </c>
      <c r="G13" s="56"/>
      <c r="H13" s="57">
        <f t="shared" si="0"/>
        <v>0</v>
      </c>
    </row>
    <row r="14" spans="1:8" ht="36" customHeight="1">
      <c r="A14" s="59"/>
      <c r="B14" s="51" t="s">
        <v>91</v>
      </c>
      <c r="C14" s="52" t="s">
        <v>241</v>
      </c>
      <c r="D14" s="53" t="s">
        <v>242</v>
      </c>
      <c r="E14" s="54" t="s">
        <v>179</v>
      </c>
      <c r="F14" s="55">
        <v>1110</v>
      </c>
      <c r="G14" s="56"/>
      <c r="H14" s="57">
        <f t="shared" si="0"/>
        <v>0</v>
      </c>
    </row>
    <row r="15" spans="1:8" ht="36" customHeight="1">
      <c r="A15" s="59" t="s">
        <v>155</v>
      </c>
      <c r="B15" s="51" t="s">
        <v>92</v>
      </c>
      <c r="C15" s="52" t="s">
        <v>181</v>
      </c>
      <c r="D15" s="53" t="s">
        <v>180</v>
      </c>
      <c r="E15" s="54"/>
      <c r="F15" s="55"/>
      <c r="G15" s="57"/>
      <c r="H15" s="57">
        <f t="shared" si="0"/>
        <v>0</v>
      </c>
    </row>
    <row r="16" spans="1:8" ht="36" customHeight="1">
      <c r="A16" s="59" t="s">
        <v>157</v>
      </c>
      <c r="B16" s="60" t="s">
        <v>28</v>
      </c>
      <c r="C16" s="52" t="s">
        <v>182</v>
      </c>
      <c r="D16" s="53" t="s">
        <v>238</v>
      </c>
      <c r="E16" s="54" t="s">
        <v>179</v>
      </c>
      <c r="F16" s="55">
        <v>1110</v>
      </c>
      <c r="G16" s="56"/>
      <c r="H16" s="57">
        <f t="shared" si="0"/>
        <v>0</v>
      </c>
    </row>
    <row r="17" spans="1:8" ht="36" customHeight="1">
      <c r="A17" s="59" t="s">
        <v>166</v>
      </c>
      <c r="B17" s="51" t="s">
        <v>93</v>
      </c>
      <c r="C17" s="52" t="s">
        <v>167</v>
      </c>
      <c r="D17" s="53" t="s">
        <v>184</v>
      </c>
      <c r="E17" s="54"/>
      <c r="F17" s="55"/>
      <c r="G17" s="57"/>
      <c r="H17" s="57">
        <f t="shared" si="0"/>
        <v>0</v>
      </c>
    </row>
    <row r="18" spans="1:8" ht="36" customHeight="1">
      <c r="A18" s="59" t="s">
        <v>168</v>
      </c>
      <c r="B18" s="60" t="s">
        <v>28</v>
      </c>
      <c r="C18" s="52" t="s">
        <v>185</v>
      </c>
      <c r="D18" s="53"/>
      <c r="E18" s="54" t="s">
        <v>44</v>
      </c>
      <c r="F18" s="55">
        <v>175</v>
      </c>
      <c r="G18" s="56"/>
      <c r="H18" s="57">
        <f t="shared" si="0"/>
        <v>0</v>
      </c>
    </row>
    <row r="19" spans="1:8" ht="36" customHeight="1">
      <c r="A19" s="59" t="s">
        <v>188</v>
      </c>
      <c r="B19" s="60" t="s">
        <v>34</v>
      </c>
      <c r="C19" s="52" t="s">
        <v>189</v>
      </c>
      <c r="D19" s="53"/>
      <c r="E19" s="54" t="s">
        <v>44</v>
      </c>
      <c r="F19" s="55">
        <v>45</v>
      </c>
      <c r="G19" s="56"/>
      <c r="H19" s="57">
        <f t="shared" si="0"/>
        <v>0</v>
      </c>
    </row>
    <row r="20" spans="1:8" ht="36" customHeight="1">
      <c r="A20" s="59" t="s">
        <v>186</v>
      </c>
      <c r="B20" s="60" t="s">
        <v>45</v>
      </c>
      <c r="C20" s="52" t="s">
        <v>187</v>
      </c>
      <c r="D20" s="53"/>
      <c r="E20" s="54" t="s">
        <v>44</v>
      </c>
      <c r="F20" s="55">
        <v>35</v>
      </c>
      <c r="G20" s="56"/>
      <c r="H20" s="57">
        <f t="shared" si="0"/>
        <v>0</v>
      </c>
    </row>
    <row r="21" spans="1:8" ht="36" customHeight="1">
      <c r="A21" s="59" t="s">
        <v>169</v>
      </c>
      <c r="B21" s="51" t="s">
        <v>94</v>
      </c>
      <c r="C21" s="52" t="s">
        <v>170</v>
      </c>
      <c r="D21" s="53" t="s">
        <v>184</v>
      </c>
      <c r="E21" s="54"/>
      <c r="F21" s="55"/>
      <c r="G21" s="57"/>
      <c r="H21" s="57">
        <f t="shared" si="0"/>
        <v>0</v>
      </c>
    </row>
    <row r="22" spans="1:8" ht="48.75" customHeight="1">
      <c r="A22" s="59" t="s">
        <v>190</v>
      </c>
      <c r="B22" s="60" t="s">
        <v>28</v>
      </c>
      <c r="C22" s="52" t="s">
        <v>191</v>
      </c>
      <c r="D22" s="53" t="s">
        <v>78</v>
      </c>
      <c r="E22" s="54" t="s">
        <v>44</v>
      </c>
      <c r="F22" s="55">
        <v>20</v>
      </c>
      <c r="G22" s="56"/>
      <c r="H22" s="57">
        <f t="shared" si="0"/>
        <v>0</v>
      </c>
    </row>
    <row r="23" spans="1:8" ht="45">
      <c r="A23" s="59" t="s">
        <v>192</v>
      </c>
      <c r="B23" s="60" t="s">
        <v>34</v>
      </c>
      <c r="C23" s="52" t="s">
        <v>193</v>
      </c>
      <c r="D23" s="53" t="s">
        <v>244</v>
      </c>
      <c r="E23" s="54" t="s">
        <v>44</v>
      </c>
      <c r="F23" s="55">
        <v>15</v>
      </c>
      <c r="G23" s="56"/>
      <c r="H23" s="57">
        <f t="shared" si="0"/>
        <v>0</v>
      </c>
    </row>
    <row r="24" spans="1:8" ht="48" customHeight="1">
      <c r="A24" s="59" t="s">
        <v>194</v>
      </c>
      <c r="B24" s="60" t="s">
        <v>45</v>
      </c>
      <c r="C24" s="52" t="s">
        <v>195</v>
      </c>
      <c r="D24" s="53" t="s">
        <v>78</v>
      </c>
      <c r="E24" s="54" t="s">
        <v>44</v>
      </c>
      <c r="F24" s="55">
        <v>15</v>
      </c>
      <c r="G24" s="56"/>
      <c r="H24" s="57">
        <f t="shared" si="0"/>
        <v>0</v>
      </c>
    </row>
    <row r="25" spans="1:8" ht="36" customHeight="1">
      <c r="A25" s="59" t="s">
        <v>196</v>
      </c>
      <c r="B25" s="60" t="s">
        <v>56</v>
      </c>
      <c r="C25" s="52" t="s">
        <v>121</v>
      </c>
      <c r="D25" s="53" t="s">
        <v>197</v>
      </c>
      <c r="E25" s="54" t="s">
        <v>44</v>
      </c>
      <c r="F25" s="55">
        <v>25</v>
      </c>
      <c r="G25" s="56"/>
      <c r="H25" s="57">
        <f t="shared" si="0"/>
        <v>0</v>
      </c>
    </row>
    <row r="26" spans="1:8" ht="36" customHeight="1">
      <c r="A26" s="59" t="s">
        <v>111</v>
      </c>
      <c r="B26" s="51" t="s">
        <v>95</v>
      </c>
      <c r="C26" s="52" t="s">
        <v>46</v>
      </c>
      <c r="D26" s="53" t="s">
        <v>184</v>
      </c>
      <c r="E26" s="54"/>
      <c r="F26" s="55"/>
      <c r="G26" s="57"/>
      <c r="H26" s="57">
        <f t="shared" si="0"/>
        <v>0</v>
      </c>
    </row>
    <row r="27" spans="1:8" ht="36" customHeight="1">
      <c r="A27" s="59" t="s">
        <v>113</v>
      </c>
      <c r="B27" s="60" t="s">
        <v>28</v>
      </c>
      <c r="C27" s="52" t="s">
        <v>114</v>
      </c>
      <c r="D27" s="53" t="s">
        <v>198</v>
      </c>
      <c r="E27" s="54"/>
      <c r="F27" s="55"/>
      <c r="G27" s="57"/>
      <c r="H27" s="57">
        <f t="shared" si="0"/>
        <v>0</v>
      </c>
    </row>
    <row r="28" spans="1:8" ht="36" customHeight="1">
      <c r="A28" s="59" t="s">
        <v>117</v>
      </c>
      <c r="B28" s="61" t="s">
        <v>103</v>
      </c>
      <c r="C28" s="52" t="s">
        <v>118</v>
      </c>
      <c r="D28" s="53"/>
      <c r="E28" s="54" t="s">
        <v>44</v>
      </c>
      <c r="F28" s="55">
        <v>90</v>
      </c>
      <c r="G28" s="56"/>
      <c r="H28" s="57">
        <f t="shared" si="0"/>
        <v>0</v>
      </c>
    </row>
    <row r="29" spans="1:8" ht="36" customHeight="1">
      <c r="A29" s="59" t="s">
        <v>250</v>
      </c>
      <c r="B29" s="60" t="s">
        <v>34</v>
      </c>
      <c r="C29" s="52" t="s">
        <v>121</v>
      </c>
      <c r="D29" s="53" t="s">
        <v>251</v>
      </c>
      <c r="E29" s="54" t="s">
        <v>44</v>
      </c>
      <c r="F29" s="55">
        <v>20</v>
      </c>
      <c r="G29" s="56"/>
      <c r="H29" s="57">
        <f t="shared" si="0"/>
        <v>0</v>
      </c>
    </row>
    <row r="30" spans="1:8" ht="36" customHeight="1">
      <c r="A30" s="59" t="s">
        <v>47</v>
      </c>
      <c r="B30" s="51" t="s">
        <v>96</v>
      </c>
      <c r="C30" s="52" t="s">
        <v>48</v>
      </c>
      <c r="D30" s="53" t="s">
        <v>164</v>
      </c>
      <c r="E30" s="54" t="s">
        <v>179</v>
      </c>
      <c r="F30" s="55">
        <v>55</v>
      </c>
      <c r="G30" s="56"/>
      <c r="H30" s="57">
        <f t="shared" si="0"/>
        <v>0</v>
      </c>
    </row>
    <row r="31" spans="1:8" ht="36" customHeight="1">
      <c r="A31" s="59" t="s">
        <v>199</v>
      </c>
      <c r="B31" s="51" t="s">
        <v>97</v>
      </c>
      <c r="C31" s="52" t="s">
        <v>200</v>
      </c>
      <c r="D31" s="53" t="s">
        <v>201</v>
      </c>
      <c r="E31" s="54" t="s">
        <v>179</v>
      </c>
      <c r="F31" s="55">
        <v>135</v>
      </c>
      <c r="G31" s="56"/>
      <c r="H31" s="57">
        <f t="shared" si="0"/>
        <v>0</v>
      </c>
    </row>
    <row r="32" spans="1:8" ht="36" customHeight="1">
      <c r="A32" s="59" t="s">
        <v>123</v>
      </c>
      <c r="B32" s="51" t="s">
        <v>99</v>
      </c>
      <c r="C32" s="52" t="s">
        <v>125</v>
      </c>
      <c r="D32" s="53" t="s">
        <v>202</v>
      </c>
      <c r="E32" s="54" t="s">
        <v>33</v>
      </c>
      <c r="F32" s="55">
        <v>15</v>
      </c>
      <c r="G32" s="56"/>
      <c r="H32" s="57">
        <f t="shared" si="0"/>
        <v>0</v>
      </c>
    </row>
    <row r="33" spans="1:8" ht="36" customHeight="1">
      <c r="A33" s="59"/>
      <c r="B33" s="60"/>
      <c r="C33" s="69" t="s">
        <v>18</v>
      </c>
      <c r="D33" s="53"/>
      <c r="E33" s="54"/>
      <c r="F33" s="55"/>
      <c r="G33" s="57"/>
      <c r="H33" s="57">
        <f t="shared" si="0"/>
        <v>0</v>
      </c>
    </row>
    <row r="34" spans="1:8" ht="36" customHeight="1">
      <c r="A34" s="59" t="s">
        <v>203</v>
      </c>
      <c r="B34" s="51" t="s">
        <v>112</v>
      </c>
      <c r="C34" s="52" t="s">
        <v>204</v>
      </c>
      <c r="D34" s="53" t="s">
        <v>234</v>
      </c>
      <c r="E34" s="54"/>
      <c r="F34" s="55"/>
      <c r="G34" s="57"/>
      <c r="H34" s="57">
        <f t="shared" si="0"/>
        <v>0</v>
      </c>
    </row>
    <row r="35" spans="1:8" ht="36" customHeight="1">
      <c r="A35" s="59"/>
      <c r="B35" s="60" t="s">
        <v>28</v>
      </c>
      <c r="C35" s="52" t="s">
        <v>205</v>
      </c>
      <c r="D35" s="53"/>
      <c r="E35" s="54" t="s">
        <v>179</v>
      </c>
      <c r="F35" s="55">
        <v>280</v>
      </c>
      <c r="G35" s="56"/>
      <c r="H35" s="57">
        <f t="shared" si="0"/>
        <v>0</v>
      </c>
    </row>
    <row r="36" spans="1:8" ht="48" customHeight="1">
      <c r="A36" s="59"/>
      <c r="B36" s="60"/>
      <c r="C36" s="69" t="s">
        <v>19</v>
      </c>
      <c r="D36" s="53"/>
      <c r="E36" s="54"/>
      <c r="F36" s="55"/>
      <c r="G36" s="57"/>
      <c r="H36" s="57">
        <f t="shared" si="0"/>
        <v>0</v>
      </c>
    </row>
    <row r="37" spans="1:8" ht="48" customHeight="1">
      <c r="A37" s="59" t="s">
        <v>83</v>
      </c>
      <c r="B37" s="51" t="s">
        <v>122</v>
      </c>
      <c r="C37" s="52" t="s">
        <v>206</v>
      </c>
      <c r="D37" s="53" t="s">
        <v>132</v>
      </c>
      <c r="E37" s="54"/>
      <c r="F37" s="55"/>
      <c r="G37" s="57"/>
      <c r="H37" s="57">
        <f t="shared" si="0"/>
        <v>0</v>
      </c>
    </row>
    <row r="38" spans="1:8" ht="48" customHeight="1">
      <c r="A38" s="59" t="s">
        <v>209</v>
      </c>
      <c r="B38" s="60" t="s">
        <v>28</v>
      </c>
      <c r="C38" s="52" t="s">
        <v>207</v>
      </c>
      <c r="D38" s="53"/>
      <c r="E38" s="54" t="s">
        <v>33</v>
      </c>
      <c r="F38" s="55">
        <v>2</v>
      </c>
      <c r="G38" s="56"/>
      <c r="H38" s="57">
        <f t="shared" si="0"/>
        <v>0</v>
      </c>
    </row>
    <row r="39" spans="1:8" ht="48" customHeight="1">
      <c r="A39" s="59" t="s">
        <v>51</v>
      </c>
      <c r="B39" s="60" t="s">
        <v>34</v>
      </c>
      <c r="C39" s="52" t="s">
        <v>84</v>
      </c>
      <c r="D39" s="53"/>
      <c r="E39" s="54" t="s">
        <v>33</v>
      </c>
      <c r="F39" s="55">
        <v>1</v>
      </c>
      <c r="G39" s="56"/>
      <c r="H39" s="57">
        <f t="shared" si="0"/>
        <v>0</v>
      </c>
    </row>
    <row r="40" spans="1:8" ht="48" customHeight="1">
      <c r="A40" s="59" t="s">
        <v>52</v>
      </c>
      <c r="B40" s="60" t="s">
        <v>45</v>
      </c>
      <c r="C40" s="52" t="s">
        <v>208</v>
      </c>
      <c r="D40" s="53"/>
      <c r="E40" s="54" t="s">
        <v>33</v>
      </c>
      <c r="F40" s="55">
        <v>2</v>
      </c>
      <c r="G40" s="56"/>
      <c r="H40" s="57">
        <f t="shared" si="0"/>
        <v>0</v>
      </c>
    </row>
    <row r="41" spans="1:8" ht="36" customHeight="1">
      <c r="A41" s="59"/>
      <c r="B41" s="60"/>
      <c r="C41" s="69" t="s">
        <v>20</v>
      </c>
      <c r="D41" s="53"/>
      <c r="E41" s="54"/>
      <c r="F41" s="55"/>
      <c r="G41" s="57"/>
      <c r="H41" s="57">
        <f t="shared" si="0"/>
        <v>0</v>
      </c>
    </row>
    <row r="42" spans="1:8" ht="36" customHeight="1">
      <c r="A42" s="59" t="s">
        <v>53</v>
      </c>
      <c r="B42" s="51" t="s">
        <v>124</v>
      </c>
      <c r="C42" s="52" t="s">
        <v>210</v>
      </c>
      <c r="D42" s="53" t="s">
        <v>136</v>
      </c>
      <c r="E42" s="54" t="s">
        <v>33</v>
      </c>
      <c r="F42" s="55">
        <v>2</v>
      </c>
      <c r="G42" s="56"/>
      <c r="H42" s="57">
        <f t="shared" si="0"/>
        <v>0</v>
      </c>
    </row>
    <row r="43" spans="1:8" ht="36" customHeight="1">
      <c r="A43" s="59" t="s">
        <v>54</v>
      </c>
      <c r="B43" s="51" t="s">
        <v>126</v>
      </c>
      <c r="C43" s="52" t="s">
        <v>85</v>
      </c>
      <c r="D43" s="53" t="s">
        <v>136</v>
      </c>
      <c r="E43" s="54"/>
      <c r="F43" s="55"/>
      <c r="G43" s="57"/>
      <c r="H43" s="57">
        <f t="shared" si="0"/>
        <v>0</v>
      </c>
    </row>
    <row r="44" spans="1:8" ht="36" customHeight="1">
      <c r="A44" s="59" t="s">
        <v>211</v>
      </c>
      <c r="B44" s="60" t="s">
        <v>28</v>
      </c>
      <c r="C44" s="52" t="s">
        <v>212</v>
      </c>
      <c r="D44" s="53"/>
      <c r="E44" s="54" t="s">
        <v>33</v>
      </c>
      <c r="F44" s="55">
        <v>2</v>
      </c>
      <c r="G44" s="56"/>
      <c r="H44" s="57">
        <f t="shared" si="0"/>
        <v>0</v>
      </c>
    </row>
    <row r="45" spans="1:8" ht="36" customHeight="1">
      <c r="A45" s="59" t="s">
        <v>55</v>
      </c>
      <c r="B45" s="60" t="s">
        <v>34</v>
      </c>
      <c r="C45" s="52" t="s">
        <v>137</v>
      </c>
      <c r="D45" s="53"/>
      <c r="E45" s="54" t="s">
        <v>33</v>
      </c>
      <c r="F45" s="55">
        <v>2</v>
      </c>
      <c r="G45" s="56"/>
      <c r="H45" s="57">
        <f t="shared" si="0"/>
        <v>0</v>
      </c>
    </row>
    <row r="46" spans="1:8" ht="36" customHeight="1">
      <c r="A46" s="59" t="s">
        <v>74</v>
      </c>
      <c r="B46" s="51" t="s">
        <v>127</v>
      </c>
      <c r="C46" s="52" t="s">
        <v>86</v>
      </c>
      <c r="D46" s="53" t="s">
        <v>136</v>
      </c>
      <c r="E46" s="54" t="s">
        <v>33</v>
      </c>
      <c r="F46" s="55">
        <v>10</v>
      </c>
      <c r="G46" s="56"/>
      <c r="H46" s="57">
        <f t="shared" si="0"/>
        <v>0</v>
      </c>
    </row>
    <row r="47" spans="1:8" ht="36" customHeight="1">
      <c r="A47" s="59" t="s">
        <v>75</v>
      </c>
      <c r="B47" s="51" t="s">
        <v>129</v>
      </c>
      <c r="C47" s="52" t="s">
        <v>87</v>
      </c>
      <c r="D47" s="53" t="s">
        <v>136</v>
      </c>
      <c r="E47" s="54" t="s">
        <v>33</v>
      </c>
      <c r="F47" s="55">
        <v>5</v>
      </c>
      <c r="G47" s="56"/>
      <c r="H47" s="57">
        <f t="shared" si="0"/>
        <v>0</v>
      </c>
    </row>
    <row r="48" spans="1:8" ht="36" customHeight="1">
      <c r="A48" s="59" t="s">
        <v>76</v>
      </c>
      <c r="B48" s="51" t="s">
        <v>130</v>
      </c>
      <c r="C48" s="52" t="s">
        <v>88</v>
      </c>
      <c r="D48" s="53" t="s">
        <v>136</v>
      </c>
      <c r="E48" s="54" t="s">
        <v>33</v>
      </c>
      <c r="F48" s="55">
        <v>5</v>
      </c>
      <c r="G48" s="56"/>
      <c r="H48" s="57">
        <f t="shared" si="0"/>
        <v>0</v>
      </c>
    </row>
    <row r="49" spans="1:8" ht="36" customHeight="1">
      <c r="A49" s="59" t="s">
        <v>213</v>
      </c>
      <c r="B49" s="51" t="s">
        <v>131</v>
      </c>
      <c r="C49" s="52" t="s">
        <v>214</v>
      </c>
      <c r="D49" s="53" t="s">
        <v>136</v>
      </c>
      <c r="E49" s="54" t="s">
        <v>33</v>
      </c>
      <c r="F49" s="55">
        <v>2</v>
      </c>
      <c r="G49" s="56"/>
      <c r="H49" s="57">
        <f t="shared" si="0"/>
        <v>0</v>
      </c>
    </row>
    <row r="50" spans="1:8" ht="36" customHeight="1">
      <c r="A50" s="59" t="s">
        <v>77</v>
      </c>
      <c r="B50" s="51" t="s">
        <v>133</v>
      </c>
      <c r="C50" s="52" t="s">
        <v>89</v>
      </c>
      <c r="D50" s="53" t="s">
        <v>136</v>
      </c>
      <c r="E50" s="54" t="s">
        <v>33</v>
      </c>
      <c r="F50" s="55">
        <v>3</v>
      </c>
      <c r="G50" s="56"/>
      <c r="H50" s="57">
        <f t="shared" si="0"/>
        <v>0</v>
      </c>
    </row>
    <row r="51" spans="1:8" ht="36" customHeight="1">
      <c r="A51" s="59"/>
      <c r="B51" s="60"/>
      <c r="C51" s="69" t="s">
        <v>22</v>
      </c>
      <c r="D51" s="53"/>
      <c r="E51" s="54"/>
      <c r="F51" s="55"/>
      <c r="G51" s="57"/>
      <c r="H51" s="57">
        <f t="shared" si="0"/>
        <v>0</v>
      </c>
    </row>
    <row r="52" spans="1:8" ht="36" customHeight="1">
      <c r="A52" s="59"/>
      <c r="B52" s="51" t="s">
        <v>134</v>
      </c>
      <c r="C52" s="52" t="s">
        <v>215</v>
      </c>
      <c r="D52" s="53" t="s">
        <v>232</v>
      </c>
      <c r="E52" s="54" t="s">
        <v>44</v>
      </c>
      <c r="F52" s="55">
        <v>60</v>
      </c>
      <c r="G52" s="56"/>
      <c r="H52" s="57">
        <f t="shared" si="0"/>
        <v>0</v>
      </c>
    </row>
    <row r="53" spans="1:8" ht="51" customHeight="1">
      <c r="A53" s="65"/>
      <c r="B53" s="85" t="s">
        <v>135</v>
      </c>
      <c r="C53" s="67" t="s">
        <v>216</v>
      </c>
      <c r="D53" s="83" t="s">
        <v>233</v>
      </c>
      <c r="E53" s="68" t="s">
        <v>33</v>
      </c>
      <c r="F53" s="80">
        <v>9</v>
      </c>
      <c r="G53" s="56"/>
      <c r="H53" s="57">
        <f t="shared" si="0"/>
        <v>0</v>
      </c>
    </row>
    <row r="54" spans="1:8" ht="30" customHeight="1" thickBot="1">
      <c r="A54" s="18"/>
      <c r="B54" s="33" t="str">
        <f>B6</f>
        <v>A</v>
      </c>
      <c r="C54" s="108" t="str">
        <f>C6</f>
        <v>Downtown Sidewalk Renewals</v>
      </c>
      <c r="D54" s="113"/>
      <c r="E54" s="113"/>
      <c r="F54" s="114"/>
      <c r="G54" s="18" t="s">
        <v>15</v>
      </c>
      <c r="H54" s="18">
        <f>SUM(H6:H53)</f>
        <v>0</v>
      </c>
    </row>
    <row r="55" spans="1:8" s="37" customFormat="1" ht="30" customHeight="1" thickTop="1">
      <c r="A55" s="35"/>
      <c r="B55" s="34" t="s">
        <v>13</v>
      </c>
      <c r="C55" s="100" t="s">
        <v>217</v>
      </c>
      <c r="D55" s="101"/>
      <c r="E55" s="101"/>
      <c r="F55" s="102"/>
      <c r="G55" s="92"/>
      <c r="H55" s="36"/>
    </row>
    <row r="56" spans="1:8" ht="36" customHeight="1">
      <c r="A56" s="65"/>
      <c r="B56" s="14"/>
      <c r="C56" s="66" t="s">
        <v>16</v>
      </c>
      <c r="D56" s="9"/>
      <c r="E56" s="7" t="s">
        <v>2</v>
      </c>
      <c r="F56" s="7" t="s">
        <v>2</v>
      </c>
      <c r="G56" s="93" t="s">
        <v>2</v>
      </c>
      <c r="H56" s="20"/>
    </row>
    <row r="57" spans="1:15" s="58" customFormat="1" ht="30" customHeight="1">
      <c r="A57" s="59" t="s">
        <v>29</v>
      </c>
      <c r="B57" s="51" t="s">
        <v>61</v>
      </c>
      <c r="C57" s="52" t="s">
        <v>30</v>
      </c>
      <c r="D57" s="53" t="s">
        <v>243</v>
      </c>
      <c r="E57" s="54" t="s">
        <v>25</v>
      </c>
      <c r="F57" s="55">
        <v>165</v>
      </c>
      <c r="G57" s="56"/>
      <c r="H57" s="57">
        <f>ROUND(G57*F57,2)</f>
        <v>0</v>
      </c>
      <c r="J57"/>
      <c r="K57"/>
      <c r="L57"/>
      <c r="M57"/>
      <c r="N57"/>
      <c r="O57"/>
    </row>
    <row r="58" spans="1:15" s="58" customFormat="1" ht="30" customHeight="1">
      <c r="A58" s="59" t="s">
        <v>31</v>
      </c>
      <c r="B58" s="51" t="s">
        <v>62</v>
      </c>
      <c r="C58" s="52" t="s">
        <v>32</v>
      </c>
      <c r="D58" s="53" t="s">
        <v>243</v>
      </c>
      <c r="E58" s="54" t="s">
        <v>27</v>
      </c>
      <c r="F58" s="55">
        <v>500</v>
      </c>
      <c r="G58" s="56"/>
      <c r="H58" s="57">
        <f aca="true" t="shared" si="1" ref="H58:H98">ROUND(G58*F58,2)</f>
        <v>0</v>
      </c>
      <c r="J58"/>
      <c r="K58"/>
      <c r="L58"/>
      <c r="M58"/>
      <c r="N58"/>
      <c r="O58"/>
    </row>
    <row r="59" spans="1:8" ht="36" customHeight="1">
      <c r="A59" s="59"/>
      <c r="B59" s="60"/>
      <c r="C59" s="69" t="s">
        <v>17</v>
      </c>
      <c r="D59" s="53"/>
      <c r="E59" s="54"/>
      <c r="F59" s="55"/>
      <c r="G59" s="57"/>
      <c r="H59" s="57">
        <f t="shared" si="1"/>
        <v>0</v>
      </c>
    </row>
    <row r="60" spans="1:8" ht="36" customHeight="1">
      <c r="A60" s="59" t="s">
        <v>150</v>
      </c>
      <c r="B60" s="51" t="s">
        <v>63</v>
      </c>
      <c r="C60" s="52" t="s">
        <v>176</v>
      </c>
      <c r="D60" s="53" t="s">
        <v>177</v>
      </c>
      <c r="E60" s="54"/>
      <c r="F60" s="55"/>
      <c r="G60" s="57"/>
      <c r="H60" s="57">
        <f t="shared" si="1"/>
        <v>0</v>
      </c>
    </row>
    <row r="61" spans="1:8" ht="36" customHeight="1">
      <c r="A61" s="59" t="s">
        <v>178</v>
      </c>
      <c r="B61" s="60" t="s">
        <v>28</v>
      </c>
      <c r="C61" s="52" t="s">
        <v>165</v>
      </c>
      <c r="D61" s="53"/>
      <c r="E61" s="54" t="s">
        <v>179</v>
      </c>
      <c r="F61" s="55">
        <v>30</v>
      </c>
      <c r="G61" s="56"/>
      <c r="H61" s="57">
        <f t="shared" si="1"/>
        <v>0</v>
      </c>
    </row>
    <row r="62" spans="1:8" ht="36" customHeight="1">
      <c r="A62" s="59" t="s">
        <v>39</v>
      </c>
      <c r="B62" s="51" t="s">
        <v>64</v>
      </c>
      <c r="C62" s="52" t="s">
        <v>40</v>
      </c>
      <c r="D62" s="53" t="s">
        <v>177</v>
      </c>
      <c r="E62" s="54"/>
      <c r="F62" s="55"/>
      <c r="G62" s="57"/>
      <c r="H62" s="57">
        <f t="shared" si="1"/>
        <v>0</v>
      </c>
    </row>
    <row r="63" spans="1:8" ht="36" customHeight="1">
      <c r="A63" s="59" t="s">
        <v>41</v>
      </c>
      <c r="B63" s="60" t="s">
        <v>28</v>
      </c>
      <c r="C63" s="52" t="s">
        <v>42</v>
      </c>
      <c r="D63" s="53"/>
      <c r="E63" s="54" t="s">
        <v>33</v>
      </c>
      <c r="F63" s="55">
        <v>95</v>
      </c>
      <c r="G63" s="56"/>
      <c r="H63" s="57">
        <f t="shared" si="1"/>
        <v>0</v>
      </c>
    </row>
    <row r="64" spans="1:8" ht="36" customHeight="1">
      <c r="A64" s="59"/>
      <c r="B64" s="51" t="s">
        <v>65</v>
      </c>
      <c r="C64" s="52" t="s">
        <v>241</v>
      </c>
      <c r="D64" s="53" t="s">
        <v>242</v>
      </c>
      <c r="E64" s="54" t="s">
        <v>179</v>
      </c>
      <c r="F64" s="55">
        <v>220</v>
      </c>
      <c r="G64" s="56"/>
      <c r="H64" s="57">
        <f t="shared" si="1"/>
        <v>0</v>
      </c>
    </row>
    <row r="65" spans="1:8" ht="36" customHeight="1">
      <c r="A65" s="59" t="s">
        <v>98</v>
      </c>
      <c r="B65" s="51" t="s">
        <v>66</v>
      </c>
      <c r="C65" s="52" t="s">
        <v>183</v>
      </c>
      <c r="D65" s="53" t="s">
        <v>180</v>
      </c>
      <c r="E65" s="54"/>
      <c r="F65" s="55"/>
      <c r="G65" s="57"/>
      <c r="H65" s="57">
        <f t="shared" si="1"/>
        <v>0</v>
      </c>
    </row>
    <row r="66" spans="1:8" ht="36" customHeight="1">
      <c r="A66" s="59" t="s">
        <v>100</v>
      </c>
      <c r="B66" s="60" t="s">
        <v>28</v>
      </c>
      <c r="C66" s="52" t="s">
        <v>101</v>
      </c>
      <c r="D66" s="53" t="s">
        <v>43</v>
      </c>
      <c r="E66" s="54"/>
      <c r="F66" s="55"/>
      <c r="G66" s="57"/>
      <c r="H66" s="57">
        <f t="shared" si="1"/>
        <v>0</v>
      </c>
    </row>
    <row r="67" spans="1:8" ht="36" customHeight="1">
      <c r="A67" s="59" t="s">
        <v>105</v>
      </c>
      <c r="B67" s="61" t="s">
        <v>103</v>
      </c>
      <c r="C67" s="52" t="s">
        <v>107</v>
      </c>
      <c r="D67" s="53"/>
      <c r="E67" s="54" t="s">
        <v>179</v>
      </c>
      <c r="F67" s="55">
        <v>5</v>
      </c>
      <c r="G67" s="56"/>
      <c r="H67" s="57">
        <f t="shared" si="1"/>
        <v>0</v>
      </c>
    </row>
    <row r="68" spans="1:8" ht="36" customHeight="1">
      <c r="A68" s="59" t="s">
        <v>108</v>
      </c>
      <c r="B68" s="61" t="s">
        <v>106</v>
      </c>
      <c r="C68" s="52" t="s">
        <v>110</v>
      </c>
      <c r="D68" s="53"/>
      <c r="E68" s="54" t="s">
        <v>179</v>
      </c>
      <c r="F68" s="55">
        <v>475</v>
      </c>
      <c r="G68" s="56"/>
      <c r="H68" s="57">
        <f t="shared" si="1"/>
        <v>0</v>
      </c>
    </row>
    <row r="69" spans="1:8" ht="36" customHeight="1">
      <c r="A69" s="59"/>
      <c r="B69" s="60" t="s">
        <v>34</v>
      </c>
      <c r="C69" s="52" t="s">
        <v>182</v>
      </c>
      <c r="D69" s="53" t="s">
        <v>238</v>
      </c>
      <c r="E69" s="54" t="s">
        <v>179</v>
      </c>
      <c r="F69" s="55">
        <v>1610</v>
      </c>
      <c r="G69" s="56"/>
      <c r="H69" s="57">
        <f t="shared" si="1"/>
        <v>0</v>
      </c>
    </row>
    <row r="70" spans="1:8" ht="36" customHeight="1">
      <c r="A70" s="59" t="s">
        <v>169</v>
      </c>
      <c r="B70" s="51" t="s">
        <v>67</v>
      </c>
      <c r="C70" s="52" t="s">
        <v>170</v>
      </c>
      <c r="D70" s="53" t="s">
        <v>184</v>
      </c>
      <c r="E70" s="54"/>
      <c r="F70" s="55"/>
      <c r="G70" s="57"/>
      <c r="H70" s="57">
        <f t="shared" si="1"/>
        <v>0</v>
      </c>
    </row>
    <row r="71" spans="1:8" ht="36" customHeight="1">
      <c r="A71" s="59" t="s">
        <v>196</v>
      </c>
      <c r="B71" s="60" t="s">
        <v>28</v>
      </c>
      <c r="C71" s="52" t="s">
        <v>121</v>
      </c>
      <c r="D71" s="53" t="s">
        <v>197</v>
      </c>
      <c r="E71" s="54" t="s">
        <v>44</v>
      </c>
      <c r="F71" s="55">
        <v>10</v>
      </c>
      <c r="G71" s="56"/>
      <c r="H71" s="57">
        <f t="shared" si="1"/>
        <v>0</v>
      </c>
    </row>
    <row r="72" spans="1:8" ht="36" customHeight="1">
      <c r="A72" s="59" t="s">
        <v>111</v>
      </c>
      <c r="B72" s="51" t="s">
        <v>68</v>
      </c>
      <c r="C72" s="52" t="s">
        <v>46</v>
      </c>
      <c r="D72" s="53" t="s">
        <v>184</v>
      </c>
      <c r="E72" s="54"/>
      <c r="F72" s="55"/>
      <c r="G72" s="57"/>
      <c r="H72" s="57"/>
    </row>
    <row r="73" spans="1:8" ht="36" customHeight="1">
      <c r="A73" s="59" t="s">
        <v>113</v>
      </c>
      <c r="B73" s="60" t="s">
        <v>28</v>
      </c>
      <c r="C73" s="52" t="s">
        <v>114</v>
      </c>
      <c r="D73" s="53" t="s">
        <v>198</v>
      </c>
      <c r="E73" s="54"/>
      <c r="F73" s="55"/>
      <c r="G73" s="57"/>
      <c r="H73" s="57">
        <f t="shared" si="1"/>
        <v>0</v>
      </c>
    </row>
    <row r="74" spans="1:8" ht="36" customHeight="1">
      <c r="A74" s="59" t="s">
        <v>115</v>
      </c>
      <c r="B74" s="61" t="s">
        <v>103</v>
      </c>
      <c r="C74" s="52" t="s">
        <v>116</v>
      </c>
      <c r="D74" s="53"/>
      <c r="E74" s="54" t="s">
        <v>44</v>
      </c>
      <c r="F74" s="55">
        <v>10</v>
      </c>
      <c r="G74" s="56"/>
      <c r="H74" s="57">
        <f t="shared" si="1"/>
        <v>0</v>
      </c>
    </row>
    <row r="75" spans="1:8" ht="36" customHeight="1">
      <c r="A75" s="59" t="s">
        <v>117</v>
      </c>
      <c r="B75" s="61" t="s">
        <v>106</v>
      </c>
      <c r="C75" s="52" t="s">
        <v>118</v>
      </c>
      <c r="D75" s="53"/>
      <c r="E75" s="54" t="s">
        <v>44</v>
      </c>
      <c r="F75" s="55">
        <v>30</v>
      </c>
      <c r="G75" s="56"/>
      <c r="H75" s="57">
        <f t="shared" si="1"/>
        <v>0</v>
      </c>
    </row>
    <row r="76" spans="1:8" ht="36" customHeight="1">
      <c r="A76" s="59" t="s">
        <v>119</v>
      </c>
      <c r="B76" s="60" t="s">
        <v>34</v>
      </c>
      <c r="C76" s="52" t="s">
        <v>218</v>
      </c>
      <c r="D76" s="53" t="s">
        <v>120</v>
      </c>
      <c r="E76" s="54" t="s">
        <v>44</v>
      </c>
      <c r="F76" s="55">
        <v>5</v>
      </c>
      <c r="G76" s="56"/>
      <c r="H76" s="57">
        <f t="shared" si="1"/>
        <v>0</v>
      </c>
    </row>
    <row r="77" spans="1:8" ht="36" customHeight="1">
      <c r="A77" s="59" t="s">
        <v>250</v>
      </c>
      <c r="B77" s="60" t="s">
        <v>45</v>
      </c>
      <c r="C77" s="52" t="s">
        <v>121</v>
      </c>
      <c r="D77" s="53" t="s">
        <v>251</v>
      </c>
      <c r="E77" s="54" t="s">
        <v>44</v>
      </c>
      <c r="F77" s="55">
        <v>75</v>
      </c>
      <c r="G77" s="56"/>
      <c r="H77" s="57">
        <f t="shared" si="1"/>
        <v>0</v>
      </c>
    </row>
    <row r="78" spans="1:8" ht="36" customHeight="1">
      <c r="A78" s="59" t="s">
        <v>219</v>
      </c>
      <c r="B78" s="60" t="s">
        <v>56</v>
      </c>
      <c r="C78" s="52" t="s">
        <v>246</v>
      </c>
      <c r="D78" s="53" t="s">
        <v>245</v>
      </c>
      <c r="E78" s="54" t="s">
        <v>44</v>
      </c>
      <c r="F78" s="55">
        <v>10</v>
      </c>
      <c r="G78" s="56"/>
      <c r="H78" s="57">
        <f t="shared" si="1"/>
        <v>0</v>
      </c>
    </row>
    <row r="79" spans="1:8" ht="36" customHeight="1">
      <c r="A79" s="59" t="s">
        <v>199</v>
      </c>
      <c r="B79" s="51" t="s">
        <v>69</v>
      </c>
      <c r="C79" s="52" t="s">
        <v>200</v>
      </c>
      <c r="D79" s="53" t="s">
        <v>201</v>
      </c>
      <c r="E79" s="54" t="s">
        <v>179</v>
      </c>
      <c r="F79" s="55">
        <v>295</v>
      </c>
      <c r="G79" s="56"/>
      <c r="H79" s="57">
        <f t="shared" si="1"/>
        <v>0</v>
      </c>
    </row>
    <row r="80" spans="1:8" ht="36" customHeight="1">
      <c r="A80" s="59" t="s">
        <v>123</v>
      </c>
      <c r="B80" s="51" t="s">
        <v>70</v>
      </c>
      <c r="C80" s="52" t="s">
        <v>125</v>
      </c>
      <c r="D80" s="53" t="s">
        <v>202</v>
      </c>
      <c r="E80" s="54" t="s">
        <v>33</v>
      </c>
      <c r="F80" s="55">
        <v>15</v>
      </c>
      <c r="G80" s="56"/>
      <c r="H80" s="57">
        <f t="shared" si="1"/>
        <v>0</v>
      </c>
    </row>
    <row r="81" spans="1:8" ht="36" customHeight="1">
      <c r="A81" s="59"/>
      <c r="B81" s="60"/>
      <c r="C81" s="69" t="s">
        <v>18</v>
      </c>
      <c r="D81" s="53"/>
      <c r="E81" s="54"/>
      <c r="F81" s="55"/>
      <c r="G81" s="57"/>
      <c r="H81" s="57">
        <f t="shared" si="1"/>
        <v>0</v>
      </c>
    </row>
    <row r="82" spans="1:8" ht="36" customHeight="1">
      <c r="A82" s="59" t="s">
        <v>203</v>
      </c>
      <c r="B82" s="51" t="s">
        <v>71</v>
      </c>
      <c r="C82" s="52" t="s">
        <v>204</v>
      </c>
      <c r="D82" s="53" t="s">
        <v>234</v>
      </c>
      <c r="E82" s="54"/>
      <c r="F82" s="55"/>
      <c r="G82" s="57"/>
      <c r="H82" s="57">
        <f t="shared" si="1"/>
        <v>0</v>
      </c>
    </row>
    <row r="83" spans="1:8" ht="36" customHeight="1">
      <c r="A83" s="59"/>
      <c r="B83" s="60" t="s">
        <v>28</v>
      </c>
      <c r="C83" s="52" t="s">
        <v>205</v>
      </c>
      <c r="D83" s="53"/>
      <c r="E83" s="54" t="s">
        <v>179</v>
      </c>
      <c r="F83" s="55">
        <v>115</v>
      </c>
      <c r="G83" s="56"/>
      <c r="H83" s="57">
        <f t="shared" si="1"/>
        <v>0</v>
      </c>
    </row>
    <row r="84" spans="1:8" ht="36" customHeight="1">
      <c r="A84" s="59"/>
      <c r="B84" s="60" t="s">
        <v>34</v>
      </c>
      <c r="C84" s="52" t="s">
        <v>220</v>
      </c>
      <c r="D84" s="53"/>
      <c r="E84" s="54" t="s">
        <v>179</v>
      </c>
      <c r="F84" s="55">
        <v>75</v>
      </c>
      <c r="G84" s="56"/>
      <c r="H84" s="57">
        <f t="shared" si="1"/>
        <v>0</v>
      </c>
    </row>
    <row r="85" spans="1:8" ht="36" customHeight="1">
      <c r="A85" s="59"/>
      <c r="B85" s="60"/>
      <c r="C85" s="69" t="s">
        <v>20</v>
      </c>
      <c r="D85" s="53"/>
      <c r="E85" s="54"/>
      <c r="F85" s="55"/>
      <c r="G85" s="57"/>
      <c r="H85" s="57">
        <f t="shared" si="1"/>
        <v>0</v>
      </c>
    </row>
    <row r="86" spans="1:8" ht="36" customHeight="1">
      <c r="A86" s="59" t="s">
        <v>53</v>
      </c>
      <c r="B86" s="51" t="s">
        <v>72</v>
      </c>
      <c r="C86" s="52" t="s">
        <v>210</v>
      </c>
      <c r="D86" s="53" t="s">
        <v>136</v>
      </c>
      <c r="E86" s="54" t="s">
        <v>33</v>
      </c>
      <c r="F86" s="55">
        <v>1</v>
      </c>
      <c r="G86" s="56"/>
      <c r="H86" s="57">
        <f t="shared" si="1"/>
        <v>0</v>
      </c>
    </row>
    <row r="87" spans="1:8" ht="36" customHeight="1">
      <c r="A87" s="59" t="s">
        <v>54</v>
      </c>
      <c r="B87" s="51" t="s">
        <v>73</v>
      </c>
      <c r="C87" s="52" t="s">
        <v>85</v>
      </c>
      <c r="D87" s="53" t="s">
        <v>136</v>
      </c>
      <c r="E87" s="54"/>
      <c r="F87" s="55"/>
      <c r="G87" s="57"/>
      <c r="H87" s="57">
        <f t="shared" si="1"/>
        <v>0</v>
      </c>
    </row>
    <row r="88" spans="1:8" ht="36" customHeight="1">
      <c r="A88" s="59" t="s">
        <v>211</v>
      </c>
      <c r="B88" s="60" t="s">
        <v>28</v>
      </c>
      <c r="C88" s="52" t="s">
        <v>212</v>
      </c>
      <c r="D88" s="53"/>
      <c r="E88" s="54" t="s">
        <v>33</v>
      </c>
      <c r="F88" s="55">
        <v>1</v>
      </c>
      <c r="G88" s="56"/>
      <c r="H88" s="57">
        <f t="shared" si="1"/>
        <v>0</v>
      </c>
    </row>
    <row r="89" spans="1:8" ht="36" customHeight="1">
      <c r="A89" s="59" t="s">
        <v>55</v>
      </c>
      <c r="B89" s="60" t="s">
        <v>34</v>
      </c>
      <c r="C89" s="52" t="s">
        <v>137</v>
      </c>
      <c r="D89" s="53"/>
      <c r="E89" s="54" t="s">
        <v>33</v>
      </c>
      <c r="F89" s="55">
        <v>1</v>
      </c>
      <c r="G89" s="56"/>
      <c r="H89" s="57">
        <f t="shared" si="1"/>
        <v>0</v>
      </c>
    </row>
    <row r="90" spans="1:8" ht="36" customHeight="1">
      <c r="A90" s="59" t="s">
        <v>74</v>
      </c>
      <c r="B90" s="51" t="s">
        <v>140</v>
      </c>
      <c r="C90" s="52" t="s">
        <v>86</v>
      </c>
      <c r="D90" s="53" t="s">
        <v>136</v>
      </c>
      <c r="E90" s="54" t="s">
        <v>33</v>
      </c>
      <c r="F90" s="55">
        <v>9</v>
      </c>
      <c r="G90" s="56"/>
      <c r="H90" s="57">
        <f t="shared" si="1"/>
        <v>0</v>
      </c>
    </row>
    <row r="91" spans="1:8" ht="36" customHeight="1">
      <c r="A91" s="59" t="s">
        <v>75</v>
      </c>
      <c r="B91" s="51" t="s">
        <v>141</v>
      </c>
      <c r="C91" s="52" t="s">
        <v>87</v>
      </c>
      <c r="D91" s="53" t="s">
        <v>136</v>
      </c>
      <c r="E91" s="54" t="s">
        <v>33</v>
      </c>
      <c r="F91" s="55">
        <v>4</v>
      </c>
      <c r="G91" s="56"/>
      <c r="H91" s="57">
        <f t="shared" si="1"/>
        <v>0</v>
      </c>
    </row>
    <row r="92" spans="1:8" ht="36" customHeight="1">
      <c r="A92" s="59" t="s">
        <v>76</v>
      </c>
      <c r="B92" s="51" t="s">
        <v>142</v>
      </c>
      <c r="C92" s="52" t="s">
        <v>88</v>
      </c>
      <c r="D92" s="53" t="s">
        <v>136</v>
      </c>
      <c r="E92" s="54" t="s">
        <v>33</v>
      </c>
      <c r="F92" s="55">
        <v>10</v>
      </c>
      <c r="G92" s="56"/>
      <c r="H92" s="57">
        <f t="shared" si="1"/>
        <v>0</v>
      </c>
    </row>
    <row r="93" spans="1:8" ht="36" customHeight="1">
      <c r="A93" s="59" t="s">
        <v>77</v>
      </c>
      <c r="B93" s="51" t="s">
        <v>143</v>
      </c>
      <c r="C93" s="52" t="s">
        <v>89</v>
      </c>
      <c r="D93" s="53" t="s">
        <v>136</v>
      </c>
      <c r="E93" s="54" t="s">
        <v>33</v>
      </c>
      <c r="F93" s="55">
        <v>6</v>
      </c>
      <c r="G93" s="56"/>
      <c r="H93" s="57">
        <f t="shared" si="1"/>
        <v>0</v>
      </c>
    </row>
    <row r="94" spans="1:8" ht="36" customHeight="1">
      <c r="A94" s="59"/>
      <c r="B94" s="60"/>
      <c r="C94" s="69" t="s">
        <v>21</v>
      </c>
      <c r="D94" s="53"/>
      <c r="E94" s="54"/>
      <c r="F94" s="55"/>
      <c r="G94" s="57"/>
      <c r="H94" s="57">
        <f t="shared" si="1"/>
        <v>0</v>
      </c>
    </row>
    <row r="95" spans="1:8" ht="36" customHeight="1">
      <c r="A95" s="59" t="s">
        <v>57</v>
      </c>
      <c r="B95" s="51" t="s">
        <v>144</v>
      </c>
      <c r="C95" s="52" t="s">
        <v>58</v>
      </c>
      <c r="D95" s="53" t="s">
        <v>138</v>
      </c>
      <c r="E95" s="54"/>
      <c r="F95" s="55"/>
      <c r="G95" s="57"/>
      <c r="H95" s="57">
        <f t="shared" si="1"/>
        <v>0</v>
      </c>
    </row>
    <row r="96" spans="1:8" ht="36" customHeight="1">
      <c r="A96" s="59" t="s">
        <v>139</v>
      </c>
      <c r="B96" s="60" t="s">
        <v>28</v>
      </c>
      <c r="C96" s="52" t="s">
        <v>224</v>
      </c>
      <c r="D96" s="53"/>
      <c r="E96" s="54" t="s">
        <v>179</v>
      </c>
      <c r="F96" s="55">
        <v>10</v>
      </c>
      <c r="G96" s="56"/>
      <c r="H96" s="57">
        <f t="shared" si="1"/>
        <v>0</v>
      </c>
    </row>
    <row r="97" spans="1:8" ht="36" customHeight="1">
      <c r="A97" s="59" t="s">
        <v>59</v>
      </c>
      <c r="B97" s="60" t="s">
        <v>34</v>
      </c>
      <c r="C97" s="52" t="s">
        <v>225</v>
      </c>
      <c r="D97" s="53"/>
      <c r="E97" s="54" t="s">
        <v>179</v>
      </c>
      <c r="F97" s="55">
        <v>65</v>
      </c>
      <c r="G97" s="56"/>
      <c r="H97" s="57">
        <f t="shared" si="1"/>
        <v>0</v>
      </c>
    </row>
    <row r="98" spans="1:8" ht="21.75" customHeight="1">
      <c r="A98" s="78" t="s">
        <v>235</v>
      </c>
      <c r="B98" s="85" t="s">
        <v>252</v>
      </c>
      <c r="C98" s="67" t="s">
        <v>236</v>
      </c>
      <c r="D98" s="83" t="s">
        <v>237</v>
      </c>
      <c r="E98" s="84" t="s">
        <v>33</v>
      </c>
      <c r="F98" s="96">
        <v>335</v>
      </c>
      <c r="G98" s="56"/>
      <c r="H98" s="57">
        <f t="shared" si="1"/>
        <v>0</v>
      </c>
    </row>
    <row r="99" spans="1:8" s="37" customFormat="1" ht="30" customHeight="1" thickBot="1">
      <c r="A99" s="38"/>
      <c r="B99" s="33" t="str">
        <f>B55</f>
        <v>B</v>
      </c>
      <c r="C99" s="108" t="str">
        <f>C55</f>
        <v>Regional Sidewalk Renewals</v>
      </c>
      <c r="D99" s="109"/>
      <c r="E99" s="109"/>
      <c r="F99" s="110"/>
      <c r="G99" s="94" t="s">
        <v>15</v>
      </c>
      <c r="H99" s="38">
        <f>SUM(H55:H98)</f>
        <v>0</v>
      </c>
    </row>
    <row r="100" spans="1:8" s="37" customFormat="1" ht="30" customHeight="1" thickTop="1">
      <c r="A100" s="35"/>
      <c r="B100" s="34" t="s">
        <v>14</v>
      </c>
      <c r="C100" s="100" t="s">
        <v>221</v>
      </c>
      <c r="D100" s="101"/>
      <c r="E100" s="101"/>
      <c r="F100" s="102"/>
      <c r="G100" s="92"/>
      <c r="H100" s="36"/>
    </row>
    <row r="101" spans="1:8" ht="36" customHeight="1">
      <c r="A101" s="17"/>
      <c r="B101" s="14"/>
      <c r="C101" s="28" t="s">
        <v>16</v>
      </c>
      <c r="D101" s="9"/>
      <c r="E101" s="7" t="s">
        <v>2</v>
      </c>
      <c r="F101" s="7" t="s">
        <v>2</v>
      </c>
      <c r="G101" s="93" t="s">
        <v>2</v>
      </c>
      <c r="H101" s="20"/>
    </row>
    <row r="102" spans="1:15" s="58" customFormat="1" ht="30" customHeight="1">
      <c r="A102" s="59" t="s">
        <v>29</v>
      </c>
      <c r="B102" s="51" t="s">
        <v>79</v>
      </c>
      <c r="C102" s="52" t="s">
        <v>30</v>
      </c>
      <c r="D102" s="53" t="s">
        <v>243</v>
      </c>
      <c r="E102" s="54" t="s">
        <v>25</v>
      </c>
      <c r="F102" s="55">
        <v>30</v>
      </c>
      <c r="G102" s="56"/>
      <c r="H102" s="57">
        <f>ROUND(G102*F102,2)</f>
        <v>0</v>
      </c>
      <c r="J102"/>
      <c r="K102"/>
      <c r="L102"/>
      <c r="M102"/>
      <c r="N102"/>
      <c r="O102"/>
    </row>
    <row r="103" spans="1:15" s="58" customFormat="1" ht="30" customHeight="1">
      <c r="A103" s="59" t="s">
        <v>31</v>
      </c>
      <c r="B103" s="51" t="s">
        <v>80</v>
      </c>
      <c r="C103" s="52" t="s">
        <v>32</v>
      </c>
      <c r="D103" s="53" t="s">
        <v>243</v>
      </c>
      <c r="E103" s="54" t="s">
        <v>27</v>
      </c>
      <c r="F103" s="55">
        <v>30</v>
      </c>
      <c r="G103" s="56"/>
      <c r="H103" s="57">
        <f aca="true" t="shared" si="2" ref="H103:H148">ROUND(G103*F103,2)</f>
        <v>0</v>
      </c>
      <c r="J103"/>
      <c r="K103"/>
      <c r="L103"/>
      <c r="M103"/>
      <c r="N103"/>
      <c r="O103"/>
    </row>
    <row r="104" spans="1:8" ht="36" customHeight="1">
      <c r="A104" s="17"/>
      <c r="B104" s="14"/>
      <c r="C104" s="29" t="s">
        <v>17</v>
      </c>
      <c r="D104" s="9"/>
      <c r="E104" s="6"/>
      <c r="F104" s="9"/>
      <c r="G104" s="93"/>
      <c r="H104" s="57">
        <f t="shared" si="2"/>
        <v>0</v>
      </c>
    </row>
    <row r="105" spans="1:8" ht="36" customHeight="1">
      <c r="A105" s="59" t="s">
        <v>150</v>
      </c>
      <c r="B105" s="51" t="s">
        <v>81</v>
      </c>
      <c r="C105" s="52" t="s">
        <v>176</v>
      </c>
      <c r="D105" s="53" t="s">
        <v>177</v>
      </c>
      <c r="E105" s="54"/>
      <c r="F105" s="55"/>
      <c r="G105" s="57"/>
      <c r="H105" s="57">
        <f t="shared" si="2"/>
        <v>0</v>
      </c>
    </row>
    <row r="106" spans="1:8" ht="36" customHeight="1">
      <c r="A106" s="59" t="s">
        <v>178</v>
      </c>
      <c r="B106" s="60" t="s">
        <v>28</v>
      </c>
      <c r="C106" s="52" t="s">
        <v>165</v>
      </c>
      <c r="D106" s="53"/>
      <c r="E106" s="54" t="s">
        <v>179</v>
      </c>
      <c r="F106" s="55">
        <v>5</v>
      </c>
      <c r="G106" s="56"/>
      <c r="H106" s="57">
        <f t="shared" si="2"/>
        <v>0</v>
      </c>
    </row>
    <row r="107" spans="1:8" ht="36" customHeight="1">
      <c r="A107" s="59" t="s">
        <v>35</v>
      </c>
      <c r="B107" s="51" t="s">
        <v>82</v>
      </c>
      <c r="C107" s="52" t="s">
        <v>36</v>
      </c>
      <c r="D107" s="53" t="s">
        <v>177</v>
      </c>
      <c r="E107" s="54"/>
      <c r="F107" s="55"/>
      <c r="G107" s="57"/>
      <c r="H107" s="57">
        <f t="shared" si="2"/>
        <v>0</v>
      </c>
    </row>
    <row r="108" spans="1:8" ht="36" customHeight="1">
      <c r="A108" s="59" t="s">
        <v>37</v>
      </c>
      <c r="B108" s="60" t="s">
        <v>28</v>
      </c>
      <c r="C108" s="52" t="s">
        <v>38</v>
      </c>
      <c r="D108" s="53"/>
      <c r="E108" s="54" t="s">
        <v>33</v>
      </c>
      <c r="F108" s="55">
        <v>5</v>
      </c>
      <c r="G108" s="56"/>
      <c r="H108" s="57">
        <f t="shared" si="2"/>
        <v>0</v>
      </c>
    </row>
    <row r="109" spans="1:8" ht="36" customHeight="1">
      <c r="A109" s="59" t="s">
        <v>39</v>
      </c>
      <c r="B109" s="51" t="s">
        <v>145</v>
      </c>
      <c r="C109" s="52" t="s">
        <v>40</v>
      </c>
      <c r="D109" s="53" t="s">
        <v>177</v>
      </c>
      <c r="E109" s="54"/>
      <c r="F109" s="55"/>
      <c r="G109" s="57"/>
      <c r="H109" s="57">
        <f t="shared" si="2"/>
        <v>0</v>
      </c>
    </row>
    <row r="110" spans="1:8" ht="36" customHeight="1">
      <c r="A110" s="59" t="s">
        <v>41</v>
      </c>
      <c r="B110" s="60" t="s">
        <v>28</v>
      </c>
      <c r="C110" s="52" t="s">
        <v>42</v>
      </c>
      <c r="D110" s="53"/>
      <c r="E110" s="54" t="s">
        <v>33</v>
      </c>
      <c r="F110" s="55">
        <v>235</v>
      </c>
      <c r="G110" s="56"/>
      <c r="H110" s="57">
        <f t="shared" si="2"/>
        <v>0</v>
      </c>
    </row>
    <row r="111" spans="1:8" ht="36" customHeight="1">
      <c r="A111" s="59"/>
      <c r="B111" s="51" t="s">
        <v>146</v>
      </c>
      <c r="C111" s="52" t="s">
        <v>241</v>
      </c>
      <c r="D111" s="53" t="s">
        <v>242</v>
      </c>
      <c r="E111" s="54" t="s">
        <v>179</v>
      </c>
      <c r="F111" s="55">
        <v>100</v>
      </c>
      <c r="G111" s="56"/>
      <c r="H111" s="57">
        <f t="shared" si="2"/>
        <v>0</v>
      </c>
    </row>
    <row r="112" spans="1:8" ht="36" customHeight="1">
      <c r="A112" s="59" t="s">
        <v>155</v>
      </c>
      <c r="B112" s="51" t="s">
        <v>147</v>
      </c>
      <c r="C112" s="52" t="s">
        <v>181</v>
      </c>
      <c r="D112" s="53" t="s">
        <v>180</v>
      </c>
      <c r="E112" s="54"/>
      <c r="F112" s="55"/>
      <c r="G112" s="57"/>
      <c r="H112" s="57">
        <f t="shared" si="2"/>
        <v>0</v>
      </c>
    </row>
    <row r="113" spans="1:8" ht="36" customHeight="1">
      <c r="A113" s="70" t="s">
        <v>157</v>
      </c>
      <c r="B113" s="71" t="s">
        <v>28</v>
      </c>
      <c r="C113" s="72" t="s">
        <v>101</v>
      </c>
      <c r="D113" s="73" t="s">
        <v>43</v>
      </c>
      <c r="E113" s="74" t="s">
        <v>179</v>
      </c>
      <c r="F113" s="75">
        <v>30</v>
      </c>
      <c r="G113" s="56"/>
      <c r="H113" s="57">
        <f t="shared" si="2"/>
        <v>0</v>
      </c>
    </row>
    <row r="114" spans="1:8" ht="36" customHeight="1">
      <c r="A114" s="17"/>
      <c r="B114" s="76" t="s">
        <v>34</v>
      </c>
      <c r="C114" s="77" t="s">
        <v>222</v>
      </c>
      <c r="D114" s="9" t="s">
        <v>239</v>
      </c>
      <c r="E114" s="74" t="s">
        <v>179</v>
      </c>
      <c r="F114" s="81">
        <v>45</v>
      </c>
      <c r="G114" s="56"/>
      <c r="H114" s="57">
        <f t="shared" si="2"/>
        <v>0</v>
      </c>
    </row>
    <row r="115" spans="1:8" ht="36" customHeight="1">
      <c r="A115" s="59" t="s">
        <v>98</v>
      </c>
      <c r="B115" s="51" t="s">
        <v>148</v>
      </c>
      <c r="C115" s="52" t="s">
        <v>183</v>
      </c>
      <c r="D115" s="53" t="s">
        <v>180</v>
      </c>
      <c r="E115" s="54"/>
      <c r="F115" s="55"/>
      <c r="G115" s="57"/>
      <c r="H115" s="57">
        <f t="shared" si="2"/>
        <v>0</v>
      </c>
    </row>
    <row r="116" spans="1:8" ht="36" customHeight="1">
      <c r="A116" s="59" t="s">
        <v>100</v>
      </c>
      <c r="B116" s="60" t="s">
        <v>28</v>
      </c>
      <c r="C116" s="52" t="s">
        <v>101</v>
      </c>
      <c r="D116" s="53" t="s">
        <v>43</v>
      </c>
      <c r="E116" s="54"/>
      <c r="F116" s="55"/>
      <c r="G116" s="57"/>
      <c r="H116" s="57">
        <f t="shared" si="2"/>
        <v>0</v>
      </c>
    </row>
    <row r="117" spans="1:8" ht="36" customHeight="1">
      <c r="A117" s="59" t="s">
        <v>102</v>
      </c>
      <c r="B117" s="61" t="s">
        <v>103</v>
      </c>
      <c r="C117" s="52" t="s">
        <v>104</v>
      </c>
      <c r="D117" s="53"/>
      <c r="E117" s="54" t="s">
        <v>179</v>
      </c>
      <c r="F117" s="55">
        <v>45</v>
      </c>
      <c r="G117" s="56"/>
      <c r="H117" s="57">
        <f t="shared" si="2"/>
        <v>0</v>
      </c>
    </row>
    <row r="118" spans="1:8" ht="36" customHeight="1">
      <c r="A118" s="59" t="s">
        <v>105</v>
      </c>
      <c r="B118" s="61" t="s">
        <v>106</v>
      </c>
      <c r="C118" s="52" t="s">
        <v>107</v>
      </c>
      <c r="D118" s="53"/>
      <c r="E118" s="54" t="s">
        <v>179</v>
      </c>
      <c r="F118" s="55">
        <v>140</v>
      </c>
      <c r="G118" s="56"/>
      <c r="H118" s="57">
        <f t="shared" si="2"/>
        <v>0</v>
      </c>
    </row>
    <row r="119" spans="1:8" ht="36" customHeight="1">
      <c r="A119" s="59"/>
      <c r="B119" s="61" t="s">
        <v>109</v>
      </c>
      <c r="C119" s="52" t="s">
        <v>110</v>
      </c>
      <c r="D119" s="53"/>
      <c r="E119" s="54" t="s">
        <v>179</v>
      </c>
      <c r="F119" s="55">
        <v>70</v>
      </c>
      <c r="G119" s="56"/>
      <c r="H119" s="57">
        <f t="shared" si="2"/>
        <v>0</v>
      </c>
    </row>
    <row r="120" spans="1:8" ht="36" customHeight="1">
      <c r="A120" s="59" t="s">
        <v>166</v>
      </c>
      <c r="B120" s="51" t="s">
        <v>149</v>
      </c>
      <c r="C120" s="52" t="s">
        <v>167</v>
      </c>
      <c r="D120" s="53" t="s">
        <v>184</v>
      </c>
      <c r="E120" s="54"/>
      <c r="F120" s="55"/>
      <c r="G120" s="57"/>
      <c r="H120" s="57">
        <f t="shared" si="2"/>
        <v>0</v>
      </c>
    </row>
    <row r="121" spans="1:8" ht="36" customHeight="1">
      <c r="A121" s="59" t="s">
        <v>168</v>
      </c>
      <c r="B121" s="60" t="s">
        <v>28</v>
      </c>
      <c r="C121" s="52" t="s">
        <v>223</v>
      </c>
      <c r="D121" s="53"/>
      <c r="E121" s="54" t="s">
        <v>44</v>
      </c>
      <c r="F121" s="55">
        <v>10</v>
      </c>
      <c r="G121" s="56"/>
      <c r="H121" s="57">
        <f t="shared" si="2"/>
        <v>0</v>
      </c>
    </row>
    <row r="122" spans="1:8" ht="36" customHeight="1">
      <c r="A122" s="59" t="s">
        <v>186</v>
      </c>
      <c r="B122" s="60" t="s">
        <v>34</v>
      </c>
      <c r="C122" s="52" t="s">
        <v>187</v>
      </c>
      <c r="D122" s="53"/>
      <c r="E122" s="54" t="s">
        <v>44</v>
      </c>
      <c r="F122" s="55">
        <v>5</v>
      </c>
      <c r="G122" s="56"/>
      <c r="H122" s="57">
        <f t="shared" si="2"/>
        <v>0</v>
      </c>
    </row>
    <row r="123" spans="1:8" ht="36" customHeight="1">
      <c r="A123" s="59" t="s">
        <v>169</v>
      </c>
      <c r="B123" s="51" t="s">
        <v>151</v>
      </c>
      <c r="C123" s="52" t="s">
        <v>170</v>
      </c>
      <c r="D123" s="53" t="s">
        <v>184</v>
      </c>
      <c r="E123" s="54"/>
      <c r="F123" s="55"/>
      <c r="G123" s="57"/>
      <c r="H123" s="57">
        <f t="shared" si="2"/>
        <v>0</v>
      </c>
    </row>
    <row r="124" spans="1:8" ht="36" customHeight="1">
      <c r="A124" s="59" t="s">
        <v>171</v>
      </c>
      <c r="B124" s="60" t="s">
        <v>28</v>
      </c>
      <c r="C124" s="52" t="s">
        <v>218</v>
      </c>
      <c r="D124" s="53" t="s">
        <v>120</v>
      </c>
      <c r="E124" s="54" t="s">
        <v>44</v>
      </c>
      <c r="F124" s="55">
        <v>5</v>
      </c>
      <c r="G124" s="56"/>
      <c r="H124" s="57">
        <f t="shared" si="2"/>
        <v>0</v>
      </c>
    </row>
    <row r="125" spans="1:8" ht="48.75" customHeight="1">
      <c r="A125" s="59" t="s">
        <v>190</v>
      </c>
      <c r="B125" s="60" t="s">
        <v>34</v>
      </c>
      <c r="C125" s="52" t="s">
        <v>191</v>
      </c>
      <c r="D125" s="53" t="s">
        <v>78</v>
      </c>
      <c r="E125" s="54" t="s">
        <v>44</v>
      </c>
      <c r="F125" s="55">
        <v>30</v>
      </c>
      <c r="G125" s="56"/>
      <c r="H125" s="57">
        <f t="shared" si="2"/>
        <v>0</v>
      </c>
    </row>
    <row r="126" spans="1:8" ht="45">
      <c r="A126" s="59" t="s">
        <v>192</v>
      </c>
      <c r="B126" s="60" t="s">
        <v>45</v>
      </c>
      <c r="C126" s="52" t="s">
        <v>193</v>
      </c>
      <c r="D126" s="53" t="s">
        <v>247</v>
      </c>
      <c r="E126" s="54" t="s">
        <v>44</v>
      </c>
      <c r="F126" s="55">
        <v>10</v>
      </c>
      <c r="G126" s="56"/>
      <c r="H126" s="57">
        <f t="shared" si="2"/>
        <v>0</v>
      </c>
    </row>
    <row r="127" spans="1:8" ht="48" customHeight="1">
      <c r="A127" s="59" t="s">
        <v>194</v>
      </c>
      <c r="B127" s="60" t="s">
        <v>56</v>
      </c>
      <c r="C127" s="52" t="s">
        <v>195</v>
      </c>
      <c r="D127" s="53" t="s">
        <v>78</v>
      </c>
      <c r="E127" s="54" t="s">
        <v>44</v>
      </c>
      <c r="F127" s="55">
        <v>30</v>
      </c>
      <c r="G127" s="56"/>
      <c r="H127" s="57">
        <f t="shared" si="2"/>
        <v>0</v>
      </c>
    </row>
    <row r="128" spans="1:8" ht="36" customHeight="1">
      <c r="A128" s="59" t="s">
        <v>196</v>
      </c>
      <c r="B128" s="60" t="s">
        <v>60</v>
      </c>
      <c r="C128" s="52" t="s">
        <v>121</v>
      </c>
      <c r="D128" s="53" t="s">
        <v>197</v>
      </c>
      <c r="E128" s="54" t="s">
        <v>44</v>
      </c>
      <c r="F128" s="55">
        <v>80</v>
      </c>
      <c r="G128" s="56"/>
      <c r="H128" s="57">
        <f t="shared" si="2"/>
        <v>0</v>
      </c>
    </row>
    <row r="129" spans="1:8" ht="36" customHeight="1">
      <c r="A129" s="59" t="s">
        <v>111</v>
      </c>
      <c r="B129" s="51" t="s">
        <v>152</v>
      </c>
      <c r="C129" s="52" t="s">
        <v>46</v>
      </c>
      <c r="D129" s="53" t="s">
        <v>184</v>
      </c>
      <c r="E129" s="54"/>
      <c r="F129" s="55"/>
      <c r="G129" s="57"/>
      <c r="H129" s="57">
        <f t="shared" si="2"/>
        <v>0</v>
      </c>
    </row>
    <row r="130" spans="1:8" ht="36" customHeight="1">
      <c r="A130" s="59" t="s">
        <v>113</v>
      </c>
      <c r="B130" s="60" t="s">
        <v>28</v>
      </c>
      <c r="C130" s="52" t="s">
        <v>114</v>
      </c>
      <c r="D130" s="53" t="s">
        <v>198</v>
      </c>
      <c r="E130" s="54"/>
      <c r="F130" s="55"/>
      <c r="G130" s="57"/>
      <c r="H130" s="57">
        <f t="shared" si="2"/>
        <v>0</v>
      </c>
    </row>
    <row r="131" spans="1:8" ht="36" customHeight="1">
      <c r="A131" s="59" t="s">
        <v>115</v>
      </c>
      <c r="B131" s="61" t="s">
        <v>103</v>
      </c>
      <c r="C131" s="52" t="s">
        <v>116</v>
      </c>
      <c r="D131" s="53"/>
      <c r="E131" s="54" t="s">
        <v>44</v>
      </c>
      <c r="F131" s="55">
        <v>5</v>
      </c>
      <c r="G131" s="56"/>
      <c r="H131" s="57">
        <f t="shared" si="2"/>
        <v>0</v>
      </c>
    </row>
    <row r="132" spans="1:8" ht="36" customHeight="1">
      <c r="A132" s="59" t="s">
        <v>117</v>
      </c>
      <c r="B132" s="61" t="s">
        <v>106</v>
      </c>
      <c r="C132" s="52" t="s">
        <v>118</v>
      </c>
      <c r="D132" s="53"/>
      <c r="E132" s="54" t="s">
        <v>44</v>
      </c>
      <c r="F132" s="55">
        <v>15</v>
      </c>
      <c r="G132" s="56"/>
      <c r="H132" s="57">
        <f t="shared" si="2"/>
        <v>0</v>
      </c>
    </row>
    <row r="133" spans="1:8" ht="36" customHeight="1">
      <c r="A133" s="59" t="s">
        <v>250</v>
      </c>
      <c r="B133" s="60" t="s">
        <v>34</v>
      </c>
      <c r="C133" s="52" t="s">
        <v>121</v>
      </c>
      <c r="D133" s="53" t="s">
        <v>251</v>
      </c>
      <c r="E133" s="54" t="s">
        <v>44</v>
      </c>
      <c r="F133" s="55">
        <v>110</v>
      </c>
      <c r="G133" s="56"/>
      <c r="H133" s="57">
        <f t="shared" si="2"/>
        <v>0</v>
      </c>
    </row>
    <row r="134" spans="1:8" ht="36" customHeight="1">
      <c r="A134" s="59" t="s">
        <v>226</v>
      </c>
      <c r="B134" s="60" t="s">
        <v>45</v>
      </c>
      <c r="C134" s="52" t="s">
        <v>227</v>
      </c>
      <c r="D134" s="53" t="s">
        <v>228</v>
      </c>
      <c r="E134" s="54" t="s">
        <v>44</v>
      </c>
      <c r="F134" s="55">
        <v>5</v>
      </c>
      <c r="G134" s="56"/>
      <c r="H134" s="57">
        <f t="shared" si="2"/>
        <v>0</v>
      </c>
    </row>
    <row r="135" spans="1:8" ht="36" customHeight="1">
      <c r="A135" s="59" t="s">
        <v>47</v>
      </c>
      <c r="B135" s="51" t="s">
        <v>153</v>
      </c>
      <c r="C135" s="52" t="s">
        <v>48</v>
      </c>
      <c r="D135" s="53" t="s">
        <v>164</v>
      </c>
      <c r="E135" s="54" t="s">
        <v>179</v>
      </c>
      <c r="F135" s="55">
        <v>40</v>
      </c>
      <c r="G135" s="56"/>
      <c r="H135" s="57">
        <f t="shared" si="2"/>
        <v>0</v>
      </c>
    </row>
    <row r="136" spans="1:8" ht="36" customHeight="1">
      <c r="A136" s="59" t="s">
        <v>199</v>
      </c>
      <c r="B136" s="51" t="s">
        <v>154</v>
      </c>
      <c r="C136" s="52" t="s">
        <v>200</v>
      </c>
      <c r="D136" s="53" t="s">
        <v>201</v>
      </c>
      <c r="E136" s="54" t="s">
        <v>179</v>
      </c>
      <c r="F136" s="55">
        <v>80</v>
      </c>
      <c r="G136" s="56"/>
      <c r="H136" s="57">
        <f t="shared" si="2"/>
        <v>0</v>
      </c>
    </row>
    <row r="137" spans="1:8" ht="36" customHeight="1">
      <c r="A137" s="59" t="s">
        <v>123</v>
      </c>
      <c r="B137" s="51" t="s">
        <v>156</v>
      </c>
      <c r="C137" s="52" t="s">
        <v>125</v>
      </c>
      <c r="D137" s="53" t="s">
        <v>202</v>
      </c>
      <c r="E137" s="54" t="s">
        <v>33</v>
      </c>
      <c r="F137" s="55">
        <v>85</v>
      </c>
      <c r="G137" s="56"/>
      <c r="H137" s="57">
        <f t="shared" si="2"/>
        <v>0</v>
      </c>
    </row>
    <row r="138" spans="1:8" ht="36" customHeight="1">
      <c r="A138" s="17"/>
      <c r="B138" s="5"/>
      <c r="C138" s="29" t="s">
        <v>18</v>
      </c>
      <c r="D138" s="9"/>
      <c r="E138" s="7"/>
      <c r="F138" s="7"/>
      <c r="G138" s="93"/>
      <c r="H138" s="57">
        <f t="shared" si="2"/>
        <v>0</v>
      </c>
    </row>
    <row r="139" spans="1:8" ht="36" customHeight="1">
      <c r="A139" s="78" t="s">
        <v>49</v>
      </c>
      <c r="B139" s="85" t="s">
        <v>158</v>
      </c>
      <c r="C139" s="77" t="s">
        <v>50</v>
      </c>
      <c r="D139" s="53" t="s">
        <v>248</v>
      </c>
      <c r="E139" s="91"/>
      <c r="F139" s="7"/>
      <c r="G139" s="93"/>
      <c r="H139" s="57">
        <f t="shared" si="2"/>
        <v>0</v>
      </c>
    </row>
    <row r="140" spans="1:8" ht="36" customHeight="1">
      <c r="A140" s="78" t="s">
        <v>231</v>
      </c>
      <c r="B140" s="86" t="s">
        <v>28</v>
      </c>
      <c r="C140" s="77" t="s">
        <v>229</v>
      </c>
      <c r="D140" s="79" t="s">
        <v>128</v>
      </c>
      <c r="E140" s="54" t="s">
        <v>44</v>
      </c>
      <c r="F140" s="82">
        <v>10</v>
      </c>
      <c r="G140" s="56"/>
      <c r="H140" s="57">
        <f t="shared" si="2"/>
        <v>0</v>
      </c>
    </row>
    <row r="141" spans="1:8" ht="36" customHeight="1">
      <c r="A141" s="78" t="s">
        <v>203</v>
      </c>
      <c r="B141" s="85" t="s">
        <v>159</v>
      </c>
      <c r="C141" s="77" t="s">
        <v>204</v>
      </c>
      <c r="D141" s="95" t="s">
        <v>234</v>
      </c>
      <c r="E141" s="7"/>
      <c r="F141" s="7"/>
      <c r="G141" s="93"/>
      <c r="H141" s="57">
        <f t="shared" si="2"/>
        <v>0</v>
      </c>
    </row>
    <row r="142" spans="1:8" ht="36" customHeight="1">
      <c r="A142" s="17"/>
      <c r="B142" s="86" t="s">
        <v>28</v>
      </c>
      <c r="C142" s="77" t="s">
        <v>205</v>
      </c>
      <c r="D142" s="9"/>
      <c r="E142" s="54" t="s">
        <v>179</v>
      </c>
      <c r="F142" s="82">
        <v>10</v>
      </c>
      <c r="G142" s="56"/>
      <c r="H142" s="57">
        <f t="shared" si="2"/>
        <v>0</v>
      </c>
    </row>
    <row r="143" spans="1:8" ht="36" customHeight="1">
      <c r="A143" s="78" t="s">
        <v>172</v>
      </c>
      <c r="B143" s="85" t="s">
        <v>160</v>
      </c>
      <c r="C143" s="77" t="s">
        <v>173</v>
      </c>
      <c r="D143" s="79" t="s">
        <v>230</v>
      </c>
      <c r="E143" s="54" t="s">
        <v>179</v>
      </c>
      <c r="F143" s="82">
        <v>5</v>
      </c>
      <c r="G143" s="56"/>
      <c r="H143" s="57">
        <f t="shared" si="2"/>
        <v>0</v>
      </c>
    </row>
    <row r="144" spans="1:8" ht="36" customHeight="1">
      <c r="A144" s="17"/>
      <c r="B144" s="10"/>
      <c r="C144" s="29" t="s">
        <v>20</v>
      </c>
      <c r="D144" s="9"/>
      <c r="E144" s="8"/>
      <c r="F144" s="7"/>
      <c r="G144" s="93"/>
      <c r="H144" s="57">
        <f t="shared" si="2"/>
        <v>0</v>
      </c>
    </row>
    <row r="145" spans="1:8" ht="36" customHeight="1">
      <c r="A145" s="59" t="s">
        <v>74</v>
      </c>
      <c r="B145" s="51" t="s">
        <v>161</v>
      </c>
      <c r="C145" s="52" t="s">
        <v>86</v>
      </c>
      <c r="D145" s="53" t="s">
        <v>136</v>
      </c>
      <c r="E145" s="54" t="s">
        <v>33</v>
      </c>
      <c r="F145" s="55">
        <v>3</v>
      </c>
      <c r="G145" s="56"/>
      <c r="H145" s="57">
        <f t="shared" si="2"/>
        <v>0</v>
      </c>
    </row>
    <row r="146" spans="1:8" ht="36" customHeight="1">
      <c r="A146" s="59" t="s">
        <v>75</v>
      </c>
      <c r="B146" s="51" t="s">
        <v>162</v>
      </c>
      <c r="C146" s="52" t="s">
        <v>87</v>
      </c>
      <c r="D146" s="53" t="s">
        <v>136</v>
      </c>
      <c r="E146" s="54" t="s">
        <v>33</v>
      </c>
      <c r="F146" s="55">
        <v>1</v>
      </c>
      <c r="G146" s="56"/>
      <c r="H146" s="57">
        <f t="shared" si="2"/>
        <v>0</v>
      </c>
    </row>
    <row r="147" spans="1:8" ht="36" customHeight="1">
      <c r="A147" s="17"/>
      <c r="B147" s="14"/>
      <c r="C147" s="29" t="s">
        <v>21</v>
      </c>
      <c r="D147" s="9"/>
      <c r="E147" s="6"/>
      <c r="F147" s="9"/>
      <c r="G147" s="93"/>
      <c r="H147" s="57">
        <f t="shared" si="2"/>
        <v>0</v>
      </c>
    </row>
    <row r="148" spans="1:8" ht="36" customHeight="1">
      <c r="A148" s="78" t="s">
        <v>235</v>
      </c>
      <c r="B148" s="90" t="s">
        <v>163</v>
      </c>
      <c r="C148" s="77" t="s">
        <v>240</v>
      </c>
      <c r="D148" s="79" t="s">
        <v>237</v>
      </c>
      <c r="E148" s="9" t="s">
        <v>179</v>
      </c>
      <c r="F148" s="81">
        <v>30</v>
      </c>
      <c r="G148" s="56"/>
      <c r="H148" s="57">
        <f t="shared" si="2"/>
        <v>0</v>
      </c>
    </row>
    <row r="149" spans="1:8" s="37" customFormat="1" ht="30" customHeight="1" thickBot="1">
      <c r="A149" s="38"/>
      <c r="B149" s="33" t="s">
        <v>14</v>
      </c>
      <c r="C149" s="108" t="str">
        <f>C100</f>
        <v>Detectable Warning Surface Tile Installations</v>
      </c>
      <c r="D149" s="109"/>
      <c r="E149" s="109"/>
      <c r="F149" s="110"/>
      <c r="G149" s="38" t="s">
        <v>15</v>
      </c>
      <c r="H149" s="38">
        <f>SUM(H100:H148)</f>
        <v>0</v>
      </c>
    </row>
    <row r="150" spans="1:8" ht="30" customHeight="1" thickBot="1" thickTop="1">
      <c r="A150" s="18"/>
      <c r="B150" s="88" t="str">
        <f>B6</f>
        <v>A</v>
      </c>
      <c r="C150" s="97" t="str">
        <f>C6</f>
        <v>Downtown Sidewalk Renewals</v>
      </c>
      <c r="D150" s="98"/>
      <c r="E150" s="98"/>
      <c r="F150" s="99"/>
      <c r="G150" s="18" t="s">
        <v>15</v>
      </c>
      <c r="H150" s="18">
        <f>H54</f>
        <v>0</v>
      </c>
    </row>
    <row r="151" spans="1:8" ht="30" customHeight="1" thickBot="1" thickTop="1">
      <c r="A151" s="18"/>
      <c r="B151" s="33" t="str">
        <f>B55</f>
        <v>B</v>
      </c>
      <c r="C151" s="97" t="str">
        <f>C55</f>
        <v>Regional Sidewalk Renewals</v>
      </c>
      <c r="D151" s="98"/>
      <c r="E151" s="98"/>
      <c r="F151" s="99"/>
      <c r="G151" s="89" t="s">
        <v>15</v>
      </c>
      <c r="H151" s="18">
        <f>H99</f>
        <v>0</v>
      </c>
    </row>
    <row r="152" spans="1:8" ht="30" customHeight="1" thickBot="1" thickTop="1">
      <c r="A152" s="18"/>
      <c r="B152" s="87" t="s">
        <v>14</v>
      </c>
      <c r="C152" s="97" t="str">
        <f>C100</f>
        <v>Detectable Warning Surface Tile Installations</v>
      </c>
      <c r="D152" s="98"/>
      <c r="E152" s="98"/>
      <c r="F152" s="99"/>
      <c r="G152" s="18" t="s">
        <v>15</v>
      </c>
      <c r="H152" s="18">
        <f>H149</f>
        <v>0</v>
      </c>
    </row>
    <row r="153" spans="1:8" s="32" customFormat="1" ht="37.5" customHeight="1" thickTop="1">
      <c r="A153" s="17"/>
      <c r="B153" s="111" t="s">
        <v>24</v>
      </c>
      <c r="C153" s="112"/>
      <c r="D153" s="112"/>
      <c r="E153" s="112"/>
      <c r="F153" s="112"/>
      <c r="G153" s="103">
        <f>SUM(H150:H152)</f>
        <v>0</v>
      </c>
      <c r="H153" s="104"/>
    </row>
    <row r="154" spans="1:8" ht="15.75" customHeight="1">
      <c r="A154" s="50"/>
      <c r="B154" s="46"/>
      <c r="C154" s="47"/>
      <c r="D154" s="48"/>
      <c r="E154" s="47"/>
      <c r="F154" s="47"/>
      <c r="G154" s="23"/>
      <c r="H154" s="64"/>
    </row>
  </sheetData>
  <sheetProtection password="CC3D" sheet="1" selectLockedCells="1"/>
  <mergeCells count="11">
    <mergeCell ref="C150:F150"/>
    <mergeCell ref="C151:F151"/>
    <mergeCell ref="C152:F152"/>
    <mergeCell ref="C100:F100"/>
    <mergeCell ref="G153:H153"/>
    <mergeCell ref="C6:F6"/>
    <mergeCell ref="C149:F149"/>
    <mergeCell ref="B153:F153"/>
    <mergeCell ref="C55:F55"/>
    <mergeCell ref="C54:F54"/>
    <mergeCell ref="C99:F99"/>
  </mergeCells>
  <conditionalFormatting sqref="D145:D146 D8:D51 D76:D96 D59:D73 D121:D124">
    <cfRule type="cellIs" priority="175" dxfId="69" operator="equal" stopIfTrue="1">
      <formula>"CW 2130-R11"</formula>
    </cfRule>
    <cfRule type="cellIs" priority="176" dxfId="69" operator="equal" stopIfTrue="1">
      <formula>"CW 3120-R2"</formula>
    </cfRule>
    <cfRule type="cellIs" priority="177" dxfId="69" operator="equal" stopIfTrue="1">
      <formula>"CW 3240-R7"</formula>
    </cfRule>
  </conditionalFormatting>
  <conditionalFormatting sqref="D57:D58">
    <cfRule type="cellIs" priority="169" dxfId="69" operator="equal" stopIfTrue="1">
      <formula>"CW 2130-R11"</formula>
    </cfRule>
    <cfRule type="cellIs" priority="170" dxfId="69" operator="equal" stopIfTrue="1">
      <formula>"CW 3120-R2"</formula>
    </cfRule>
    <cfRule type="cellIs" priority="171" dxfId="69" operator="equal" stopIfTrue="1">
      <formula>"CW 3240-R7"</formula>
    </cfRule>
  </conditionalFormatting>
  <conditionalFormatting sqref="D102">
    <cfRule type="cellIs" priority="163" dxfId="69" operator="equal" stopIfTrue="1">
      <formula>"CW 2130-R11"</formula>
    </cfRule>
    <cfRule type="cellIs" priority="164" dxfId="69" operator="equal" stopIfTrue="1">
      <formula>"CW 3120-R2"</formula>
    </cfRule>
    <cfRule type="cellIs" priority="165" dxfId="69" operator="equal" stopIfTrue="1">
      <formula>"CW 3240-R7"</formula>
    </cfRule>
  </conditionalFormatting>
  <conditionalFormatting sqref="D116:D119">
    <cfRule type="cellIs" priority="154" dxfId="69" operator="equal" stopIfTrue="1">
      <formula>"CW 2130-R11"</formula>
    </cfRule>
    <cfRule type="cellIs" priority="155" dxfId="69" operator="equal" stopIfTrue="1">
      <formula>"CW 3120-R2"</formula>
    </cfRule>
    <cfRule type="cellIs" priority="156" dxfId="69" operator="equal" stopIfTrue="1">
      <formula>"CW 3240-R7"</formula>
    </cfRule>
  </conditionalFormatting>
  <conditionalFormatting sqref="D109:D111">
    <cfRule type="cellIs" priority="160" dxfId="69" operator="equal" stopIfTrue="1">
      <formula>"CW 2130-R11"</formula>
    </cfRule>
    <cfRule type="cellIs" priority="161" dxfId="69" operator="equal" stopIfTrue="1">
      <formula>"CW 3120-R2"</formula>
    </cfRule>
    <cfRule type="cellIs" priority="162" dxfId="69" operator="equal" stopIfTrue="1">
      <formula>"CW 3240-R7"</formula>
    </cfRule>
  </conditionalFormatting>
  <conditionalFormatting sqref="D113">
    <cfRule type="cellIs" priority="157" dxfId="69" operator="equal" stopIfTrue="1">
      <formula>"CW 2130-R11"</formula>
    </cfRule>
    <cfRule type="cellIs" priority="158" dxfId="69" operator="equal" stopIfTrue="1">
      <formula>"CW 3120-R2"</formula>
    </cfRule>
    <cfRule type="cellIs" priority="159" dxfId="69" operator="equal" stopIfTrue="1">
      <formula>"CW 3240-R7"</formula>
    </cfRule>
  </conditionalFormatting>
  <conditionalFormatting sqref="D133:D134">
    <cfRule type="cellIs" priority="133" dxfId="69" operator="equal" stopIfTrue="1">
      <formula>"CW 2130-R11"</formula>
    </cfRule>
    <cfRule type="cellIs" priority="134" dxfId="69" operator="equal" stopIfTrue="1">
      <formula>"CW 3120-R2"</formula>
    </cfRule>
    <cfRule type="cellIs" priority="135" dxfId="69" operator="equal" stopIfTrue="1">
      <formula>"CW 3240-R7"</formula>
    </cfRule>
  </conditionalFormatting>
  <conditionalFormatting sqref="D137">
    <cfRule type="cellIs" priority="130" dxfId="69" operator="equal" stopIfTrue="1">
      <formula>"CW 2130-R11"</formula>
    </cfRule>
    <cfRule type="cellIs" priority="131" dxfId="69" operator="equal" stopIfTrue="1">
      <formula>"CW 3120-R2"</formula>
    </cfRule>
    <cfRule type="cellIs" priority="132" dxfId="69" operator="equal" stopIfTrue="1">
      <formula>"CW 3240-R7"</formula>
    </cfRule>
  </conditionalFormatting>
  <conditionalFormatting sqref="D120">
    <cfRule type="cellIs" priority="148" dxfId="69" operator="equal" stopIfTrue="1">
      <formula>"CW 2130-R11"</formula>
    </cfRule>
    <cfRule type="cellIs" priority="149" dxfId="69" operator="equal" stopIfTrue="1">
      <formula>"CW 3120-R2"</formula>
    </cfRule>
    <cfRule type="cellIs" priority="150" dxfId="69" operator="equal" stopIfTrue="1">
      <formula>"CW 3240-R7"</formula>
    </cfRule>
  </conditionalFormatting>
  <conditionalFormatting sqref="D131">
    <cfRule type="cellIs" priority="145" dxfId="69" operator="equal" stopIfTrue="1">
      <formula>"CW 2130-R11"</formula>
    </cfRule>
    <cfRule type="cellIs" priority="146" dxfId="69" operator="equal" stopIfTrue="1">
      <formula>"CW 3120-R2"</formula>
    </cfRule>
    <cfRule type="cellIs" priority="147" dxfId="69" operator="equal" stopIfTrue="1">
      <formula>"CW 3240-R7"</formula>
    </cfRule>
  </conditionalFormatting>
  <conditionalFormatting sqref="D125:D128">
    <cfRule type="cellIs" priority="142" dxfId="69" operator="equal" stopIfTrue="1">
      <formula>"CW 2130-R11"</formula>
    </cfRule>
    <cfRule type="cellIs" priority="143" dxfId="69" operator="equal" stopIfTrue="1">
      <formula>"CW 3120-R2"</formula>
    </cfRule>
    <cfRule type="cellIs" priority="144" dxfId="69" operator="equal" stopIfTrue="1">
      <formula>"CW 3240-R7"</formula>
    </cfRule>
  </conditionalFormatting>
  <conditionalFormatting sqref="D132">
    <cfRule type="cellIs" priority="139" dxfId="69" operator="equal" stopIfTrue="1">
      <formula>"CW 2130-R11"</formula>
    </cfRule>
    <cfRule type="cellIs" priority="140" dxfId="69" operator="equal" stopIfTrue="1">
      <formula>"CW 3120-R2"</formula>
    </cfRule>
    <cfRule type="cellIs" priority="141" dxfId="69" operator="equal" stopIfTrue="1">
      <formula>"CW 3240-R7"</formula>
    </cfRule>
  </conditionalFormatting>
  <conditionalFormatting sqref="D135:D136">
    <cfRule type="cellIs" priority="136" dxfId="69" operator="equal" stopIfTrue="1">
      <formula>"CW 2130-R11"</formula>
    </cfRule>
    <cfRule type="cellIs" priority="137" dxfId="69" operator="equal" stopIfTrue="1">
      <formula>"CW 3120-R2"</formula>
    </cfRule>
    <cfRule type="cellIs" priority="138" dxfId="69" operator="equal" stopIfTrue="1">
      <formula>"CW 3240-R7"</formula>
    </cfRule>
  </conditionalFormatting>
  <conditionalFormatting sqref="D97">
    <cfRule type="cellIs" priority="109" dxfId="69" operator="equal" stopIfTrue="1">
      <formula>"CW 2130-R11"</formula>
    </cfRule>
    <cfRule type="cellIs" priority="110" dxfId="69" operator="equal" stopIfTrue="1">
      <formula>"CW 3120-R2"</formula>
    </cfRule>
    <cfRule type="cellIs" priority="111" dxfId="69" operator="equal" stopIfTrue="1">
      <formula>"CW 3240-R7"</formula>
    </cfRule>
  </conditionalFormatting>
  <conditionalFormatting sqref="D115">
    <cfRule type="cellIs" priority="91" dxfId="69" operator="equal" stopIfTrue="1">
      <formula>"CW 2130-R11"</formula>
    </cfRule>
    <cfRule type="cellIs" priority="92" dxfId="69" operator="equal" stopIfTrue="1">
      <formula>"CW 3120-R2"</formula>
    </cfRule>
    <cfRule type="cellIs" priority="93" dxfId="69" operator="equal" stopIfTrue="1">
      <formula>"CW 3240-R7"</formula>
    </cfRule>
  </conditionalFormatting>
  <conditionalFormatting sqref="D105:D108">
    <cfRule type="cellIs" priority="97" dxfId="69" operator="equal" stopIfTrue="1">
      <formula>"CW 2130-R11"</formula>
    </cfRule>
    <cfRule type="cellIs" priority="98" dxfId="69" operator="equal" stopIfTrue="1">
      <formula>"CW 3120-R2"</formula>
    </cfRule>
    <cfRule type="cellIs" priority="99" dxfId="69" operator="equal" stopIfTrue="1">
      <formula>"CW 3240-R7"</formula>
    </cfRule>
  </conditionalFormatting>
  <conditionalFormatting sqref="D112">
    <cfRule type="cellIs" priority="94" dxfId="69" operator="equal" stopIfTrue="1">
      <formula>"CW 2130-R11"</formula>
    </cfRule>
    <cfRule type="cellIs" priority="95" dxfId="69" operator="equal" stopIfTrue="1">
      <formula>"CW 3120-R2"</formula>
    </cfRule>
    <cfRule type="cellIs" priority="96" dxfId="69" operator="equal" stopIfTrue="1">
      <formula>"CW 3240-R7"</formula>
    </cfRule>
  </conditionalFormatting>
  <conditionalFormatting sqref="D129">
    <cfRule type="cellIs" priority="88" dxfId="69" operator="equal" stopIfTrue="1">
      <formula>"CW 2130-R11"</formula>
    </cfRule>
    <cfRule type="cellIs" priority="89" dxfId="69" operator="equal" stopIfTrue="1">
      <formula>"CW 3120-R2"</formula>
    </cfRule>
    <cfRule type="cellIs" priority="90" dxfId="69" operator="equal" stopIfTrue="1">
      <formula>"CW 3240-R7"</formula>
    </cfRule>
  </conditionalFormatting>
  <conditionalFormatting sqref="D130">
    <cfRule type="cellIs" priority="85" dxfId="69" operator="equal" stopIfTrue="1">
      <formula>"CW 2130-R11"</formula>
    </cfRule>
    <cfRule type="cellIs" priority="86" dxfId="69" operator="equal" stopIfTrue="1">
      <formula>"CW 3120-R2"</formula>
    </cfRule>
    <cfRule type="cellIs" priority="87" dxfId="69" operator="equal" stopIfTrue="1">
      <formula>"CW 3240-R7"</formula>
    </cfRule>
  </conditionalFormatting>
  <conditionalFormatting sqref="D103">
    <cfRule type="cellIs" priority="46" dxfId="69" operator="equal" stopIfTrue="1">
      <formula>"CW 2130-R11"</formula>
    </cfRule>
    <cfRule type="cellIs" priority="47" dxfId="69" operator="equal" stopIfTrue="1">
      <formula>"CW 3120-R2"</formula>
    </cfRule>
    <cfRule type="cellIs" priority="48" dxfId="69" operator="equal" stopIfTrue="1">
      <formula>"CW 3240-R7"</formula>
    </cfRule>
  </conditionalFormatting>
  <conditionalFormatting sqref="D139">
    <cfRule type="cellIs" priority="7" dxfId="69" operator="equal" stopIfTrue="1">
      <formula>"CW 2130-R11"</formula>
    </cfRule>
    <cfRule type="cellIs" priority="8" dxfId="69" operator="equal" stopIfTrue="1">
      <formula>"CW 3120-R2"</formula>
    </cfRule>
    <cfRule type="cellIs" priority="9" dxfId="69" operator="equal" stopIfTrue="1">
      <formula>"CW 3240-R7"</formula>
    </cfRule>
  </conditionalFormatting>
  <conditionalFormatting sqref="D52">
    <cfRule type="cellIs" priority="4" dxfId="69" operator="equal" stopIfTrue="1">
      <formula>"CW 2130-R11"</formula>
    </cfRule>
    <cfRule type="cellIs" priority="5" dxfId="69" operator="equal" stopIfTrue="1">
      <formula>"CW 3120-R2"</formula>
    </cfRule>
    <cfRule type="cellIs" priority="6" dxfId="69" operator="equal" stopIfTrue="1">
      <formula>"CW 3240-R7"</formula>
    </cfRule>
  </conditionalFormatting>
  <conditionalFormatting sqref="D74:D75">
    <cfRule type="cellIs" priority="1" dxfId="69" operator="equal" stopIfTrue="1">
      <formula>"CW 2130-R11"</formula>
    </cfRule>
    <cfRule type="cellIs" priority="2" dxfId="69" operator="equal" stopIfTrue="1">
      <formula>"CW 3120-R2"</formula>
    </cfRule>
    <cfRule type="cellIs" priority="3" dxfId="69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 G96:G98 G52:G53 G11 G13:G14 G16 G18:G20 G22:G25 G28:G32 G35 G38:G40 G42 G44:G50 G57:G58 G61 G63:G64 G67:G69 G148 G74:G80 G83:G84 G86 G88:G93 G102:G103 G106 G108 G110:G111 G113:G114 G117:G119 G121:G122 G124:G128 G131:G137 G140 G142:G143 G145:G146 G71">
      <formula1>IF(G8&gt;=0.01,ROUND(G8,2),0.01)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323-2015 
&amp;XTemplate Version: C420150116-RW&amp;R&amp;10Bid Submission
Page &amp;P+3 of 15</oddHeader>
    <oddFooter xml:space="preserve">&amp;R__________________
Name of Bidder                    </oddFooter>
  </headerFooter>
  <rowBreaks count="2" manualBreakCount="2">
    <brk id="54" max="7" man="1"/>
    <brk id="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 C.D.H
Date: June 10, 2015
File Size 80,384</dc:description>
  <cp:lastModifiedBy>Humbert, Cory</cp:lastModifiedBy>
  <cp:lastPrinted>2015-06-09T19:40:59Z</cp:lastPrinted>
  <dcterms:created xsi:type="dcterms:W3CDTF">1999-03-31T15:44:33Z</dcterms:created>
  <dcterms:modified xsi:type="dcterms:W3CDTF">2015-06-10T14:51:29Z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