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145" firstSheet="1" activeTab="1"/>
  </bookViews>
  <sheets>
    <sheet name="Instructions" sheetId="1" r:id="rId1"/>
    <sheet name="4-2015 FORM B" sheetId="2" r:id="rId2"/>
  </sheets>
  <definedNames>
    <definedName name="_Ref65657747" localSheetId="1">'4-2015 FORM B'!#REF!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'4-2015 FORM B'!#REF!</definedName>
    <definedName name="PAGE1OF13">'4-2015 FORM B'!#REF!</definedName>
    <definedName name="_xlnm.Print_Area" localSheetId="1">'4-2015 FORM B'!$B$6:$H$107</definedName>
    <definedName name="_xlnm.Print_Area" localSheetId="0">'Instructions'!$A$1:$I$25</definedName>
    <definedName name="_xlnm.Print_Titles" localSheetId="1">'4-2015 FORM B'!$1:$5</definedName>
    <definedName name="_xlnm.Print_Titles">'4-2015 FORM B'!$B$4:$IV$4</definedName>
    <definedName name="TEMP">'4-2015 FORM B'!#REF!</definedName>
    <definedName name="TENDERNO.181-">'4-2015 FORM B'!#REF!</definedName>
    <definedName name="TENDERSUBMISSI">'4-2015 FORM B'!#REF!</definedName>
    <definedName name="TESTHEAD">'4-2015 FORM B'!#REF!</definedName>
    <definedName name="XEVERYTHING">'4-2015 FORM B'!$B$1:$IV$87</definedName>
    <definedName name="XITEMS">'4-2015 FORM B'!$B$7:$IV$87</definedName>
  </definedNames>
  <calcPr fullCalcOnLoad="1" fullPrecision="0"/>
</workbook>
</file>

<file path=xl/sharedStrings.xml><?xml version="1.0" encoding="utf-8"?>
<sst xmlns="http://schemas.openxmlformats.org/spreadsheetml/2006/main" count="427" uniqueCount="291">
  <si>
    <t>FORM B: PRICES</t>
  </si>
  <si>
    <t>UNIT PRICES</t>
  </si>
  <si>
    <t/>
  </si>
  <si>
    <t>ITEM</t>
  </si>
  <si>
    <t>DESCRIPTION</t>
  </si>
  <si>
    <t>SPEC.</t>
  </si>
  <si>
    <t>UNIT</t>
  </si>
  <si>
    <t>APPROX.</t>
  </si>
  <si>
    <t>UNIT PRICE</t>
  </si>
  <si>
    <t>AMOUNT</t>
  </si>
  <si>
    <t>REF.</t>
  </si>
  <si>
    <t>QUANTITY</t>
  </si>
  <si>
    <t>A</t>
  </si>
  <si>
    <t>B</t>
  </si>
  <si>
    <t>Subtotal:</t>
  </si>
  <si>
    <t>EARTH AND BASE WORKS</t>
  </si>
  <si>
    <t>ROADWORKS - NEW CONSTRUCTION</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</si>
  <si>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</si>
  <si>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</si>
  <si>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</si>
  <si>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</si>
  <si>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</si>
  <si>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</si>
  <si>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</si>
  <si>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</si>
  <si>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</si>
  <si>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</si>
  <si>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</si>
  <si>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</si>
  <si>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</si>
  <si>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</si>
  <si>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</si>
  <si>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</si>
  <si>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</si>
  <si>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</si>
  <si>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</si>
  <si>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</si>
  <si>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</si>
  <si>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</si>
  <si>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</si>
  <si>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</si>
  <si>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</si>
  <si>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</si>
  <si>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</si>
  <si>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</si>
  <si>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</si>
  <si>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</si>
  <si>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</si>
  <si>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</si>
  <si>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 xml:space="preserve">Miscellaneous Concrete Slab Renewal </t>
  </si>
  <si>
    <t>SD-228A</t>
  </si>
  <si>
    <t>m</t>
  </si>
  <si>
    <t>Concrete Curb Renewal</t>
  </si>
  <si>
    <t>C032</t>
  </si>
  <si>
    <t>Concrete Curbs, Curb and Gutter, and Splash Strips</t>
  </si>
  <si>
    <t>F001</t>
  </si>
  <si>
    <t>F003</t>
  </si>
  <si>
    <t>F005</t>
  </si>
  <si>
    <t>G001</t>
  </si>
  <si>
    <t>Sodding</t>
  </si>
  <si>
    <t>G003</t>
  </si>
  <si>
    <t>B.1</t>
  </si>
  <si>
    <t>B.2</t>
  </si>
  <si>
    <t>B.3</t>
  </si>
  <si>
    <t>B.4</t>
  </si>
  <si>
    <t>B.5</t>
  </si>
  <si>
    <t>B.6</t>
  </si>
  <si>
    <t>B001</t>
  </si>
  <si>
    <t>B.7</t>
  </si>
  <si>
    <t>Pavement Removal</t>
  </si>
  <si>
    <t>B002</t>
  </si>
  <si>
    <t>Concrete Pavement</t>
  </si>
  <si>
    <t>B.8</t>
  </si>
  <si>
    <t>B.9</t>
  </si>
  <si>
    <t>Tie-ins and Approaches</t>
  </si>
  <si>
    <t>F002</t>
  </si>
  <si>
    <t>vert. m</t>
  </si>
  <si>
    <t>F009</t>
  </si>
  <si>
    <t>F010</t>
  </si>
  <si>
    <t>F011</t>
  </si>
  <si>
    <t>C019</t>
  </si>
  <si>
    <t>Concrete Pavements for Early Opening</t>
  </si>
  <si>
    <t>C026</t>
  </si>
  <si>
    <t>E023</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</si>
  <si>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</si>
  <si>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</si>
  <si>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</si>
  <si>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</si>
  <si>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</si>
  <si>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</si>
  <si>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</si>
  <si>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</si>
  <si>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</si>
  <si>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</si>
  <si>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</si>
  <si>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</si>
  <si>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</si>
  <si>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</si>
  <si>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</si>
  <si>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</si>
  <si>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</si>
  <si>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</si>
  <si>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</si>
  <si>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</si>
  <si>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</si>
  <si>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</si>
  <si>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</si>
  <si>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</si>
  <si>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</si>
  <si>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</si>
  <si>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</si>
  <si>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</si>
  <si>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</si>
  <si>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</si>
  <si>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</si>
  <si>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</si>
  <si>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</si>
  <si>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</si>
  <si>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</si>
  <si>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</si>
  <si>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</si>
  <si>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</si>
  <si>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</si>
  <si>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</si>
  <si>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</si>
  <si>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</si>
  <si>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</si>
  <si>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</si>
  <si>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</si>
  <si>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</si>
  <si>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</si>
  <si>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</si>
  <si>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</si>
  <si>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</si>
  <si>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</si>
  <si>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</si>
  <si>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</si>
  <si>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</si>
  <si>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</si>
  <si>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</si>
  <si>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</si>
  <si>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</si>
  <si>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</si>
  <si>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</si>
  <si>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</si>
  <si>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</si>
  <si>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</si>
  <si>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</si>
  <si>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</si>
  <si>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</si>
  <si>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</si>
  <si>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</si>
  <si>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</si>
  <si>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</si>
  <si>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B157rl</t>
  </si>
  <si>
    <t>3 m to 30 m</t>
  </si>
  <si>
    <t>B167rl</t>
  </si>
  <si>
    <t>Modified Barrier (150 mm reveal ht, Dowelled)</t>
  </si>
  <si>
    <t>SD-203B</t>
  </si>
  <si>
    <t>Curb Ramp (8-12 mm reveal ht, Monolithic)</t>
  </si>
  <si>
    <t>SD-229C,D</t>
  </si>
  <si>
    <t>B200</t>
  </si>
  <si>
    <t>A.13</t>
  </si>
  <si>
    <t>Planing of Pavement</t>
  </si>
  <si>
    <t xml:space="preserve">CW 3450-R5 </t>
  </si>
  <si>
    <t>B219</t>
  </si>
  <si>
    <t>A.14</t>
  </si>
  <si>
    <t>Detectable Warning Surface Tiles</t>
  </si>
  <si>
    <t>A.15</t>
  </si>
  <si>
    <t>A.16</t>
  </si>
  <si>
    <t>A.17</t>
  </si>
  <si>
    <t>Type IA</t>
  </si>
  <si>
    <t>A.18</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</si>
  <si>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</si>
  <si>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</si>
  <si>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</si>
  <si>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</si>
  <si>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</si>
  <si>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</si>
  <si>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</si>
  <si>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</si>
  <si>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</si>
  <si>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</si>
  <si>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</si>
  <si>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</si>
  <si>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</si>
  <si>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</si>
  <si>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A.22</t>
  </si>
  <si>
    <t>E044</t>
  </si>
  <si>
    <t>A.23</t>
  </si>
  <si>
    <t>Abandoning  Existing Catch Basins</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</si>
  <si>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</si>
  <si>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</si>
  <si>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</si>
  <si>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</si>
  <si>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</si>
  <si>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</si>
  <si>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</si>
  <si>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</si>
  <si>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</si>
  <si>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</si>
  <si>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</si>
  <si>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</si>
  <si>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</si>
  <si>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</si>
  <si>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</si>
  <si>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</si>
  <si>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</si>
  <si>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</si>
  <si>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</si>
  <si>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C037</t>
  </si>
  <si>
    <t>Construction of  Modified Barrier  (180 mm ht, Integral)</t>
  </si>
  <si>
    <t>A007A</t>
  </si>
  <si>
    <t xml:space="preserve">50 mm </t>
  </si>
  <si>
    <t>E006</t>
  </si>
  <si>
    <t xml:space="preserve">Catch Pit </t>
  </si>
  <si>
    <t>E007</t>
  </si>
  <si>
    <t>SD-023</t>
  </si>
  <si>
    <t>E012</t>
  </si>
  <si>
    <t>Drainage Connection Pipe</t>
  </si>
  <si>
    <t>E034</t>
  </si>
  <si>
    <t>Connecting to Existing Catch Basin</t>
  </si>
  <si>
    <t>E035</t>
  </si>
  <si>
    <t>B125A</t>
  </si>
  <si>
    <t>Removal of Precast Sidewalk Blocks</t>
  </si>
  <si>
    <t>C051</t>
  </si>
  <si>
    <t>100 mm Concrete Sidewalk</t>
  </si>
  <si>
    <t xml:space="preserve">CW 3325-R5  </t>
  </si>
  <si>
    <t>NEW STREET LIGHT INSTALLATION</t>
  </si>
  <si>
    <t xml:space="preserve">Installation of #4 AL C/N or 1/0 AL Triplex streetlight cable by open trench method. </t>
  </si>
  <si>
    <t>lin.m</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</si>
  <si>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</si>
  <si>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</si>
  <si>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CW 3110-R19</t>
  </si>
  <si>
    <t xml:space="preserve">CW 3230-R8
</t>
  </si>
  <si>
    <t>B184rlA</t>
  </si>
  <si>
    <t>CW 3326-R2</t>
  </si>
  <si>
    <t>CW 3310-R16</t>
  </si>
  <si>
    <t>ROADWORKS - RENEWALS/REMOVALS</t>
  </si>
  <si>
    <t>In a Trench, Class B Compacted Sand Bedding, Class 3 Backfill</t>
  </si>
  <si>
    <t>E032</t>
  </si>
  <si>
    <t>Connecting to Existing Manhole</t>
  </si>
  <si>
    <t>E033</t>
  </si>
  <si>
    <t>250 mm Catch Basin Lead</t>
  </si>
  <si>
    <t>E045</t>
  </si>
  <si>
    <t>Abandoning  Existing Catch Pit</t>
  </si>
  <si>
    <t>F004</t>
  </si>
  <si>
    <t>38 mm</t>
  </si>
  <si>
    <t>B190</t>
  </si>
  <si>
    <t xml:space="preserve">Construction of Asphaltic Concrete Overlay </t>
  </si>
  <si>
    <t xml:space="preserve">CW 3410-R10 </t>
  </si>
  <si>
    <t>B194</t>
  </si>
  <si>
    <t>B195</t>
  </si>
  <si>
    <t>B202</t>
  </si>
  <si>
    <t>50 - 100 mm Depth (Asphalt)</t>
  </si>
  <si>
    <t xml:space="preserve">Removal of 25' to 35' street light pole and precast, poured in place concrete, steel power installed base or direct buried including davit arm, luminaire and appurtenances  </t>
  </si>
  <si>
    <t>Installation of cable(s) (#4 AL C/N or 1/0 AL Triplex) by boring method.</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</si>
  <si>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</si>
  <si>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</si>
  <si>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</si>
  <si>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</si>
  <si>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 xml:space="preserve">      SUMMARY</t>
  </si>
  <si>
    <t>E011</t>
  </si>
  <si>
    <t>Trenchless Installation, Class B Type 2 Bedding, Class 3 Backfill</t>
  </si>
  <si>
    <t>250 mm Drainage Connection Pipe</t>
  </si>
  <si>
    <t>A008B</t>
  </si>
  <si>
    <t>WILLSON PLACE FROM WAVERLEY STREET TO FENNELL STREET -  CONCRETE RECONSTRUCTION</t>
  </si>
  <si>
    <t>A.1</t>
  </si>
  <si>
    <t>B188</t>
  </si>
  <si>
    <t>Supply and Installation of Dowel Assemblies</t>
  </si>
  <si>
    <t>H007</t>
  </si>
  <si>
    <t>Chain Link Fence</t>
  </si>
  <si>
    <t>CW 3550-R3</t>
  </si>
  <si>
    <t>H010</t>
  </si>
  <si>
    <t>3.40m Height</t>
  </si>
  <si>
    <t>E10</t>
  </si>
  <si>
    <t>E12</t>
  </si>
  <si>
    <t>C025</t>
  </si>
  <si>
    <t>Construction of 230 mm Concrete Pavement for Early Opening 72 Hr (Plain-Dowelled) Slip Form Paving</t>
  </si>
  <si>
    <t>Construction of 200 mm Concrete Pavement for Early Opening 72 Hr (Reinforced)</t>
  </si>
  <si>
    <t>Installation of break-away base and reaction plate on base mounted poles up to 35'</t>
  </si>
  <si>
    <t>PART 1      STREET WORKS</t>
  </si>
  <si>
    <r>
      <t xml:space="preserve">PART 2     </t>
    </r>
    <r>
      <rPr>
        <b/>
        <i/>
        <sz val="16"/>
        <rFont val="Arial"/>
        <family val="2"/>
      </rPr>
      <t xml:space="preserve"> STREET LIGHT WORK
             </t>
    </r>
  </si>
  <si>
    <t>A.33</t>
  </si>
  <si>
    <t>A.34</t>
  </si>
  <si>
    <t>A.35</t>
  </si>
  <si>
    <t>A.36</t>
  </si>
  <si>
    <t>A.37</t>
  </si>
  <si>
    <t>A.38</t>
  </si>
  <si>
    <t>(SEE B9)</t>
  </si>
  <si>
    <t>CW 2130-R12, E11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</si>
</sst>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style="thin">
        <color indexed="8"/>
      </top>
      <bottom style="thin">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top style="thin">
        <color indexed="8"/>
      </top>
      <bottom style="double"/>
    </border>
    <border>
      <left/>
      <right/>
      <top style="thin">
        <color indexed="8"/>
      </top>
      <bottom style="double"/>
    </border>
    <border>
      <left/>
      <right style="thin">
        <color indexed="8"/>
      </right>
      <top style="thin">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5" fillId="4" borderId="0" applyNumberFormat="0" applyBorder="0" applyAlignment="0" applyProtection="0"/>
    <xf numFmtId="0" fontId="51" fillId="5" borderId="0" applyNumberFormat="0" applyBorder="0" applyAlignment="0" applyProtection="0"/>
    <xf numFmtId="0" fontId="45" fillId="6" borderId="0" applyNumberFormat="0" applyBorder="0" applyAlignment="0" applyProtection="0"/>
    <xf numFmtId="0" fontId="51" fillId="7" borderId="0" applyNumberFormat="0" applyBorder="0" applyAlignment="0" applyProtection="0"/>
    <xf numFmtId="0" fontId="45" fillId="8" borderId="0" applyNumberFormat="0" applyBorder="0" applyAlignment="0" applyProtection="0"/>
    <xf numFmtId="0" fontId="51" fillId="9" borderId="0" applyNumberFormat="0" applyBorder="0" applyAlignment="0" applyProtection="0"/>
    <xf numFmtId="0" fontId="45" fillId="10" borderId="0" applyNumberFormat="0" applyBorder="0" applyAlignment="0" applyProtection="0"/>
    <xf numFmtId="0" fontId="51" fillId="11" borderId="0" applyNumberFormat="0" applyBorder="0" applyAlignment="0" applyProtection="0"/>
    <xf numFmtId="0" fontId="45" fillId="12" borderId="0" applyNumberFormat="0" applyBorder="0" applyAlignment="0" applyProtection="0"/>
    <xf numFmtId="0" fontId="51" fillId="13" borderId="0" applyNumberFormat="0" applyBorder="0" applyAlignment="0" applyProtection="0"/>
    <xf numFmtId="0" fontId="45" fillId="14" borderId="0" applyNumberFormat="0" applyBorder="0" applyAlignment="0" applyProtection="0"/>
    <xf numFmtId="0" fontId="51" fillId="15" borderId="0" applyNumberFormat="0" applyBorder="0" applyAlignment="0" applyProtection="0"/>
    <xf numFmtId="0" fontId="45" fillId="16" borderId="0" applyNumberFormat="0" applyBorder="0" applyAlignment="0" applyProtection="0"/>
    <xf numFmtId="0" fontId="51" fillId="17" borderId="0" applyNumberFormat="0" applyBorder="0" applyAlignment="0" applyProtection="0"/>
    <xf numFmtId="0" fontId="45" fillId="18" borderId="0" applyNumberFormat="0" applyBorder="0" applyAlignment="0" applyProtection="0"/>
    <xf numFmtId="0" fontId="51" fillId="19" borderId="0" applyNumberFormat="0" applyBorder="0" applyAlignment="0" applyProtection="0"/>
    <xf numFmtId="0" fontId="45" fillId="20" borderId="0" applyNumberFormat="0" applyBorder="0" applyAlignment="0" applyProtection="0"/>
    <xf numFmtId="0" fontId="51" fillId="21" borderId="0" applyNumberFormat="0" applyBorder="0" applyAlignment="0" applyProtection="0"/>
    <xf numFmtId="0" fontId="45" fillId="10" borderId="0" applyNumberFormat="0" applyBorder="0" applyAlignment="0" applyProtection="0"/>
    <xf numFmtId="0" fontId="51" fillId="22" borderId="0" applyNumberFormat="0" applyBorder="0" applyAlignment="0" applyProtection="0"/>
    <xf numFmtId="0" fontId="45" fillId="16" borderId="0" applyNumberFormat="0" applyBorder="0" applyAlignment="0" applyProtection="0"/>
    <xf numFmtId="0" fontId="51" fillId="23" borderId="0" applyNumberFormat="0" applyBorder="0" applyAlignment="0" applyProtection="0"/>
    <xf numFmtId="0" fontId="45" fillId="24" borderId="0" applyNumberFormat="0" applyBorder="0" applyAlignment="0" applyProtection="0"/>
    <xf numFmtId="0" fontId="52" fillId="25" borderId="0" applyNumberFormat="0" applyBorder="0" applyAlignment="0" applyProtection="0"/>
    <xf numFmtId="0" fontId="44" fillId="26" borderId="0" applyNumberFormat="0" applyBorder="0" applyAlignment="0" applyProtection="0"/>
    <xf numFmtId="0" fontId="52" fillId="27" borderId="0" applyNumberFormat="0" applyBorder="0" applyAlignment="0" applyProtection="0"/>
    <xf numFmtId="0" fontId="44" fillId="18" borderId="0" applyNumberFormat="0" applyBorder="0" applyAlignment="0" applyProtection="0"/>
    <xf numFmtId="0" fontId="52" fillId="28" borderId="0" applyNumberFormat="0" applyBorder="0" applyAlignment="0" applyProtection="0"/>
    <xf numFmtId="0" fontId="44" fillId="20" borderId="0" applyNumberFormat="0" applyBorder="0" applyAlignment="0" applyProtection="0"/>
    <xf numFmtId="0" fontId="52" fillId="29" borderId="0" applyNumberFormat="0" applyBorder="0" applyAlignment="0" applyProtection="0"/>
    <xf numFmtId="0" fontId="44" fillId="30" borderId="0" applyNumberFormat="0" applyBorder="0" applyAlignment="0" applyProtection="0"/>
    <xf numFmtId="0" fontId="52" fillId="31" borderId="0" applyNumberFormat="0" applyBorder="0" applyAlignment="0" applyProtection="0"/>
    <xf numFmtId="0" fontId="44" fillId="32" borderId="0" applyNumberFormat="0" applyBorder="0" applyAlignment="0" applyProtection="0"/>
    <xf numFmtId="0" fontId="52" fillId="33" borderId="0" applyNumberFormat="0" applyBorder="0" applyAlignment="0" applyProtection="0"/>
    <xf numFmtId="0" fontId="44" fillId="34" borderId="0" applyNumberFormat="0" applyBorder="0" applyAlignment="0" applyProtection="0"/>
    <xf numFmtId="0" fontId="52" fillId="35" borderId="0" applyNumberFormat="0" applyBorder="0" applyAlignment="0" applyProtection="0"/>
    <xf numFmtId="0" fontId="44" fillId="36" borderId="0" applyNumberFormat="0" applyBorder="0" applyAlignment="0" applyProtection="0"/>
    <xf numFmtId="0" fontId="52" fillId="37" borderId="0" applyNumberFormat="0" applyBorder="0" applyAlignment="0" applyProtection="0"/>
    <xf numFmtId="0" fontId="44" fillId="38" borderId="0" applyNumberFormat="0" applyBorder="0" applyAlignment="0" applyProtection="0"/>
    <xf numFmtId="0" fontId="52" fillId="39" borderId="0" applyNumberFormat="0" applyBorder="0" applyAlignment="0" applyProtection="0"/>
    <xf numFmtId="0" fontId="44" fillId="40" borderId="0" applyNumberFormat="0" applyBorder="0" applyAlignment="0" applyProtection="0"/>
    <xf numFmtId="0" fontId="52" fillId="41" borderId="0" applyNumberFormat="0" applyBorder="0" applyAlignment="0" applyProtection="0"/>
    <xf numFmtId="0" fontId="44" fillId="30" borderId="0" applyNumberFormat="0" applyBorder="0" applyAlignment="0" applyProtection="0"/>
    <xf numFmtId="0" fontId="52" fillId="42" borderId="0" applyNumberFormat="0" applyBorder="0" applyAlignment="0" applyProtection="0"/>
    <xf numFmtId="0" fontId="44" fillId="32" borderId="0" applyNumberFormat="0" applyBorder="0" applyAlignment="0" applyProtection="0"/>
    <xf numFmtId="0" fontId="52" fillId="43" borderId="0" applyNumberFormat="0" applyBorder="0" applyAlignment="0" applyProtection="0"/>
    <xf numFmtId="0" fontId="44" fillId="44" borderId="0" applyNumberFormat="0" applyBorder="0" applyAlignment="0" applyProtection="0"/>
    <xf numFmtId="0" fontId="53"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4" fillId="46" borderId="5" applyNumberFormat="0" applyAlignment="0" applyProtection="0"/>
    <xf numFmtId="0" fontId="38" fillId="47" borderId="6" applyNumberFormat="0" applyAlignment="0" applyProtection="0"/>
    <xf numFmtId="0" fontId="55"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7" fillId="50" borderId="0" applyNumberFormat="0" applyBorder="0" applyAlignment="0" applyProtection="0"/>
    <xf numFmtId="0" fontId="33" fillId="8" borderId="0" applyNumberFormat="0" applyBorder="0" applyAlignment="0" applyProtection="0"/>
    <xf numFmtId="0" fontId="58" fillId="0" borderId="9" applyNumberFormat="0" applyFill="0" applyAlignment="0" applyProtection="0"/>
    <xf numFmtId="0" fontId="30" fillId="0" borderId="10"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60" fillId="0" borderId="13" applyNumberFormat="0" applyFill="0" applyAlignment="0" applyProtection="0"/>
    <xf numFmtId="0" fontId="32" fillId="0" borderId="14"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1" fillId="51" borderId="5" applyNumberFormat="0" applyAlignment="0" applyProtection="0"/>
    <xf numFmtId="0" fontId="36" fillId="14" borderId="6" applyNumberFormat="0" applyAlignment="0" applyProtection="0"/>
    <xf numFmtId="0" fontId="62" fillId="0" borderId="15" applyNumberFormat="0" applyFill="0" applyAlignment="0" applyProtection="0"/>
    <xf numFmtId="0" fontId="39" fillId="0" borderId="16" applyNumberFormat="0" applyFill="0" applyAlignment="0" applyProtection="0"/>
    <xf numFmtId="0" fontId="63"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4"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5"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6" fillId="0" borderId="22" applyNumberFormat="0" applyFill="0" applyAlignment="0" applyProtection="0"/>
    <xf numFmtId="0" fontId="43" fillId="0" borderId="23" applyNumberFormat="0" applyFill="0" applyAlignment="0" applyProtection="0"/>
    <xf numFmtId="0" fontId="67" fillId="0" borderId="0" applyNumberFormat="0" applyFill="0" applyBorder="0" applyAlignment="0" applyProtection="0"/>
    <xf numFmtId="0" fontId="41" fillId="0" borderId="0" applyNumberFormat="0" applyFill="0" applyBorder="0" applyAlignment="0" applyProtection="0"/>
  </cellStyleXfs>
  <cellXfs count="143">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7" fontId="0" fillId="2" borderId="33" xfId="0" applyNumberFormat="1" applyBorder="1" applyAlignment="1">
      <alignment horizontal="right" vertical="center"/>
    </xf>
    <xf numFmtId="0" fontId="0" fillId="2" borderId="33" xfId="0" applyNumberFormat="1" applyBorder="1" applyAlignment="1">
      <alignment vertical="top"/>
    </xf>
    <xf numFmtId="0" fontId="0" fillId="2" borderId="34" xfId="0" applyNumberFormat="1" applyBorder="1" applyAlignment="1">
      <alignment/>
    </xf>
    <xf numFmtId="0" fontId="0" fillId="2" borderId="33" xfId="0" applyNumberFormat="1" applyBorder="1" applyAlignment="1">
      <alignment horizontal="center"/>
    </xf>
    <xf numFmtId="0" fontId="0" fillId="2" borderId="35" xfId="0" applyNumberFormat="1" applyBorder="1" applyAlignment="1">
      <alignment/>
    </xf>
    <xf numFmtId="0" fontId="0" fillId="2" borderId="35" xfId="0" applyNumberFormat="1" applyBorder="1" applyAlignment="1">
      <alignment horizontal="center"/>
    </xf>
    <xf numFmtId="7" fontId="0" fillId="2" borderId="35"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0" fontId="0" fillId="2" borderId="36" xfId="0" applyNumberFormat="1" applyBorder="1" applyAlignment="1">
      <alignment horizontal="right"/>
    </xf>
    <xf numFmtId="0" fontId="0" fillId="2" borderId="28" xfId="0" applyNumberFormat="1" applyBorder="1" applyAlignment="1">
      <alignment horizontal="right"/>
    </xf>
    <xf numFmtId="0" fontId="0" fillId="2" borderId="37"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9" xfId="0" applyNumberFormat="1" applyBorder="1" applyAlignment="1">
      <alignment horizontal="right"/>
    </xf>
    <xf numFmtId="0" fontId="0" fillId="2" borderId="29" xfId="0" applyNumberFormat="1" applyBorder="1" applyAlignment="1">
      <alignment horizontal="right" vertical="center"/>
    </xf>
    <xf numFmtId="172" fontId="0" fillId="0" borderId="1" xfId="0" applyNumberFormat="1" applyFont="1" applyFill="1" applyBorder="1" applyAlignment="1" applyProtection="1">
      <alignment horizontal="left" vertical="top" wrapText="1"/>
      <protection/>
    </xf>
    <xf numFmtId="0" fontId="0" fillId="2" borderId="0" xfId="0" applyNumberFormat="1" applyBorder="1" applyAlignment="1">
      <alignment horizontal="right"/>
    </xf>
    <xf numFmtId="172" fontId="2" fillId="56" borderId="28" xfId="137" applyNumberFormat="1" applyFont="1" applyFill="1" applyBorder="1" applyAlignment="1" applyProtection="1">
      <alignment horizontal="left" vertical="center" wrapText="1"/>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7" fontId="0" fillId="2" borderId="40" xfId="0" applyNumberFormat="1" applyBorder="1" applyAlignment="1">
      <alignment horizontal="right" vertical="center"/>
    </xf>
    <xf numFmtId="7" fontId="0" fillId="2" borderId="36" xfId="0" applyNumberFormat="1" applyBorder="1" applyAlignment="1">
      <alignment horizontal="right" vertical="center"/>
    </xf>
    <xf numFmtId="0" fontId="0" fillId="2" borderId="41" xfId="0" applyNumberFormat="1" applyBorder="1" applyAlignment="1">
      <alignment horizontal="right"/>
    </xf>
    <xf numFmtId="0" fontId="0" fillId="2" borderId="42" xfId="0" applyNumberFormat="1" applyBorder="1" applyAlignment="1">
      <alignment horizontal="right"/>
    </xf>
    <xf numFmtId="4" fontId="48" fillId="57"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49" fillId="57" borderId="0" xfId="0" applyFont="1" applyFill="1" applyAlignment="1" applyProtection="1">
      <alignment horizontal="center" vertical="top"/>
      <protection/>
    </xf>
    <xf numFmtId="0" fontId="49" fillId="57" borderId="0" xfId="0" applyFont="1" applyFill="1" applyAlignment="1">
      <alignment/>
    </xf>
    <xf numFmtId="176" fontId="48" fillId="57" borderId="1" xfId="0" applyNumberFormat="1" applyFont="1" applyFill="1" applyBorder="1" applyAlignment="1" applyProtection="1">
      <alignment horizontal="center" vertical="top"/>
      <protection/>
    </xf>
    <xf numFmtId="0" fontId="49" fillId="57" borderId="0" xfId="0" applyFont="1" applyFill="1" applyAlignment="1">
      <alignment/>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172" fontId="68" fillId="0" borderId="1" xfId="0" applyNumberFormat="1" applyFont="1" applyFill="1" applyBorder="1" applyAlignment="1" applyProtection="1">
      <alignment horizontal="center" vertical="top" wrapText="1"/>
      <protection/>
    </xf>
    <xf numFmtId="4" fontId="48" fillId="57" borderId="1"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right" vertical="top" wrapText="1"/>
      <protection/>
    </xf>
    <xf numFmtId="0" fontId="50" fillId="57" borderId="0" xfId="0" applyFont="1" applyFill="1" applyAlignment="1" applyProtection="1">
      <alignment horizontal="center" vertical="top"/>
      <protection/>
    </xf>
    <xf numFmtId="0" fontId="50" fillId="57" borderId="0" xfId="0" applyFont="1" applyFill="1" applyAlignment="1">
      <alignment/>
    </xf>
    <xf numFmtId="1" fontId="68" fillId="0" borderId="1" xfId="0" applyNumberFormat="1" applyFont="1" applyFill="1" applyBorder="1" applyAlignment="1" applyProtection="1">
      <alignment horizontal="right" vertical="top" wrapText="1"/>
      <protection/>
    </xf>
    <xf numFmtId="174" fontId="68" fillId="0" borderId="1" xfId="0" applyNumberFormat="1" applyFont="1" applyFill="1" applyBorder="1" applyAlignment="1" applyProtection="1">
      <alignment vertical="top" wrapText="1"/>
      <protection/>
    </xf>
    <xf numFmtId="172" fontId="68" fillId="0" borderId="1" xfId="0" applyNumberFormat="1" applyFont="1" applyFill="1" applyBorder="1" applyAlignment="1" applyProtection="1">
      <alignment vertical="top" wrapText="1"/>
      <protection/>
    </xf>
    <xf numFmtId="0" fontId="49" fillId="57" borderId="0" xfId="0" applyFont="1" applyFill="1" applyAlignment="1">
      <alignment vertical="top"/>
    </xf>
    <xf numFmtId="0" fontId="69" fillId="0" borderId="0" xfId="0" applyFont="1" applyFill="1" applyAlignment="1">
      <alignment/>
    </xf>
    <xf numFmtId="0" fontId="68" fillId="0" borderId="1" xfId="0" applyFont="1" applyFill="1" applyBorder="1" applyAlignment="1">
      <alignment horizontal="center" vertical="top" wrapText="1"/>
    </xf>
    <xf numFmtId="0" fontId="0" fillId="0" borderId="1" xfId="0" applyFont="1" applyFill="1" applyBorder="1" applyAlignment="1">
      <alignment vertical="top" wrapText="1"/>
    </xf>
    <xf numFmtId="0" fontId="48" fillId="0" borderId="1" xfId="0" applyFont="1" applyFill="1" applyBorder="1" applyAlignment="1">
      <alignment vertical="top" wrapText="1"/>
    </xf>
    <xf numFmtId="199" fontId="0" fillId="0" borderId="1" xfId="137" applyNumberFormat="1" applyFont="1" applyFill="1" applyBorder="1" applyAlignment="1" applyProtection="1">
      <alignment horizontal="right" vertical="top"/>
      <protection/>
    </xf>
    <xf numFmtId="0" fontId="10" fillId="2" borderId="24" xfId="0" applyNumberFormat="1" applyFont="1" applyBorder="1" applyAlignment="1">
      <alignment/>
    </xf>
    <xf numFmtId="173" fontId="68" fillId="0" borderId="1" xfId="0" applyNumberFormat="1" applyFont="1" applyFill="1" applyBorder="1" applyAlignment="1" applyProtection="1">
      <alignment horizontal="left" vertical="top"/>
      <protection/>
    </xf>
    <xf numFmtId="0" fontId="0" fillId="2" borderId="43" xfId="0" applyNumberFormat="1" applyBorder="1" applyAlignment="1">
      <alignment horizontal="right" vertical="center"/>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44" xfId="0" applyNumberFormat="1" applyBorder="1" applyAlignment="1">
      <alignment horizontal="center"/>
    </xf>
    <xf numFmtId="7" fontId="0" fillId="2" borderId="45" xfId="0" applyNumberFormat="1" applyBorder="1" applyAlignment="1">
      <alignment horizontal="center"/>
    </xf>
    <xf numFmtId="1" fontId="6" fillId="2" borderId="40"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0" fontId="0" fillId="2" borderId="48" xfId="0" applyNumberFormat="1" applyBorder="1" applyAlignment="1">
      <alignment/>
    </xf>
    <xf numFmtId="0" fontId="0" fillId="2" borderId="46" xfId="0" applyNumberFormat="1" applyBorder="1" applyAlignment="1">
      <alignment/>
    </xf>
    <xf numFmtId="1" fontId="6"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1" fontId="3" fillId="2" borderId="52" xfId="0" applyNumberFormat="1" applyFont="1" applyBorder="1" applyAlignment="1">
      <alignment horizontal="left" vertical="center" wrapText="1"/>
    </xf>
    <xf numFmtId="1" fontId="3" fillId="2" borderId="53"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0" fontId="10" fillId="2" borderId="55" xfId="0" applyNumberFormat="1" applyFont="1" applyBorder="1" applyAlignment="1">
      <alignment vertical="top" wrapText="1"/>
    </xf>
    <xf numFmtId="0" fontId="0" fillId="2" borderId="56" xfId="0" applyNumberFormat="1" applyBorder="1" applyAlignment="1">
      <alignment wrapText="1"/>
    </xf>
    <xf numFmtId="0" fontId="0" fillId="2" borderId="57" xfId="0" applyNumberFormat="1" applyBorder="1" applyAlignment="1">
      <alignment wrapText="1"/>
    </xf>
    <xf numFmtId="0" fontId="10" fillId="2" borderId="55" xfId="0" applyNumberFormat="1" applyFont="1" applyBorder="1" applyAlignment="1">
      <alignment vertical="top"/>
    </xf>
    <xf numFmtId="0" fontId="0" fillId="2" borderId="56" xfId="0" applyNumberFormat="1" applyBorder="1" applyAlignment="1">
      <alignment/>
    </xf>
    <xf numFmtId="0" fontId="0" fillId="2" borderId="57" xfId="0" applyNumberFormat="1" applyBorder="1" applyAlignment="1">
      <alignment/>
    </xf>
    <xf numFmtId="0" fontId="10" fillId="2" borderId="58" xfId="0" applyNumberFormat="1" applyFont="1" applyBorder="1" applyAlignment="1">
      <alignment vertical="center"/>
    </xf>
    <xf numFmtId="0" fontId="0" fillId="2" borderId="43" xfId="0" applyNumberFormat="1" applyBorder="1" applyAlignment="1">
      <alignment vertical="center"/>
    </xf>
    <xf numFmtId="0" fontId="10" fillId="2" borderId="30" xfId="0" applyNumberFormat="1" applyFont="1" applyBorder="1" applyAlignment="1">
      <alignment vertical="top" wrapText="1"/>
    </xf>
    <xf numFmtId="0" fontId="10" fillId="2" borderId="24" xfId="0" applyNumberFormat="1" applyFont="1" applyBorder="1" applyAlignment="1">
      <alignment vertical="top" wrapText="1"/>
    </xf>
    <xf numFmtId="0" fontId="10" fillId="2" borderId="41" xfId="0" applyNumberFormat="1" applyFont="1" applyBorder="1" applyAlignment="1">
      <alignment vertical="top" wrapText="1"/>
    </xf>
    <xf numFmtId="1" fontId="6" fillId="2" borderId="50" xfId="0" applyNumberFormat="1" applyFont="1" applyBorder="1" applyAlignment="1">
      <alignment horizontal="left" vertical="center" wrapText="1"/>
    </xf>
    <xf numFmtId="1" fontId="6" fillId="2" borderId="51"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20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4" customWidth="1"/>
    <col min="2" max="16384" width="8.77734375" style="54" customWidth="1"/>
  </cols>
  <sheetData>
    <row r="1" spans="1:9" ht="38.25" customHeight="1">
      <c r="A1" s="105" t="s">
        <v>22</v>
      </c>
      <c r="B1" s="106"/>
      <c r="C1" s="106"/>
      <c r="D1" s="106"/>
      <c r="E1" s="106"/>
      <c r="F1" s="106"/>
      <c r="G1" s="106"/>
      <c r="H1" s="106"/>
      <c r="I1" s="106"/>
    </row>
    <row r="2" spans="1:9" ht="20.25" customHeight="1">
      <c r="A2" s="55">
        <v>1</v>
      </c>
      <c r="B2" s="113" t="s">
        <v>27</v>
      </c>
      <c r="C2" s="113"/>
      <c r="D2" s="113"/>
      <c r="E2" s="113"/>
      <c r="F2" s="113"/>
      <c r="G2" s="113"/>
      <c r="H2" s="113"/>
      <c r="I2" s="113"/>
    </row>
    <row r="3" spans="1:9" ht="34.5" customHeight="1">
      <c r="A3" s="55">
        <v>2</v>
      </c>
      <c r="B3" s="113" t="s">
        <v>96</v>
      </c>
      <c r="C3" s="113"/>
      <c r="D3" s="113"/>
      <c r="E3" s="113"/>
      <c r="F3" s="113"/>
      <c r="G3" s="113"/>
      <c r="H3" s="113"/>
      <c r="I3" s="113"/>
    </row>
    <row r="4" spans="1:9" ht="34.5" customHeight="1">
      <c r="A4" s="55">
        <v>3</v>
      </c>
      <c r="B4" s="113" t="s">
        <v>106</v>
      </c>
      <c r="C4" s="113"/>
      <c r="D4" s="113"/>
      <c r="E4" s="113"/>
      <c r="F4" s="113"/>
      <c r="G4" s="113"/>
      <c r="H4" s="113"/>
      <c r="I4" s="113"/>
    </row>
    <row r="5" spans="1:9" ht="34.5" customHeight="1">
      <c r="A5" s="55">
        <v>4</v>
      </c>
      <c r="B5" s="113" t="s">
        <v>25</v>
      </c>
      <c r="C5" s="113"/>
      <c r="D5" s="113"/>
      <c r="E5" s="113"/>
      <c r="F5" s="113"/>
      <c r="G5" s="113"/>
      <c r="H5" s="113"/>
      <c r="I5" s="113"/>
    </row>
    <row r="6" spans="1:9" ht="19.5" customHeight="1">
      <c r="A6" s="55">
        <v>5</v>
      </c>
      <c r="B6" s="111" t="s">
        <v>104</v>
      </c>
      <c r="C6" s="112"/>
      <c r="D6" s="112"/>
      <c r="E6" s="112"/>
      <c r="F6" s="112"/>
      <c r="G6" s="112"/>
      <c r="H6" s="112"/>
      <c r="I6" s="112"/>
    </row>
    <row r="7" spans="1:9" ht="19.5" customHeight="1">
      <c r="A7" s="55">
        <v>6</v>
      </c>
      <c r="B7" s="111" t="s">
        <v>112</v>
      </c>
      <c r="C7" s="112"/>
      <c r="D7" s="112"/>
      <c r="E7" s="112"/>
      <c r="F7" s="112"/>
      <c r="G7" s="112"/>
      <c r="H7" s="112"/>
      <c r="I7" s="112"/>
    </row>
    <row r="8" spans="1:9" ht="28.5" customHeight="1">
      <c r="A8" s="55">
        <v>7</v>
      </c>
      <c r="B8" s="111" t="s">
        <v>103</v>
      </c>
      <c r="C8" s="112"/>
      <c r="D8" s="112"/>
      <c r="E8" s="112"/>
      <c r="F8" s="112"/>
      <c r="G8" s="112"/>
      <c r="H8" s="112"/>
      <c r="I8" s="112"/>
    </row>
    <row r="9" spans="1:9" ht="19.5" customHeight="1">
      <c r="A9" s="55">
        <v>8</v>
      </c>
      <c r="B9" s="111" t="s">
        <v>110</v>
      </c>
      <c r="C9" s="112"/>
      <c r="D9" s="112"/>
      <c r="E9" s="112"/>
      <c r="F9" s="112"/>
      <c r="G9" s="112"/>
      <c r="H9" s="112"/>
      <c r="I9" s="112"/>
    </row>
    <row r="10" spans="1:9" ht="66" customHeight="1">
      <c r="A10" s="55"/>
      <c r="B10" s="114" t="s">
        <v>97</v>
      </c>
      <c r="C10" s="115"/>
      <c r="D10" s="115"/>
      <c r="E10" s="115"/>
      <c r="F10" s="115"/>
      <c r="G10" s="115"/>
      <c r="H10" s="115"/>
      <c r="I10" s="115"/>
    </row>
    <row r="11" spans="1:9" ht="31.5" customHeight="1">
      <c r="A11" s="55">
        <v>9</v>
      </c>
      <c r="B11" s="107" t="s">
        <v>109</v>
      </c>
      <c r="C11" s="112"/>
      <c r="D11" s="112"/>
      <c r="E11" s="112"/>
      <c r="F11" s="112"/>
      <c r="G11" s="112"/>
      <c r="H11" s="112"/>
      <c r="I11" s="112"/>
    </row>
    <row r="12" spans="1:9" ht="20.25" customHeight="1">
      <c r="A12" s="55">
        <v>10</v>
      </c>
      <c r="B12" s="107" t="s">
        <v>24</v>
      </c>
      <c r="C12" s="112"/>
      <c r="D12" s="112"/>
      <c r="E12" s="112"/>
      <c r="F12" s="112"/>
      <c r="G12" s="112"/>
      <c r="H12" s="112"/>
      <c r="I12" s="112"/>
    </row>
    <row r="13" spans="1:9" ht="45.75" customHeight="1">
      <c r="A13" s="55">
        <v>11</v>
      </c>
      <c r="B13" s="107" t="s">
        <v>29</v>
      </c>
      <c r="C13" s="112"/>
      <c r="D13" s="112"/>
      <c r="E13" s="112"/>
      <c r="F13" s="112"/>
      <c r="G13" s="112"/>
      <c r="H13" s="112"/>
      <c r="I13" s="112"/>
    </row>
    <row r="14" spans="1:9" ht="36" customHeight="1">
      <c r="A14" s="55">
        <v>12</v>
      </c>
      <c r="B14" s="107" t="s">
        <v>98</v>
      </c>
      <c r="C14" s="112"/>
      <c r="D14" s="112"/>
      <c r="E14" s="112"/>
      <c r="F14" s="112"/>
      <c r="G14" s="112"/>
      <c r="H14" s="112"/>
      <c r="I14" s="112"/>
    </row>
    <row r="15" spans="1:9" ht="31.5" customHeight="1">
      <c r="A15" s="55">
        <v>13</v>
      </c>
      <c r="B15" s="116" t="s">
        <v>99</v>
      </c>
      <c r="C15" s="112"/>
      <c r="D15" s="112"/>
      <c r="E15" s="112"/>
      <c r="F15" s="112"/>
      <c r="G15" s="112"/>
      <c r="H15" s="112"/>
      <c r="I15" s="112"/>
    </row>
    <row r="16" spans="1:9" ht="36" customHeight="1">
      <c r="A16" s="55">
        <v>14</v>
      </c>
      <c r="B16" s="116" t="s">
        <v>26</v>
      </c>
      <c r="C16" s="112"/>
      <c r="D16" s="112"/>
      <c r="E16" s="112"/>
      <c r="F16" s="112"/>
      <c r="G16" s="112"/>
      <c r="H16" s="112"/>
      <c r="I16" s="112"/>
    </row>
    <row r="17" spans="1:9" ht="19.5" customHeight="1">
      <c r="A17" s="55">
        <v>15</v>
      </c>
      <c r="B17" s="107" t="s">
        <v>95</v>
      </c>
      <c r="C17" s="112"/>
      <c r="D17" s="112"/>
      <c r="E17" s="112"/>
      <c r="F17" s="112"/>
      <c r="G17" s="112"/>
      <c r="H17" s="112"/>
      <c r="I17" s="112"/>
    </row>
    <row r="18" spans="1:9" ht="19.5" customHeight="1">
      <c r="A18" s="55">
        <v>16</v>
      </c>
      <c r="B18" s="107" t="s">
        <v>108</v>
      </c>
      <c r="C18" s="112"/>
      <c r="D18" s="112"/>
      <c r="E18" s="112"/>
      <c r="F18" s="112"/>
      <c r="G18" s="112"/>
      <c r="H18" s="112"/>
      <c r="I18" s="112"/>
    </row>
    <row r="19" spans="1:9" ht="19.5" customHeight="1">
      <c r="A19" s="55">
        <v>17</v>
      </c>
      <c r="B19" s="107" t="s">
        <v>23</v>
      </c>
      <c r="C19" s="112"/>
      <c r="D19" s="112"/>
      <c r="E19" s="112"/>
      <c r="F19" s="112"/>
      <c r="G19" s="112"/>
      <c r="H19" s="112"/>
      <c r="I19" s="112"/>
    </row>
    <row r="20" spans="1:9" ht="28.5" customHeight="1">
      <c r="A20" s="55">
        <v>18</v>
      </c>
      <c r="B20" s="107" t="s">
        <v>107</v>
      </c>
      <c r="C20" s="108"/>
      <c r="D20" s="108"/>
      <c r="E20" s="108"/>
      <c r="F20" s="108"/>
      <c r="G20" s="108"/>
      <c r="H20" s="108"/>
      <c r="I20" s="108"/>
    </row>
    <row r="21" spans="1:9" ht="28.5" customHeight="1">
      <c r="A21" s="55">
        <v>19</v>
      </c>
      <c r="B21" s="107" t="s">
        <v>105</v>
      </c>
      <c r="C21" s="108"/>
      <c r="D21" s="108"/>
      <c r="E21" s="108"/>
      <c r="F21" s="108"/>
      <c r="G21" s="108"/>
      <c r="H21" s="108"/>
      <c r="I21" s="108"/>
    </row>
    <row r="22" spans="1:9" ht="28.5" customHeight="1">
      <c r="A22" s="55">
        <v>20</v>
      </c>
      <c r="B22" s="107" t="s">
        <v>111</v>
      </c>
      <c r="C22" s="108"/>
      <c r="D22" s="108"/>
      <c r="E22" s="108"/>
      <c r="F22" s="108"/>
      <c r="G22" s="108"/>
      <c r="H22" s="108"/>
      <c r="I22" s="108"/>
    </row>
    <row r="23" spans="1:9" ht="31.5" customHeight="1">
      <c r="A23" s="55">
        <v>21</v>
      </c>
      <c r="B23" s="107" t="s">
        <v>100</v>
      </c>
      <c r="C23" s="112"/>
      <c r="D23" s="112"/>
      <c r="E23" s="112"/>
      <c r="F23" s="112"/>
      <c r="G23" s="112"/>
      <c r="H23" s="112"/>
      <c r="I23" s="112"/>
    </row>
    <row r="24" spans="1:9" ht="33" customHeight="1">
      <c r="A24" s="55">
        <v>22</v>
      </c>
      <c r="B24" s="109" t="s">
        <v>102</v>
      </c>
      <c r="C24" s="110"/>
      <c r="D24" s="110"/>
      <c r="E24" s="110"/>
      <c r="F24" s="110"/>
      <c r="G24" s="110"/>
      <c r="H24" s="110"/>
      <c r="I24" s="110"/>
    </row>
    <row r="25" spans="1:9" ht="17.25" customHeight="1">
      <c r="A25" s="55">
        <v>23</v>
      </c>
      <c r="B25" s="109" t="s">
        <v>101</v>
      </c>
      <c r="C25" s="110"/>
      <c r="D25" s="110"/>
      <c r="E25" s="110"/>
      <c r="F25" s="110"/>
      <c r="G25" s="110"/>
      <c r="H25" s="110"/>
      <c r="I25" s="11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107"/>
  <sheetViews>
    <sheetView showZeros="0" tabSelected="1" showOutlineSymbols="0" view="pageBreakPreview" zoomScale="70" zoomScaleNormal="70" zoomScaleSheetLayoutView="70" workbookViewId="0" topLeftCell="B1">
      <selection activeCell="G20" sqref="G20"/>
    </sheetView>
  </sheetViews>
  <sheetFormatPr defaultColWidth="10.5546875" defaultRowHeight="15"/>
  <cols>
    <col min="1" max="1" width="7.88671875" style="22" hidden="1" customWidth="1"/>
    <col min="2" max="2" width="8.77734375" style="14" customWidth="1"/>
    <col min="3" max="3" width="36.77734375" style="0" customWidth="1"/>
    <col min="4" max="4" width="12.77734375" style="25" customWidth="1"/>
    <col min="5" max="5" width="6.77734375" style="0" customWidth="1"/>
    <col min="6" max="6" width="11.77734375" style="0" customWidth="1"/>
    <col min="7" max="7" width="11.77734375" style="22" customWidth="1"/>
    <col min="8" max="8" width="16.77734375" style="22" customWidth="1"/>
  </cols>
  <sheetData>
    <row r="1" spans="1:8" ht="15.75">
      <c r="A1" s="31"/>
      <c r="B1" s="29" t="s">
        <v>0</v>
      </c>
      <c r="C1" s="30"/>
      <c r="D1" s="30"/>
      <c r="E1" s="30"/>
      <c r="F1" s="30"/>
      <c r="G1" s="31"/>
      <c r="H1" s="30"/>
    </row>
    <row r="2" spans="1:8" ht="15">
      <c r="A2" s="28"/>
      <c r="B2" s="15" t="s">
        <v>289</v>
      </c>
      <c r="C2" s="2"/>
      <c r="D2" s="2"/>
      <c r="E2" s="2"/>
      <c r="F2" s="2"/>
      <c r="G2" s="28"/>
      <c r="H2" s="2"/>
    </row>
    <row r="3" spans="1:8" ht="15">
      <c r="A3" s="18"/>
      <c r="B3" s="14" t="s">
        <v>1</v>
      </c>
      <c r="C3" s="36"/>
      <c r="D3" s="36"/>
      <c r="E3" s="36"/>
      <c r="F3" s="36"/>
      <c r="G3" s="35"/>
      <c r="H3" s="34"/>
    </row>
    <row r="4" spans="1:8" ht="15">
      <c r="A4" s="59" t="s">
        <v>21</v>
      </c>
      <c r="B4" s="16" t="s">
        <v>3</v>
      </c>
      <c r="C4" s="4" t="s">
        <v>4</v>
      </c>
      <c r="D4" s="3" t="s">
        <v>5</v>
      </c>
      <c r="E4" s="5" t="s">
        <v>6</v>
      </c>
      <c r="F4" s="5" t="s">
        <v>7</v>
      </c>
      <c r="G4" s="19" t="s">
        <v>8</v>
      </c>
      <c r="H4" s="5" t="s">
        <v>9</v>
      </c>
    </row>
    <row r="5" spans="1:8" ht="15.75" thickBot="1">
      <c r="A5" s="24"/>
      <c r="B5" s="43"/>
      <c r="C5" s="44"/>
      <c r="D5" s="45" t="s">
        <v>10</v>
      </c>
      <c r="E5" s="46"/>
      <c r="F5" s="47" t="s">
        <v>11</v>
      </c>
      <c r="G5" s="48"/>
      <c r="H5" s="49"/>
    </row>
    <row r="6" spans="1:8" ht="30" customHeight="1" thickBot="1" thickTop="1">
      <c r="A6" s="20"/>
      <c r="B6" s="133" t="s">
        <v>281</v>
      </c>
      <c r="C6" s="134"/>
      <c r="D6" s="134"/>
      <c r="E6" s="134"/>
      <c r="F6" s="135"/>
      <c r="G6" s="50"/>
      <c r="H6" s="51"/>
    </row>
    <row r="7" spans="1:8" s="40" customFormat="1" ht="30" customHeight="1" thickTop="1">
      <c r="A7" s="39"/>
      <c r="B7" s="38" t="s">
        <v>12</v>
      </c>
      <c r="C7" s="119" t="s">
        <v>266</v>
      </c>
      <c r="D7" s="120"/>
      <c r="E7" s="120"/>
      <c r="F7" s="121"/>
      <c r="G7" s="70"/>
      <c r="H7" s="71" t="s">
        <v>2</v>
      </c>
    </row>
    <row r="8" spans="1:8" ht="36" customHeight="1">
      <c r="A8" s="20"/>
      <c r="B8" s="17"/>
      <c r="C8" s="32" t="s">
        <v>15</v>
      </c>
      <c r="D8" s="11"/>
      <c r="E8" s="9" t="s">
        <v>2</v>
      </c>
      <c r="F8" s="9" t="s">
        <v>2</v>
      </c>
      <c r="G8" s="20" t="s">
        <v>2</v>
      </c>
      <c r="H8" s="23"/>
    </row>
    <row r="9" spans="1:9" s="83" customFormat="1" ht="30" customHeight="1">
      <c r="A9" s="74" t="s">
        <v>113</v>
      </c>
      <c r="B9" s="75" t="s">
        <v>267</v>
      </c>
      <c r="C9" s="76" t="s">
        <v>114</v>
      </c>
      <c r="D9" s="77" t="s">
        <v>233</v>
      </c>
      <c r="E9" s="78" t="s">
        <v>30</v>
      </c>
      <c r="F9" s="79">
        <v>2940</v>
      </c>
      <c r="G9" s="80"/>
      <c r="H9" s="81">
        <f>ROUND(G9*F9,2)</f>
        <v>0</v>
      </c>
      <c r="I9" s="82"/>
    </row>
    <row r="10" spans="1:9" s="85" customFormat="1" ht="30" customHeight="1">
      <c r="A10" s="84" t="s">
        <v>115</v>
      </c>
      <c r="B10" s="75" t="s">
        <v>31</v>
      </c>
      <c r="C10" s="76" t="s">
        <v>116</v>
      </c>
      <c r="D10" s="77" t="s">
        <v>233</v>
      </c>
      <c r="E10" s="78" t="s">
        <v>32</v>
      </c>
      <c r="F10" s="79">
        <v>4900</v>
      </c>
      <c r="G10" s="80"/>
      <c r="H10" s="81">
        <f>ROUND(G10*F10,2)</f>
        <v>0</v>
      </c>
      <c r="I10" s="82"/>
    </row>
    <row r="11" spans="1:9" s="83" customFormat="1" ht="32.25" customHeight="1">
      <c r="A11" s="84" t="s">
        <v>117</v>
      </c>
      <c r="B11" s="75" t="s">
        <v>118</v>
      </c>
      <c r="C11" s="76" t="s">
        <v>119</v>
      </c>
      <c r="D11" s="77" t="s">
        <v>233</v>
      </c>
      <c r="E11" s="78"/>
      <c r="F11" s="79"/>
      <c r="G11" s="86"/>
      <c r="H11" s="81"/>
      <c r="I11" s="82"/>
    </row>
    <row r="12" spans="1:9" s="83" customFormat="1" ht="42" customHeight="1">
      <c r="A12" s="84" t="s">
        <v>212</v>
      </c>
      <c r="B12" s="87" t="s">
        <v>33</v>
      </c>
      <c r="C12" s="76" t="s">
        <v>213</v>
      </c>
      <c r="D12" s="88" t="s">
        <v>2</v>
      </c>
      <c r="E12" s="78" t="s">
        <v>34</v>
      </c>
      <c r="F12" s="79">
        <v>2000</v>
      </c>
      <c r="G12" s="80"/>
      <c r="H12" s="81">
        <f aca="true" t="shared" si="0" ref="H12:H17">ROUND(G12*F12,2)</f>
        <v>0</v>
      </c>
      <c r="I12" s="82"/>
    </row>
    <row r="13" spans="1:9" s="83" customFormat="1" ht="41.25" customHeight="1">
      <c r="A13" s="74" t="s">
        <v>265</v>
      </c>
      <c r="B13" s="87" t="s">
        <v>40</v>
      </c>
      <c r="C13" s="76" t="s">
        <v>120</v>
      </c>
      <c r="D13" s="88" t="s">
        <v>2</v>
      </c>
      <c r="E13" s="78" t="s">
        <v>34</v>
      </c>
      <c r="F13" s="79">
        <v>3600</v>
      </c>
      <c r="G13" s="80"/>
      <c r="H13" s="81">
        <f t="shared" si="0"/>
        <v>0</v>
      </c>
      <c r="I13" s="82"/>
    </row>
    <row r="14" spans="1:9" s="83" customFormat="1" ht="39.75" customHeight="1">
      <c r="A14" s="84" t="s">
        <v>35</v>
      </c>
      <c r="B14" s="75" t="s">
        <v>121</v>
      </c>
      <c r="C14" s="76" t="s">
        <v>36</v>
      </c>
      <c r="D14" s="77" t="s">
        <v>233</v>
      </c>
      <c r="E14" s="78" t="s">
        <v>30</v>
      </c>
      <c r="F14" s="79">
        <v>450</v>
      </c>
      <c r="G14" s="80"/>
      <c r="H14" s="81">
        <f t="shared" si="0"/>
        <v>0</v>
      </c>
      <c r="I14" s="82"/>
    </row>
    <row r="15" spans="1:9" s="85" customFormat="1" ht="30" customHeight="1">
      <c r="A15" s="74" t="s">
        <v>37</v>
      </c>
      <c r="B15" s="75" t="s">
        <v>122</v>
      </c>
      <c r="C15" s="76" t="s">
        <v>38</v>
      </c>
      <c r="D15" s="77" t="s">
        <v>233</v>
      </c>
      <c r="E15" s="78" t="s">
        <v>32</v>
      </c>
      <c r="F15" s="79">
        <v>2550</v>
      </c>
      <c r="G15" s="80"/>
      <c r="H15" s="81">
        <f t="shared" si="0"/>
        <v>0</v>
      </c>
      <c r="I15" s="82"/>
    </row>
    <row r="16" spans="1:9" s="85" customFormat="1" ht="43.5" customHeight="1">
      <c r="A16" s="84" t="s">
        <v>123</v>
      </c>
      <c r="B16" s="75" t="s">
        <v>124</v>
      </c>
      <c r="C16" s="76" t="s">
        <v>125</v>
      </c>
      <c r="D16" s="88" t="s">
        <v>126</v>
      </c>
      <c r="E16" s="78" t="s">
        <v>32</v>
      </c>
      <c r="F16" s="79">
        <v>4900</v>
      </c>
      <c r="G16" s="80"/>
      <c r="H16" s="81">
        <f t="shared" si="0"/>
        <v>0</v>
      </c>
      <c r="I16" s="82"/>
    </row>
    <row r="17" spans="1:9" s="85" customFormat="1" ht="43.5" customHeight="1">
      <c r="A17" s="84" t="s">
        <v>127</v>
      </c>
      <c r="B17" s="75" t="s">
        <v>128</v>
      </c>
      <c r="C17" s="76" t="s">
        <v>129</v>
      </c>
      <c r="D17" s="88" t="s">
        <v>130</v>
      </c>
      <c r="E17" s="78" t="s">
        <v>32</v>
      </c>
      <c r="F17" s="79">
        <v>4900</v>
      </c>
      <c r="G17" s="80"/>
      <c r="H17" s="81">
        <f t="shared" si="0"/>
        <v>0</v>
      </c>
      <c r="I17" s="82"/>
    </row>
    <row r="18" spans="1:8" ht="36" customHeight="1">
      <c r="A18" s="20"/>
      <c r="B18" s="17"/>
      <c r="C18" s="33" t="s">
        <v>238</v>
      </c>
      <c r="D18" s="11"/>
      <c r="E18" s="8"/>
      <c r="F18" s="11"/>
      <c r="G18" s="20"/>
      <c r="H18" s="23"/>
    </row>
    <row r="19" spans="1:9" s="83" customFormat="1" ht="30" customHeight="1">
      <c r="A19" s="89" t="s">
        <v>67</v>
      </c>
      <c r="B19" s="75" t="s">
        <v>131</v>
      </c>
      <c r="C19" s="76" t="s">
        <v>69</v>
      </c>
      <c r="D19" s="77" t="s">
        <v>233</v>
      </c>
      <c r="E19" s="78"/>
      <c r="F19" s="79"/>
      <c r="G19" s="86"/>
      <c r="H19" s="81"/>
      <c r="I19" s="82"/>
    </row>
    <row r="20" spans="1:9" s="85" customFormat="1" ht="30" customHeight="1">
      <c r="A20" s="89" t="s">
        <v>70</v>
      </c>
      <c r="B20" s="87" t="s">
        <v>33</v>
      </c>
      <c r="C20" s="76" t="s">
        <v>71</v>
      </c>
      <c r="D20" s="88" t="s">
        <v>2</v>
      </c>
      <c r="E20" s="78" t="s">
        <v>32</v>
      </c>
      <c r="F20" s="79">
        <v>4860</v>
      </c>
      <c r="G20" s="80"/>
      <c r="H20" s="81">
        <f>ROUND(G20*F20,2)</f>
        <v>0</v>
      </c>
      <c r="I20" s="82"/>
    </row>
    <row r="21" spans="1:9" s="85" customFormat="1" ht="30" customHeight="1">
      <c r="A21" s="89" t="s">
        <v>41</v>
      </c>
      <c r="B21" s="75" t="s">
        <v>132</v>
      </c>
      <c r="C21" s="76" t="s">
        <v>42</v>
      </c>
      <c r="D21" s="88" t="s">
        <v>234</v>
      </c>
      <c r="E21" s="78"/>
      <c r="F21" s="79"/>
      <c r="G21" s="86"/>
      <c r="H21" s="81"/>
      <c r="I21" s="82"/>
    </row>
    <row r="22" spans="1:9" s="85" customFormat="1" ht="30" customHeight="1">
      <c r="A22" s="89" t="s">
        <v>43</v>
      </c>
      <c r="B22" s="87" t="s">
        <v>33</v>
      </c>
      <c r="C22" s="76" t="s">
        <v>44</v>
      </c>
      <c r="D22" s="88" t="s">
        <v>2</v>
      </c>
      <c r="E22" s="78" t="s">
        <v>39</v>
      </c>
      <c r="F22" s="79">
        <v>65</v>
      </c>
      <c r="G22" s="80"/>
      <c r="H22" s="81">
        <f>ROUND(G22*F22,2)</f>
        <v>0</v>
      </c>
      <c r="I22" s="82"/>
    </row>
    <row r="23" spans="1:9" s="85" customFormat="1" ht="30" customHeight="1">
      <c r="A23" s="89" t="s">
        <v>45</v>
      </c>
      <c r="B23" s="75" t="s">
        <v>133</v>
      </c>
      <c r="C23" s="76" t="s">
        <v>46</v>
      </c>
      <c r="D23" s="88" t="s">
        <v>234</v>
      </c>
      <c r="E23" s="78"/>
      <c r="F23" s="79"/>
      <c r="G23" s="86"/>
      <c r="H23" s="81"/>
      <c r="I23" s="82"/>
    </row>
    <row r="24" spans="1:9" s="85" customFormat="1" ht="30" customHeight="1">
      <c r="A24" s="89" t="s">
        <v>47</v>
      </c>
      <c r="B24" s="87" t="s">
        <v>33</v>
      </c>
      <c r="C24" s="76" t="s">
        <v>48</v>
      </c>
      <c r="D24" s="88" t="s">
        <v>2</v>
      </c>
      <c r="E24" s="78" t="s">
        <v>39</v>
      </c>
      <c r="F24" s="79">
        <v>110</v>
      </c>
      <c r="G24" s="80"/>
      <c r="H24" s="81">
        <f>ROUND(G24*F24,2)</f>
        <v>0</v>
      </c>
      <c r="I24" s="82"/>
    </row>
    <row r="25" spans="1:9" s="83" customFormat="1" ht="43.5" customHeight="1">
      <c r="A25" s="89" t="s">
        <v>134</v>
      </c>
      <c r="B25" s="75" t="s">
        <v>135</v>
      </c>
      <c r="C25" s="76" t="s">
        <v>49</v>
      </c>
      <c r="D25" s="88" t="s">
        <v>136</v>
      </c>
      <c r="E25" s="78"/>
      <c r="F25" s="79"/>
      <c r="G25" s="86"/>
      <c r="H25" s="81"/>
      <c r="I25" s="82"/>
    </row>
    <row r="26" spans="1:9" s="85" customFormat="1" ht="30" customHeight="1">
      <c r="A26" s="89" t="s">
        <v>137</v>
      </c>
      <c r="B26" s="87" t="s">
        <v>33</v>
      </c>
      <c r="C26" s="76" t="s">
        <v>138</v>
      </c>
      <c r="D26" s="88" t="s">
        <v>50</v>
      </c>
      <c r="E26" s="78"/>
      <c r="F26" s="79"/>
      <c r="G26" s="86"/>
      <c r="H26" s="81"/>
      <c r="I26" s="82"/>
    </row>
    <row r="27" spans="1:9" s="85" customFormat="1" ht="30" customHeight="1">
      <c r="A27" s="89" t="s">
        <v>139</v>
      </c>
      <c r="B27" s="90" t="s">
        <v>140</v>
      </c>
      <c r="C27" s="76" t="s">
        <v>141</v>
      </c>
      <c r="D27" s="88"/>
      <c r="E27" s="78" t="s">
        <v>32</v>
      </c>
      <c r="F27" s="79">
        <v>5</v>
      </c>
      <c r="G27" s="80"/>
      <c r="H27" s="81">
        <f>ROUND(G27*F27,2)</f>
        <v>0</v>
      </c>
      <c r="I27" s="82"/>
    </row>
    <row r="28" spans="1:9" s="85" customFormat="1" ht="30" customHeight="1">
      <c r="A28" s="89" t="s">
        <v>142</v>
      </c>
      <c r="B28" s="90" t="s">
        <v>143</v>
      </c>
      <c r="C28" s="76" t="s">
        <v>144</v>
      </c>
      <c r="D28" s="88"/>
      <c r="E28" s="78" t="s">
        <v>32</v>
      </c>
      <c r="F28" s="79">
        <v>5</v>
      </c>
      <c r="G28" s="80"/>
      <c r="H28" s="81">
        <f>ROUND(G28*F28,2)</f>
        <v>0</v>
      </c>
      <c r="I28" s="82"/>
    </row>
    <row r="29" spans="1:9" s="85" customFormat="1" ht="30" customHeight="1">
      <c r="A29" s="89" t="s">
        <v>145</v>
      </c>
      <c r="B29" s="90" t="s">
        <v>146</v>
      </c>
      <c r="C29" s="76" t="s">
        <v>147</v>
      </c>
      <c r="D29" s="88" t="s">
        <v>2</v>
      </c>
      <c r="E29" s="78" t="s">
        <v>32</v>
      </c>
      <c r="F29" s="79">
        <v>75</v>
      </c>
      <c r="G29" s="80"/>
      <c r="H29" s="81">
        <f>ROUND(G29*F29,2)</f>
        <v>0</v>
      </c>
      <c r="I29" s="82"/>
    </row>
    <row r="30" spans="1:9" s="85" customFormat="1" ht="30" customHeight="1">
      <c r="A30" s="89" t="s">
        <v>223</v>
      </c>
      <c r="B30" s="75" t="s">
        <v>149</v>
      </c>
      <c r="C30" s="76" t="s">
        <v>224</v>
      </c>
      <c r="D30" s="88" t="s">
        <v>136</v>
      </c>
      <c r="E30" s="78" t="s">
        <v>32</v>
      </c>
      <c r="F30" s="79">
        <v>15</v>
      </c>
      <c r="G30" s="80"/>
      <c r="H30" s="81">
        <f>ROUND(G30*F30,2)</f>
        <v>0</v>
      </c>
      <c r="I30" s="82"/>
    </row>
    <row r="31" spans="1:9" s="85" customFormat="1" ht="30" customHeight="1">
      <c r="A31" s="89" t="s">
        <v>148</v>
      </c>
      <c r="B31" s="75" t="s">
        <v>162</v>
      </c>
      <c r="C31" s="76" t="s">
        <v>52</v>
      </c>
      <c r="D31" s="88" t="s">
        <v>150</v>
      </c>
      <c r="E31" s="78"/>
      <c r="F31" s="79"/>
      <c r="G31" s="86"/>
      <c r="H31" s="81"/>
      <c r="I31" s="82"/>
    </row>
    <row r="32" spans="1:9" s="85" customFormat="1" ht="30" customHeight="1">
      <c r="A32" s="89" t="s">
        <v>151</v>
      </c>
      <c r="B32" s="87" t="s">
        <v>33</v>
      </c>
      <c r="C32" s="76" t="s">
        <v>152</v>
      </c>
      <c r="D32" s="88" t="s">
        <v>153</v>
      </c>
      <c r="E32" s="78"/>
      <c r="F32" s="79"/>
      <c r="G32" s="81"/>
      <c r="H32" s="81"/>
      <c r="I32" s="82"/>
    </row>
    <row r="33" spans="1:9" s="85" customFormat="1" ht="30" customHeight="1">
      <c r="A33" s="89" t="s">
        <v>154</v>
      </c>
      <c r="B33" s="90" t="s">
        <v>140</v>
      </c>
      <c r="C33" s="76" t="s">
        <v>155</v>
      </c>
      <c r="D33" s="88"/>
      <c r="E33" s="78" t="s">
        <v>51</v>
      </c>
      <c r="F33" s="79">
        <v>80</v>
      </c>
      <c r="G33" s="80"/>
      <c r="H33" s="81">
        <f>ROUND(G33*F33,2)</f>
        <v>0</v>
      </c>
      <c r="I33" s="82"/>
    </row>
    <row r="34" spans="1:9" s="85" customFormat="1" ht="30" customHeight="1">
      <c r="A34" s="89" t="s">
        <v>156</v>
      </c>
      <c r="B34" s="87" t="s">
        <v>33</v>
      </c>
      <c r="C34" s="76" t="s">
        <v>157</v>
      </c>
      <c r="D34" s="88" t="s">
        <v>158</v>
      </c>
      <c r="E34" s="78" t="s">
        <v>51</v>
      </c>
      <c r="F34" s="79">
        <v>20</v>
      </c>
      <c r="G34" s="80"/>
      <c r="H34" s="81">
        <f>ROUND(G34*F34,2)</f>
        <v>0</v>
      </c>
      <c r="I34" s="82"/>
    </row>
    <row r="35" spans="1:9" s="92" customFormat="1" ht="30" customHeight="1">
      <c r="A35" s="89" t="s">
        <v>235</v>
      </c>
      <c r="B35" s="87" t="s">
        <v>40</v>
      </c>
      <c r="C35" s="76" t="s">
        <v>159</v>
      </c>
      <c r="D35" s="88" t="s">
        <v>160</v>
      </c>
      <c r="E35" s="78" t="s">
        <v>51</v>
      </c>
      <c r="F35" s="79">
        <v>10</v>
      </c>
      <c r="G35" s="80"/>
      <c r="H35" s="81">
        <f>ROUND(G35*F35,2)</f>
        <v>0</v>
      </c>
      <c r="I35" s="91"/>
    </row>
    <row r="36" spans="1:9" s="85" customFormat="1" ht="43.5" customHeight="1">
      <c r="A36" s="89" t="s">
        <v>268</v>
      </c>
      <c r="B36" s="75" t="s">
        <v>166</v>
      </c>
      <c r="C36" s="76" t="s">
        <v>269</v>
      </c>
      <c r="D36" s="88" t="s">
        <v>237</v>
      </c>
      <c r="E36" s="78" t="s">
        <v>51</v>
      </c>
      <c r="F36" s="79">
        <v>825</v>
      </c>
      <c r="G36" s="80"/>
      <c r="H36" s="81">
        <f>ROUND(G36*F36,2)</f>
        <v>0</v>
      </c>
      <c r="I36" s="82"/>
    </row>
    <row r="37" spans="1:9" s="85" customFormat="1" ht="43.5" customHeight="1">
      <c r="A37" s="89" t="s">
        <v>248</v>
      </c>
      <c r="B37" s="75" t="s">
        <v>168</v>
      </c>
      <c r="C37" s="76" t="s">
        <v>249</v>
      </c>
      <c r="D37" s="88" t="s">
        <v>250</v>
      </c>
      <c r="E37" s="97"/>
      <c r="F37" s="79"/>
      <c r="G37" s="86"/>
      <c r="H37" s="81"/>
      <c r="I37" s="82"/>
    </row>
    <row r="38" spans="1:9" s="85" customFormat="1" ht="30" customHeight="1">
      <c r="A38" s="89" t="s">
        <v>251</v>
      </c>
      <c r="B38" s="87" t="s">
        <v>33</v>
      </c>
      <c r="C38" s="76" t="s">
        <v>74</v>
      </c>
      <c r="D38" s="88"/>
      <c r="E38" s="78"/>
      <c r="F38" s="79"/>
      <c r="G38" s="86"/>
      <c r="H38" s="81"/>
      <c r="I38" s="82"/>
    </row>
    <row r="39" spans="1:9" s="85" customFormat="1" ht="30" customHeight="1">
      <c r="A39" s="89" t="s">
        <v>252</v>
      </c>
      <c r="B39" s="90" t="s">
        <v>140</v>
      </c>
      <c r="C39" s="76" t="s">
        <v>171</v>
      </c>
      <c r="D39" s="88"/>
      <c r="E39" s="78" t="s">
        <v>34</v>
      </c>
      <c r="F39" s="79">
        <v>60</v>
      </c>
      <c r="G39" s="80"/>
      <c r="H39" s="81">
        <f>ROUND(G39*F39,2)</f>
        <v>0</v>
      </c>
      <c r="I39" s="82"/>
    </row>
    <row r="40" spans="1:9" s="83" customFormat="1" ht="30" customHeight="1">
      <c r="A40" s="89" t="s">
        <v>161</v>
      </c>
      <c r="B40" s="75" t="s">
        <v>169</v>
      </c>
      <c r="C40" s="76" t="s">
        <v>163</v>
      </c>
      <c r="D40" s="88" t="s">
        <v>164</v>
      </c>
      <c r="E40" s="78"/>
      <c r="F40" s="79"/>
      <c r="G40" s="86"/>
      <c r="H40" s="81"/>
      <c r="I40" s="82"/>
    </row>
    <row r="41" spans="1:9" s="85" customFormat="1" ht="30" customHeight="1">
      <c r="A41" s="89" t="s">
        <v>253</v>
      </c>
      <c r="B41" s="87" t="s">
        <v>33</v>
      </c>
      <c r="C41" s="76" t="s">
        <v>254</v>
      </c>
      <c r="D41" s="88" t="s">
        <v>2</v>
      </c>
      <c r="E41" s="78" t="s">
        <v>32</v>
      </c>
      <c r="F41" s="79">
        <v>370</v>
      </c>
      <c r="G41" s="80"/>
      <c r="H41" s="81">
        <f>ROUND(G41*F41,2)</f>
        <v>0</v>
      </c>
      <c r="I41" s="82"/>
    </row>
    <row r="42" spans="1:9" s="85" customFormat="1" ht="30" customHeight="1">
      <c r="A42" s="89" t="s">
        <v>165</v>
      </c>
      <c r="B42" s="75" t="s">
        <v>170</v>
      </c>
      <c r="C42" s="76" t="s">
        <v>167</v>
      </c>
      <c r="D42" s="88" t="s">
        <v>236</v>
      </c>
      <c r="E42" s="78" t="s">
        <v>39</v>
      </c>
      <c r="F42" s="93">
        <v>2</v>
      </c>
      <c r="G42" s="80"/>
      <c r="H42" s="81">
        <f>ROUND(G42*F42,2)</f>
        <v>0</v>
      </c>
      <c r="I42" s="82"/>
    </row>
    <row r="43" spans="1:8" ht="36" customHeight="1">
      <c r="A43" s="20"/>
      <c r="B43" s="7"/>
      <c r="C43" s="33" t="s">
        <v>16</v>
      </c>
      <c r="D43" s="11"/>
      <c r="E43" s="9"/>
      <c r="F43" s="9"/>
      <c r="G43" s="20"/>
      <c r="H43" s="23"/>
    </row>
    <row r="44" spans="1:9" s="83" customFormat="1" ht="43.5" customHeight="1">
      <c r="A44" s="74" t="s">
        <v>80</v>
      </c>
      <c r="B44" s="75" t="s">
        <v>172</v>
      </c>
      <c r="C44" s="76" t="s">
        <v>81</v>
      </c>
      <c r="D44" s="88" t="s">
        <v>237</v>
      </c>
      <c r="E44" s="78"/>
      <c r="F44" s="93"/>
      <c r="G44" s="86"/>
      <c r="H44" s="94"/>
      <c r="I44" s="82"/>
    </row>
    <row r="45" spans="1:9" s="83" customFormat="1" ht="54" customHeight="1">
      <c r="A45" s="74" t="s">
        <v>277</v>
      </c>
      <c r="B45" s="87" t="s">
        <v>33</v>
      </c>
      <c r="C45" s="76" t="s">
        <v>278</v>
      </c>
      <c r="D45" s="88"/>
      <c r="E45" s="78" t="s">
        <v>32</v>
      </c>
      <c r="F45" s="93">
        <v>4100</v>
      </c>
      <c r="G45" s="80"/>
      <c r="H45" s="81">
        <f>ROUND(G45*F45,2)</f>
        <v>0</v>
      </c>
      <c r="I45" s="82"/>
    </row>
    <row r="46" spans="1:9" s="83" customFormat="1" ht="54" customHeight="1">
      <c r="A46" s="74" t="s">
        <v>82</v>
      </c>
      <c r="B46" s="87" t="s">
        <v>40</v>
      </c>
      <c r="C46" s="76" t="s">
        <v>279</v>
      </c>
      <c r="D46" s="88"/>
      <c r="E46" s="78" t="s">
        <v>32</v>
      </c>
      <c r="F46" s="93">
        <v>770</v>
      </c>
      <c r="G46" s="80"/>
      <c r="H46" s="81">
        <f>ROUND(G46*F46,2)</f>
        <v>0</v>
      </c>
      <c r="I46" s="82"/>
    </row>
    <row r="47" spans="1:9" s="83" customFormat="1" ht="43.5" customHeight="1">
      <c r="A47" s="74" t="s">
        <v>53</v>
      </c>
      <c r="B47" s="75" t="s">
        <v>174</v>
      </c>
      <c r="C47" s="76" t="s">
        <v>54</v>
      </c>
      <c r="D47" s="88" t="s">
        <v>237</v>
      </c>
      <c r="E47" s="78"/>
      <c r="F47" s="93"/>
      <c r="G47" s="86"/>
      <c r="H47" s="94"/>
      <c r="I47" s="82"/>
    </row>
    <row r="48" spans="1:9" s="85" customFormat="1" ht="43.5" customHeight="1">
      <c r="A48" s="74" t="s">
        <v>210</v>
      </c>
      <c r="B48" s="87" t="s">
        <v>33</v>
      </c>
      <c r="C48" s="76" t="s">
        <v>211</v>
      </c>
      <c r="D48" s="88" t="s">
        <v>158</v>
      </c>
      <c r="E48" s="78" t="s">
        <v>51</v>
      </c>
      <c r="F48" s="79">
        <v>1045</v>
      </c>
      <c r="G48" s="80"/>
      <c r="H48" s="81">
        <f>ROUND(G48*F48,2)</f>
        <v>0</v>
      </c>
      <c r="I48" s="82"/>
    </row>
    <row r="49" spans="1:9" s="83" customFormat="1" ht="30" customHeight="1">
      <c r="A49" s="74" t="s">
        <v>225</v>
      </c>
      <c r="B49" s="75" t="s">
        <v>180</v>
      </c>
      <c r="C49" s="76" t="s">
        <v>226</v>
      </c>
      <c r="D49" s="88" t="s">
        <v>227</v>
      </c>
      <c r="E49" s="78" t="s">
        <v>32</v>
      </c>
      <c r="F49" s="93">
        <v>40</v>
      </c>
      <c r="G49" s="80"/>
      <c r="H49" s="81">
        <f>ROUND(G49*F49,2)</f>
        <v>0</v>
      </c>
      <c r="I49" s="82"/>
    </row>
    <row r="50" spans="1:8" ht="48" customHeight="1">
      <c r="A50" s="20"/>
      <c r="B50" s="7"/>
      <c r="C50" s="33" t="s">
        <v>17</v>
      </c>
      <c r="D50" s="11"/>
      <c r="E50" s="10"/>
      <c r="F50" s="9"/>
      <c r="G50" s="20"/>
      <c r="H50" s="23"/>
    </row>
    <row r="51" spans="1:9" s="83" customFormat="1" ht="30" customHeight="1">
      <c r="A51" s="74" t="s">
        <v>173</v>
      </c>
      <c r="B51" s="75" t="s">
        <v>185</v>
      </c>
      <c r="C51" s="76" t="s">
        <v>175</v>
      </c>
      <c r="D51" s="88" t="s">
        <v>290</v>
      </c>
      <c r="E51" s="78"/>
      <c r="F51" s="93"/>
      <c r="G51" s="86"/>
      <c r="H51" s="94"/>
      <c r="I51" s="82"/>
    </row>
    <row r="52" spans="1:9" s="83" customFormat="1" ht="30" customHeight="1">
      <c r="A52" s="74" t="s">
        <v>177</v>
      </c>
      <c r="B52" s="87" t="s">
        <v>33</v>
      </c>
      <c r="C52" s="76" t="s">
        <v>178</v>
      </c>
      <c r="D52" s="88"/>
      <c r="E52" s="78" t="s">
        <v>39</v>
      </c>
      <c r="F52" s="93">
        <v>8</v>
      </c>
      <c r="G52" s="80"/>
      <c r="H52" s="81">
        <f>ROUND(G52*F52,2)</f>
        <v>0</v>
      </c>
      <c r="I52" s="82"/>
    </row>
    <row r="53" spans="1:9" s="83" customFormat="1" ht="30" customHeight="1">
      <c r="A53" s="74" t="s">
        <v>214</v>
      </c>
      <c r="B53" s="75" t="s">
        <v>187</v>
      </c>
      <c r="C53" s="76" t="s">
        <v>215</v>
      </c>
      <c r="D53" s="88" t="s">
        <v>290</v>
      </c>
      <c r="E53" s="78"/>
      <c r="F53" s="93"/>
      <c r="G53" s="86"/>
      <c r="H53" s="94"/>
      <c r="I53" s="82"/>
    </row>
    <row r="54" spans="1:9" s="83" customFormat="1" ht="30" customHeight="1">
      <c r="A54" s="74" t="s">
        <v>216</v>
      </c>
      <c r="B54" s="87" t="s">
        <v>33</v>
      </c>
      <c r="C54" s="76" t="s">
        <v>217</v>
      </c>
      <c r="D54" s="88"/>
      <c r="E54" s="78" t="s">
        <v>39</v>
      </c>
      <c r="F54" s="93">
        <v>1</v>
      </c>
      <c r="G54" s="80"/>
      <c r="H54" s="81">
        <f>ROUND(G54*F54,2)</f>
        <v>0</v>
      </c>
      <c r="I54" s="82"/>
    </row>
    <row r="55" spans="1:9" s="85" customFormat="1" ht="30" customHeight="1">
      <c r="A55" s="74" t="s">
        <v>179</v>
      </c>
      <c r="B55" s="75" t="s">
        <v>189</v>
      </c>
      <c r="C55" s="76" t="s">
        <v>181</v>
      </c>
      <c r="D55" s="88" t="s">
        <v>176</v>
      </c>
      <c r="E55" s="78"/>
      <c r="F55" s="93"/>
      <c r="G55" s="86"/>
      <c r="H55" s="94"/>
      <c r="I55" s="82"/>
    </row>
    <row r="56" spans="1:9" s="85" customFormat="1" ht="30" customHeight="1">
      <c r="A56" s="74" t="s">
        <v>182</v>
      </c>
      <c r="B56" s="87" t="s">
        <v>33</v>
      </c>
      <c r="C56" s="76" t="s">
        <v>183</v>
      </c>
      <c r="D56" s="88"/>
      <c r="E56" s="78"/>
      <c r="F56" s="93"/>
      <c r="G56" s="86"/>
      <c r="H56" s="94"/>
      <c r="I56" s="82"/>
    </row>
    <row r="57" spans="1:9" s="85" customFormat="1" ht="43.5" customHeight="1">
      <c r="A57" s="74" t="s">
        <v>184</v>
      </c>
      <c r="B57" s="90" t="s">
        <v>140</v>
      </c>
      <c r="C57" s="76" t="s">
        <v>239</v>
      </c>
      <c r="D57" s="88"/>
      <c r="E57" s="78" t="s">
        <v>51</v>
      </c>
      <c r="F57" s="93">
        <v>60</v>
      </c>
      <c r="G57" s="80"/>
      <c r="H57" s="81">
        <f>ROUND(G57*F57,2)</f>
        <v>0</v>
      </c>
      <c r="I57" s="82"/>
    </row>
    <row r="58" spans="1:9" s="85" customFormat="1" ht="43.5" customHeight="1">
      <c r="A58" s="74" t="s">
        <v>262</v>
      </c>
      <c r="B58" s="90" t="s">
        <v>143</v>
      </c>
      <c r="C58" s="76" t="s">
        <v>263</v>
      </c>
      <c r="D58" s="88"/>
      <c r="E58" s="78" t="s">
        <v>51</v>
      </c>
      <c r="F58" s="93">
        <v>30</v>
      </c>
      <c r="G58" s="80"/>
      <c r="H58" s="81">
        <f>ROUND(G58*F58,2)</f>
        <v>0</v>
      </c>
      <c r="I58" s="82"/>
    </row>
    <row r="59" spans="1:9" s="85" customFormat="1" ht="30" customHeight="1">
      <c r="A59" s="74" t="s">
        <v>218</v>
      </c>
      <c r="B59" s="75" t="s">
        <v>191</v>
      </c>
      <c r="C59" s="76" t="s">
        <v>219</v>
      </c>
      <c r="D59" s="88" t="s">
        <v>176</v>
      </c>
      <c r="E59" s="78" t="s">
        <v>51</v>
      </c>
      <c r="F59" s="93">
        <v>1</v>
      </c>
      <c r="G59" s="80"/>
      <c r="H59" s="81">
        <f>ROUND(G59*F59,2)</f>
        <v>0</v>
      </c>
      <c r="I59" s="82"/>
    </row>
    <row r="60" spans="1:9" s="96" customFormat="1" ht="43.5" customHeight="1">
      <c r="A60" s="74" t="s">
        <v>83</v>
      </c>
      <c r="B60" s="75" t="s">
        <v>193</v>
      </c>
      <c r="C60" s="95" t="s">
        <v>186</v>
      </c>
      <c r="D60" s="88" t="s">
        <v>176</v>
      </c>
      <c r="E60" s="78"/>
      <c r="F60" s="93"/>
      <c r="G60" s="86"/>
      <c r="H60" s="94"/>
      <c r="I60" s="82"/>
    </row>
    <row r="61" spans="1:9" s="85" customFormat="1" ht="43.5" customHeight="1">
      <c r="A61" s="74" t="s">
        <v>84</v>
      </c>
      <c r="B61" s="87" t="s">
        <v>33</v>
      </c>
      <c r="C61" s="76" t="s">
        <v>85</v>
      </c>
      <c r="D61" s="88"/>
      <c r="E61" s="78" t="s">
        <v>39</v>
      </c>
      <c r="F61" s="93">
        <v>4</v>
      </c>
      <c r="G61" s="80"/>
      <c r="H61" s="81">
        <f>ROUND(G61*F61,2)</f>
        <v>0</v>
      </c>
      <c r="I61" s="82"/>
    </row>
    <row r="62" spans="1:9" s="85" customFormat="1" ht="43.5" customHeight="1">
      <c r="A62" s="74" t="s">
        <v>86</v>
      </c>
      <c r="B62" s="87" t="s">
        <v>40</v>
      </c>
      <c r="C62" s="76" t="s">
        <v>87</v>
      </c>
      <c r="D62" s="88"/>
      <c r="E62" s="78" t="s">
        <v>39</v>
      </c>
      <c r="F62" s="93">
        <v>4</v>
      </c>
      <c r="G62" s="80"/>
      <c r="H62" s="81">
        <f>ROUND(G62*F62,2)</f>
        <v>0</v>
      </c>
      <c r="I62" s="82"/>
    </row>
    <row r="63" spans="1:9" s="96" customFormat="1" ht="30" customHeight="1">
      <c r="A63" s="74" t="s">
        <v>240</v>
      </c>
      <c r="B63" s="75" t="s">
        <v>196</v>
      </c>
      <c r="C63" s="95" t="s">
        <v>241</v>
      </c>
      <c r="D63" s="88" t="s">
        <v>176</v>
      </c>
      <c r="E63" s="78"/>
      <c r="F63" s="93"/>
      <c r="G63" s="86"/>
      <c r="H63" s="94"/>
      <c r="I63" s="82"/>
    </row>
    <row r="64" spans="1:9" s="96" customFormat="1" ht="30" customHeight="1">
      <c r="A64" s="74" t="s">
        <v>242</v>
      </c>
      <c r="B64" s="87" t="s">
        <v>33</v>
      </c>
      <c r="C64" s="95" t="s">
        <v>243</v>
      </c>
      <c r="D64" s="88"/>
      <c r="E64" s="78" t="s">
        <v>39</v>
      </c>
      <c r="F64" s="93">
        <v>10</v>
      </c>
      <c r="G64" s="80"/>
      <c r="H64" s="81">
        <f>ROUND(G64*F64,2)</f>
        <v>0</v>
      </c>
      <c r="I64" s="82"/>
    </row>
    <row r="65" spans="1:9" s="96" customFormat="1" ht="39.75" customHeight="1">
      <c r="A65" s="74" t="s">
        <v>220</v>
      </c>
      <c r="B65" s="75" t="s">
        <v>198</v>
      </c>
      <c r="C65" s="95" t="s">
        <v>221</v>
      </c>
      <c r="D65" s="88" t="s">
        <v>176</v>
      </c>
      <c r="E65" s="78"/>
      <c r="F65" s="93"/>
      <c r="G65" s="86"/>
      <c r="H65" s="94"/>
      <c r="I65" s="82"/>
    </row>
    <row r="66" spans="1:9" s="96" customFormat="1" ht="30" customHeight="1">
      <c r="A66" s="74" t="s">
        <v>222</v>
      </c>
      <c r="B66" s="87" t="s">
        <v>33</v>
      </c>
      <c r="C66" s="95" t="s">
        <v>264</v>
      </c>
      <c r="D66" s="88"/>
      <c r="E66" s="78" t="s">
        <v>39</v>
      </c>
      <c r="F66" s="93">
        <v>3</v>
      </c>
      <c r="G66" s="80"/>
      <c r="H66" s="81">
        <f>ROUND(G66*F66,2)</f>
        <v>0</v>
      </c>
      <c r="I66" s="82"/>
    </row>
    <row r="67" spans="1:9" s="83" customFormat="1" ht="39.75" customHeight="1">
      <c r="A67" s="74" t="s">
        <v>188</v>
      </c>
      <c r="B67" s="75" t="s">
        <v>200</v>
      </c>
      <c r="C67" s="76" t="s">
        <v>190</v>
      </c>
      <c r="D67" s="88" t="s">
        <v>176</v>
      </c>
      <c r="E67" s="78" t="s">
        <v>39</v>
      </c>
      <c r="F67" s="93">
        <v>4</v>
      </c>
      <c r="G67" s="80"/>
      <c r="H67" s="81">
        <f>ROUND(G67*F67,2)</f>
        <v>0</v>
      </c>
      <c r="I67" s="82"/>
    </row>
    <row r="68" spans="1:9" s="83" customFormat="1" ht="30" customHeight="1">
      <c r="A68" s="74" t="s">
        <v>244</v>
      </c>
      <c r="B68" s="75" t="s">
        <v>202</v>
      </c>
      <c r="C68" s="76" t="s">
        <v>245</v>
      </c>
      <c r="D68" s="88" t="s">
        <v>176</v>
      </c>
      <c r="E68" s="78" t="s">
        <v>39</v>
      </c>
      <c r="F68" s="93">
        <v>4</v>
      </c>
      <c r="G68" s="80"/>
      <c r="H68" s="81">
        <f>ROUND(G68*F68,2)</f>
        <v>0</v>
      </c>
      <c r="I68" s="82"/>
    </row>
    <row r="69" spans="1:9" s="85" customFormat="1" ht="30" customHeight="1">
      <c r="A69" s="74" t="s">
        <v>192</v>
      </c>
      <c r="B69" s="75" t="s">
        <v>203</v>
      </c>
      <c r="C69" s="76" t="s">
        <v>194</v>
      </c>
      <c r="D69" s="88" t="s">
        <v>195</v>
      </c>
      <c r="E69" s="78" t="s">
        <v>51</v>
      </c>
      <c r="F69" s="93">
        <v>60</v>
      </c>
      <c r="G69" s="80"/>
      <c r="H69" s="81">
        <f>ROUND(G69*F69,2)</f>
        <v>0</v>
      </c>
      <c r="I69" s="82"/>
    </row>
    <row r="70" spans="1:8" ht="36" customHeight="1">
      <c r="A70" s="20"/>
      <c r="B70" s="13"/>
      <c r="C70" s="33" t="s">
        <v>18</v>
      </c>
      <c r="D70" s="11"/>
      <c r="E70" s="10"/>
      <c r="F70" s="9"/>
      <c r="G70" s="20"/>
      <c r="H70" s="23"/>
    </row>
    <row r="71" spans="1:9" s="85" customFormat="1" ht="43.5" customHeight="1">
      <c r="A71" s="74" t="s">
        <v>55</v>
      </c>
      <c r="B71" s="75" t="s">
        <v>204</v>
      </c>
      <c r="C71" s="76" t="s">
        <v>88</v>
      </c>
      <c r="D71" s="88" t="s">
        <v>197</v>
      </c>
      <c r="E71" s="78" t="s">
        <v>39</v>
      </c>
      <c r="F71" s="93">
        <v>6</v>
      </c>
      <c r="G71" s="80"/>
      <c r="H71" s="81">
        <f>ROUND(G71*F71,2)</f>
        <v>0</v>
      </c>
      <c r="I71" s="82"/>
    </row>
    <row r="72" spans="1:9" s="85" customFormat="1" ht="30" customHeight="1">
      <c r="A72" s="74" t="s">
        <v>75</v>
      </c>
      <c r="B72" s="75" t="s">
        <v>205</v>
      </c>
      <c r="C72" s="76" t="s">
        <v>89</v>
      </c>
      <c r="D72" s="88" t="s">
        <v>176</v>
      </c>
      <c r="E72" s="78"/>
      <c r="F72" s="93"/>
      <c r="G72" s="81"/>
      <c r="H72" s="94"/>
      <c r="I72" s="82"/>
    </row>
    <row r="73" spans="1:9" s="85" customFormat="1" ht="30" customHeight="1">
      <c r="A73" s="74" t="s">
        <v>90</v>
      </c>
      <c r="B73" s="87" t="s">
        <v>33</v>
      </c>
      <c r="C73" s="76" t="s">
        <v>199</v>
      </c>
      <c r="D73" s="88"/>
      <c r="E73" s="78" t="s">
        <v>76</v>
      </c>
      <c r="F73" s="93">
        <v>2</v>
      </c>
      <c r="G73" s="80"/>
      <c r="H73" s="81">
        <f>ROUND(G73*F73,2)</f>
        <v>0</v>
      </c>
      <c r="I73" s="82"/>
    </row>
    <row r="74" spans="1:9" s="83" customFormat="1" ht="30" customHeight="1">
      <c r="A74" s="74" t="s">
        <v>56</v>
      </c>
      <c r="B74" s="75" t="s">
        <v>283</v>
      </c>
      <c r="C74" s="76" t="s">
        <v>91</v>
      </c>
      <c r="D74" s="88" t="s">
        <v>197</v>
      </c>
      <c r="E74" s="78"/>
      <c r="F74" s="93"/>
      <c r="G74" s="86"/>
      <c r="H74" s="94"/>
      <c r="I74" s="82"/>
    </row>
    <row r="75" spans="1:9" s="85" customFormat="1" ht="30" customHeight="1">
      <c r="A75" s="74" t="s">
        <v>246</v>
      </c>
      <c r="B75" s="87" t="s">
        <v>33</v>
      </c>
      <c r="C75" s="76" t="s">
        <v>247</v>
      </c>
      <c r="D75" s="88"/>
      <c r="E75" s="78" t="s">
        <v>39</v>
      </c>
      <c r="F75" s="93">
        <v>1</v>
      </c>
      <c r="G75" s="80"/>
      <c r="H75" s="81">
        <f>ROUND(G75*F75,2)</f>
        <v>0</v>
      </c>
      <c r="I75" s="82"/>
    </row>
    <row r="76" spans="1:9" s="85" customFormat="1" ht="30" customHeight="1">
      <c r="A76" s="74" t="s">
        <v>57</v>
      </c>
      <c r="B76" s="87" t="s">
        <v>40</v>
      </c>
      <c r="C76" s="76" t="s">
        <v>201</v>
      </c>
      <c r="D76" s="88"/>
      <c r="E76" s="78" t="s">
        <v>39</v>
      </c>
      <c r="F76" s="93">
        <v>4</v>
      </c>
      <c r="G76" s="80"/>
      <c r="H76" s="81">
        <f>ROUND(G76*F76,2)</f>
        <v>0</v>
      </c>
      <c r="I76" s="82"/>
    </row>
    <row r="77" spans="1:9" s="83" customFormat="1" ht="30" customHeight="1">
      <c r="A77" s="74" t="s">
        <v>77</v>
      </c>
      <c r="B77" s="75" t="s">
        <v>284</v>
      </c>
      <c r="C77" s="76" t="s">
        <v>92</v>
      </c>
      <c r="D77" s="88" t="s">
        <v>197</v>
      </c>
      <c r="E77" s="78" t="s">
        <v>39</v>
      </c>
      <c r="F77" s="93">
        <v>4</v>
      </c>
      <c r="G77" s="80"/>
      <c r="H77" s="81">
        <f>ROUND(G77*F77,2)</f>
        <v>0</v>
      </c>
      <c r="I77" s="82"/>
    </row>
    <row r="78" spans="1:9" s="83" customFormat="1" ht="30" customHeight="1">
      <c r="A78" s="74" t="s">
        <v>78</v>
      </c>
      <c r="B78" s="75" t="s">
        <v>285</v>
      </c>
      <c r="C78" s="76" t="s">
        <v>93</v>
      </c>
      <c r="D78" s="88" t="s">
        <v>197</v>
      </c>
      <c r="E78" s="78" t="s">
        <v>39</v>
      </c>
      <c r="F78" s="93">
        <v>1</v>
      </c>
      <c r="G78" s="80"/>
      <c r="H78" s="81">
        <f>ROUND(G78*F78,2)</f>
        <v>0</v>
      </c>
      <c r="I78" s="82"/>
    </row>
    <row r="79" spans="1:9" s="85" customFormat="1" ht="30" customHeight="1">
      <c r="A79" s="74" t="s">
        <v>79</v>
      </c>
      <c r="B79" s="75" t="s">
        <v>286</v>
      </c>
      <c r="C79" s="76" t="s">
        <v>94</v>
      </c>
      <c r="D79" s="88" t="s">
        <v>197</v>
      </c>
      <c r="E79" s="78" t="s">
        <v>39</v>
      </c>
      <c r="F79" s="93">
        <v>1</v>
      </c>
      <c r="G79" s="80"/>
      <c r="H79" s="81">
        <f>ROUND(G79*F79,2)</f>
        <v>0</v>
      </c>
      <c r="I79" s="82"/>
    </row>
    <row r="80" spans="1:8" ht="36" customHeight="1">
      <c r="A80" s="20"/>
      <c r="B80" s="17"/>
      <c r="C80" s="33" t="s">
        <v>19</v>
      </c>
      <c r="D80" s="11"/>
      <c r="E80" s="8"/>
      <c r="F80" s="11"/>
      <c r="G80" s="20"/>
      <c r="H80" s="23"/>
    </row>
    <row r="81" spans="1:9" s="83" customFormat="1" ht="30" customHeight="1">
      <c r="A81" s="89" t="s">
        <v>58</v>
      </c>
      <c r="B81" s="75" t="s">
        <v>287</v>
      </c>
      <c r="C81" s="76" t="s">
        <v>59</v>
      </c>
      <c r="D81" s="88" t="s">
        <v>206</v>
      </c>
      <c r="E81" s="78"/>
      <c r="F81" s="79"/>
      <c r="G81" s="86"/>
      <c r="H81" s="81"/>
      <c r="I81" s="82"/>
    </row>
    <row r="82" spans="1:9" s="85" customFormat="1" ht="30" customHeight="1">
      <c r="A82" s="89" t="s">
        <v>207</v>
      </c>
      <c r="B82" s="87" t="s">
        <v>33</v>
      </c>
      <c r="C82" s="76" t="s">
        <v>208</v>
      </c>
      <c r="D82" s="88"/>
      <c r="E82" s="78" t="s">
        <v>32</v>
      </c>
      <c r="F82" s="79">
        <v>50</v>
      </c>
      <c r="G82" s="80"/>
      <c r="H82" s="81">
        <f>ROUND(G82*F82,2)</f>
        <v>0</v>
      </c>
      <c r="I82" s="82"/>
    </row>
    <row r="83" spans="1:9" s="85" customFormat="1" ht="30" customHeight="1">
      <c r="A83" s="89" t="s">
        <v>60</v>
      </c>
      <c r="B83" s="87" t="s">
        <v>40</v>
      </c>
      <c r="C83" s="76" t="s">
        <v>209</v>
      </c>
      <c r="D83" s="88"/>
      <c r="E83" s="78" t="s">
        <v>32</v>
      </c>
      <c r="F83" s="79">
        <v>2500</v>
      </c>
      <c r="G83" s="80"/>
      <c r="H83" s="81">
        <f>ROUND(G83*F83,2)</f>
        <v>0</v>
      </c>
      <c r="I83" s="82"/>
    </row>
    <row r="84" spans="1:8" ht="36" customHeight="1">
      <c r="A84" s="20"/>
      <c r="B84" s="6"/>
      <c r="C84" s="33" t="s">
        <v>20</v>
      </c>
      <c r="D84" s="11"/>
      <c r="E84" s="10"/>
      <c r="F84" s="9"/>
      <c r="G84" s="20"/>
      <c r="H84" s="23"/>
    </row>
    <row r="85" spans="1:9" s="83" customFormat="1" ht="30" customHeight="1">
      <c r="A85" s="89" t="s">
        <v>270</v>
      </c>
      <c r="B85" s="103" t="s">
        <v>288</v>
      </c>
      <c r="C85" s="76" t="s">
        <v>271</v>
      </c>
      <c r="D85" s="88" t="s">
        <v>272</v>
      </c>
      <c r="E85" s="78"/>
      <c r="F85" s="79"/>
      <c r="G85" s="86"/>
      <c r="H85" s="81"/>
      <c r="I85" s="82"/>
    </row>
    <row r="86" spans="1:9" s="83" customFormat="1" ht="30" customHeight="1">
      <c r="A86" s="89" t="s">
        <v>273</v>
      </c>
      <c r="B86" s="87" t="s">
        <v>33</v>
      </c>
      <c r="C86" s="76" t="s">
        <v>274</v>
      </c>
      <c r="D86" s="88" t="s">
        <v>275</v>
      </c>
      <c r="E86" s="78" t="s">
        <v>51</v>
      </c>
      <c r="F86" s="79">
        <v>18</v>
      </c>
      <c r="G86" s="80"/>
      <c r="H86" s="81">
        <f>ROUND(G86*F86,2)</f>
        <v>0</v>
      </c>
      <c r="I86" s="82"/>
    </row>
    <row r="87" spans="1:8" ht="30" customHeight="1" thickBot="1">
      <c r="A87" s="21"/>
      <c r="B87" s="37" t="str">
        <f>B7</f>
        <v>A</v>
      </c>
      <c r="C87" s="124" t="str">
        <f>C7</f>
        <v>WILLSON PLACE FROM WAVERLEY STREET TO FENNELL STREET -  CONCRETE RECONSTRUCTION</v>
      </c>
      <c r="D87" s="125"/>
      <c r="E87" s="125"/>
      <c r="F87" s="126"/>
      <c r="G87" s="21" t="s">
        <v>14</v>
      </c>
      <c r="H87" s="21">
        <f>SUM(H7:H86)</f>
        <v>0</v>
      </c>
    </row>
    <row r="88" spans="1:8" ht="24" customHeight="1" thickBot="1" thickTop="1">
      <c r="A88" s="20"/>
      <c r="B88" s="130" t="s">
        <v>282</v>
      </c>
      <c r="C88" s="131"/>
      <c r="D88" s="131"/>
      <c r="E88" s="131"/>
      <c r="F88" s="131"/>
      <c r="G88" s="132"/>
      <c r="H88" s="52"/>
    </row>
    <row r="89" spans="1:8" s="40" customFormat="1" ht="30" customHeight="1" thickTop="1">
      <c r="A89" s="39"/>
      <c r="B89" s="38" t="s">
        <v>13</v>
      </c>
      <c r="C89" s="119" t="s">
        <v>266</v>
      </c>
      <c r="D89" s="120"/>
      <c r="E89" s="120"/>
      <c r="F89" s="121"/>
      <c r="G89" s="70"/>
      <c r="H89" s="71" t="s">
        <v>2</v>
      </c>
    </row>
    <row r="90" spans="1:8" ht="36" customHeight="1">
      <c r="A90" s="20"/>
      <c r="B90" s="17"/>
      <c r="C90" s="65" t="s">
        <v>228</v>
      </c>
      <c r="D90" s="11"/>
      <c r="E90" s="9" t="s">
        <v>2</v>
      </c>
      <c r="F90" s="9" t="s">
        <v>2</v>
      </c>
      <c r="G90" s="20" t="s">
        <v>2</v>
      </c>
      <c r="H90" s="23"/>
    </row>
    <row r="91" spans="1:9" s="83" customFormat="1" ht="84.75" customHeight="1">
      <c r="A91" s="74" t="s">
        <v>77</v>
      </c>
      <c r="B91" s="66" t="s">
        <v>61</v>
      </c>
      <c r="C91" s="67" t="s">
        <v>255</v>
      </c>
      <c r="D91" s="68" t="s">
        <v>276</v>
      </c>
      <c r="E91" s="69" t="s">
        <v>39</v>
      </c>
      <c r="F91" s="101">
        <v>8</v>
      </c>
      <c r="G91" s="80"/>
      <c r="H91" s="81">
        <f aca="true" t="shared" si="1" ref="H91:H99">ROUND(G91*F91,2)</f>
        <v>0</v>
      </c>
      <c r="I91" s="82"/>
    </row>
    <row r="92" spans="1:9" s="83" customFormat="1" ht="45" customHeight="1">
      <c r="A92" s="74" t="s">
        <v>78</v>
      </c>
      <c r="B92" s="66" t="s">
        <v>62</v>
      </c>
      <c r="C92" s="67" t="s">
        <v>229</v>
      </c>
      <c r="D92" s="68" t="s">
        <v>276</v>
      </c>
      <c r="E92" s="69" t="s">
        <v>230</v>
      </c>
      <c r="F92" s="101">
        <v>456</v>
      </c>
      <c r="G92" s="80"/>
      <c r="H92" s="81">
        <f t="shared" si="1"/>
        <v>0</v>
      </c>
      <c r="I92" s="82"/>
    </row>
    <row r="93" spans="1:9" s="85" customFormat="1" ht="45" customHeight="1">
      <c r="A93" s="74" t="s">
        <v>79</v>
      </c>
      <c r="B93" s="66" t="s">
        <v>63</v>
      </c>
      <c r="C93" s="67" t="s">
        <v>256</v>
      </c>
      <c r="D93" s="68" t="s">
        <v>276</v>
      </c>
      <c r="E93" s="69" t="s">
        <v>230</v>
      </c>
      <c r="F93" s="101">
        <v>26</v>
      </c>
      <c r="G93" s="80"/>
      <c r="H93" s="81">
        <f t="shared" si="1"/>
        <v>0</v>
      </c>
      <c r="I93" s="82"/>
    </row>
    <row r="94" spans="1:9" s="83" customFormat="1" ht="57" customHeight="1">
      <c r="A94" s="74" t="s">
        <v>77</v>
      </c>
      <c r="B94" s="66" t="s">
        <v>64</v>
      </c>
      <c r="C94" s="63" t="s">
        <v>231</v>
      </c>
      <c r="D94" s="68" t="s">
        <v>276</v>
      </c>
      <c r="E94" s="69" t="s">
        <v>39</v>
      </c>
      <c r="F94" s="101">
        <v>8</v>
      </c>
      <c r="G94" s="80"/>
      <c r="H94" s="81">
        <f t="shared" si="1"/>
        <v>0</v>
      </c>
      <c r="I94" s="82"/>
    </row>
    <row r="95" spans="1:9" s="83" customFormat="1" ht="84.75" customHeight="1">
      <c r="A95" s="74" t="s">
        <v>78</v>
      </c>
      <c r="B95" s="66" t="s">
        <v>65</v>
      </c>
      <c r="C95" s="100" t="s">
        <v>232</v>
      </c>
      <c r="D95" s="68" t="s">
        <v>276</v>
      </c>
      <c r="E95" s="69" t="s">
        <v>39</v>
      </c>
      <c r="F95" s="101">
        <v>2</v>
      </c>
      <c r="G95" s="80"/>
      <c r="H95" s="81">
        <f t="shared" si="1"/>
        <v>0</v>
      </c>
      <c r="I95" s="82"/>
    </row>
    <row r="96" spans="1:9" s="83" customFormat="1" ht="60" customHeight="1">
      <c r="A96" s="74" t="s">
        <v>77</v>
      </c>
      <c r="B96" s="66" t="s">
        <v>66</v>
      </c>
      <c r="C96" s="99" t="s">
        <v>257</v>
      </c>
      <c r="D96" s="68" t="s">
        <v>276</v>
      </c>
      <c r="E96" s="69" t="s">
        <v>39</v>
      </c>
      <c r="F96" s="101">
        <v>8</v>
      </c>
      <c r="G96" s="80"/>
      <c r="H96" s="81">
        <f t="shared" si="1"/>
        <v>0</v>
      </c>
      <c r="I96" s="82"/>
    </row>
    <row r="97" spans="1:9" s="83" customFormat="1" ht="60" customHeight="1">
      <c r="A97" s="74" t="s">
        <v>77</v>
      </c>
      <c r="B97" s="66" t="s">
        <v>68</v>
      </c>
      <c r="C97" s="99" t="s">
        <v>280</v>
      </c>
      <c r="D97" s="68" t="s">
        <v>276</v>
      </c>
      <c r="E97" s="69" t="s">
        <v>39</v>
      </c>
      <c r="F97" s="101">
        <v>8</v>
      </c>
      <c r="G97" s="80"/>
      <c r="H97" s="81">
        <f>ROUND(G97*F97,2)</f>
        <v>0</v>
      </c>
      <c r="I97" s="82"/>
    </row>
    <row r="98" spans="1:9" s="83" customFormat="1" ht="69.75" customHeight="1">
      <c r="A98" s="74" t="s">
        <v>78</v>
      </c>
      <c r="B98" s="66" t="s">
        <v>72</v>
      </c>
      <c r="C98" s="100" t="s">
        <v>258</v>
      </c>
      <c r="D98" s="68" t="s">
        <v>276</v>
      </c>
      <c r="E98" s="98" t="s">
        <v>259</v>
      </c>
      <c r="F98" s="101">
        <v>8</v>
      </c>
      <c r="G98" s="80"/>
      <c r="H98" s="81">
        <f t="shared" si="1"/>
        <v>0</v>
      </c>
      <c r="I98" s="82"/>
    </row>
    <row r="99" spans="1:9" s="85" customFormat="1" ht="60" customHeight="1">
      <c r="A99" s="74" t="s">
        <v>79</v>
      </c>
      <c r="B99" s="66" t="s">
        <v>73</v>
      </c>
      <c r="C99" s="100" t="s">
        <v>260</v>
      </c>
      <c r="D99" s="68" t="s">
        <v>276</v>
      </c>
      <c r="E99" s="98" t="s">
        <v>259</v>
      </c>
      <c r="F99" s="101">
        <v>8</v>
      </c>
      <c r="G99" s="80"/>
      <c r="H99" s="81">
        <f t="shared" si="1"/>
        <v>0</v>
      </c>
      <c r="I99" s="82"/>
    </row>
    <row r="100" spans="1:8" s="40" customFormat="1" ht="30" customHeight="1" thickBot="1">
      <c r="A100" s="41"/>
      <c r="B100" s="37" t="s">
        <v>13</v>
      </c>
      <c r="C100" s="124" t="str">
        <f>C89</f>
        <v>WILLSON PLACE FROM WAVERLEY STREET TO FENNELL STREET -  CONCRETE RECONSTRUCTION</v>
      </c>
      <c r="D100" s="125"/>
      <c r="E100" s="125"/>
      <c r="F100" s="126"/>
      <c r="G100" s="41" t="s">
        <v>14</v>
      </c>
      <c r="H100" s="41">
        <f>SUM(H89:H99)</f>
        <v>0</v>
      </c>
    </row>
    <row r="101" spans="1:8" ht="36" customHeight="1" thickTop="1">
      <c r="A101" s="60"/>
      <c r="B101" s="12"/>
      <c r="C101" s="102" t="s">
        <v>261</v>
      </c>
      <c r="D101" s="26"/>
      <c r="E101" s="1"/>
      <c r="F101" s="1"/>
      <c r="G101" s="64"/>
      <c r="H101" s="72"/>
    </row>
    <row r="102" spans="1:8" s="40" customFormat="1" ht="31.5" customHeight="1">
      <c r="A102" s="62"/>
      <c r="B102" s="136" t="str">
        <f>B6</f>
        <v>PART 1      STREET WORKS</v>
      </c>
      <c r="C102" s="137"/>
      <c r="D102" s="137"/>
      <c r="E102" s="137"/>
      <c r="F102" s="137"/>
      <c r="G102" s="104"/>
      <c r="H102" s="53"/>
    </row>
    <row r="103" spans="1:8" ht="30" customHeight="1" thickBot="1">
      <c r="A103" s="21"/>
      <c r="B103" s="37" t="str">
        <f>B7</f>
        <v>A</v>
      </c>
      <c r="C103" s="127" t="str">
        <f>C7</f>
        <v>WILLSON PLACE FROM WAVERLEY STREET TO FENNELL STREET -  CONCRETE RECONSTRUCTION</v>
      </c>
      <c r="D103" s="128"/>
      <c r="E103" s="128"/>
      <c r="F103" s="129"/>
      <c r="G103" s="21" t="s">
        <v>14</v>
      </c>
      <c r="H103" s="21">
        <f>H87</f>
        <v>0</v>
      </c>
    </row>
    <row r="104" spans="1:8" s="40" customFormat="1" ht="40.5" customHeight="1" thickBot="1" thickTop="1">
      <c r="A104" s="41"/>
      <c r="B104" s="138" t="str">
        <f>B88</f>
        <v>PART 2      STREET LIGHT WORK
             </v>
      </c>
      <c r="C104" s="139"/>
      <c r="D104" s="139"/>
      <c r="E104" s="139"/>
      <c r="F104" s="139"/>
      <c r="G104" s="140"/>
      <c r="H104" s="42"/>
    </row>
    <row r="105" spans="1:8" s="40" customFormat="1" ht="30" customHeight="1" thickBot="1" thickTop="1">
      <c r="A105" s="41"/>
      <c r="B105" s="37" t="str">
        <f>B100</f>
        <v>B</v>
      </c>
      <c r="C105" s="124" t="str">
        <f>C100</f>
        <v>WILLSON PLACE FROM WAVERLEY STREET TO FENNELL STREET -  CONCRETE RECONSTRUCTION</v>
      </c>
      <c r="D105" s="141"/>
      <c r="E105" s="141"/>
      <c r="F105" s="142"/>
      <c r="G105" s="41" t="s">
        <v>14</v>
      </c>
      <c r="H105" s="41">
        <f>SUM(H91:H99)</f>
        <v>0</v>
      </c>
    </row>
    <row r="106" spans="1:8" s="36" customFormat="1" ht="37.5" customHeight="1" thickTop="1">
      <c r="A106" s="20"/>
      <c r="B106" s="122" t="s">
        <v>28</v>
      </c>
      <c r="C106" s="123"/>
      <c r="D106" s="123"/>
      <c r="E106" s="123"/>
      <c r="F106" s="123"/>
      <c r="G106" s="117">
        <f>SUM(H100:H103)</f>
        <v>0</v>
      </c>
      <c r="H106" s="118"/>
    </row>
    <row r="107" spans="1:8" ht="15.75" customHeight="1">
      <c r="A107" s="61"/>
      <c r="B107" s="56"/>
      <c r="C107" s="57"/>
      <c r="D107" s="58"/>
      <c r="E107" s="57"/>
      <c r="F107" s="57"/>
      <c r="G107" s="27"/>
      <c r="H107" s="73"/>
    </row>
  </sheetData>
  <sheetProtection password="CC3D" sheet="1" selectLockedCells="1"/>
  <mergeCells count="12">
    <mergeCell ref="B6:F6"/>
    <mergeCell ref="B102:F102"/>
    <mergeCell ref="B104:G104"/>
    <mergeCell ref="C105:F105"/>
    <mergeCell ref="C89:F89"/>
    <mergeCell ref="G106:H106"/>
    <mergeCell ref="C7:F7"/>
    <mergeCell ref="B106:F106"/>
    <mergeCell ref="C87:F87"/>
    <mergeCell ref="C103:F103"/>
    <mergeCell ref="B88:G88"/>
    <mergeCell ref="C100:F100"/>
  </mergeCells>
  <conditionalFormatting sqref="D9 D91:D96 D98:D99">
    <cfRule type="cellIs" priority="516" dxfId="202" operator="equal" stopIfTrue="1">
      <formula>"CW 2130-R11"</formula>
    </cfRule>
    <cfRule type="cellIs" priority="517" dxfId="202" operator="equal" stopIfTrue="1">
      <formula>"CW 3120-R2"</formula>
    </cfRule>
    <cfRule type="cellIs" priority="518" dxfId="202" operator="equal" stopIfTrue="1">
      <formula>"CW 3240-R7"</formula>
    </cfRule>
  </conditionalFormatting>
  <conditionalFormatting sqref="D10">
    <cfRule type="cellIs" priority="513" dxfId="202" operator="equal" stopIfTrue="1">
      <formula>"CW 2130-R11"</formula>
    </cfRule>
    <cfRule type="cellIs" priority="514" dxfId="202" operator="equal" stopIfTrue="1">
      <formula>"CW 3120-R2"</formula>
    </cfRule>
    <cfRule type="cellIs" priority="515" dxfId="202" operator="equal" stopIfTrue="1">
      <formula>"CW 3240-R7"</formula>
    </cfRule>
  </conditionalFormatting>
  <conditionalFormatting sqref="D11">
    <cfRule type="cellIs" priority="510" dxfId="202" operator="equal" stopIfTrue="1">
      <formula>"CW 2130-R11"</formula>
    </cfRule>
    <cfRule type="cellIs" priority="511" dxfId="202" operator="equal" stopIfTrue="1">
      <formula>"CW 3120-R2"</formula>
    </cfRule>
    <cfRule type="cellIs" priority="512" dxfId="202" operator="equal" stopIfTrue="1">
      <formula>"CW 3240-R7"</formula>
    </cfRule>
  </conditionalFormatting>
  <conditionalFormatting sqref="D12">
    <cfRule type="cellIs" priority="507" dxfId="202" operator="equal" stopIfTrue="1">
      <formula>"CW 2130-R11"</formula>
    </cfRule>
    <cfRule type="cellIs" priority="508" dxfId="202" operator="equal" stopIfTrue="1">
      <formula>"CW 3120-R2"</formula>
    </cfRule>
    <cfRule type="cellIs" priority="509" dxfId="202" operator="equal" stopIfTrue="1">
      <formula>"CW 3240-R7"</formula>
    </cfRule>
  </conditionalFormatting>
  <conditionalFormatting sqref="D14">
    <cfRule type="cellIs" priority="504" dxfId="202" operator="equal" stopIfTrue="1">
      <formula>"CW 2130-R11"</formula>
    </cfRule>
    <cfRule type="cellIs" priority="505" dxfId="202" operator="equal" stopIfTrue="1">
      <formula>"CW 3120-R2"</formula>
    </cfRule>
    <cfRule type="cellIs" priority="506" dxfId="202" operator="equal" stopIfTrue="1">
      <formula>"CW 3240-R7"</formula>
    </cfRule>
  </conditionalFormatting>
  <conditionalFormatting sqref="D15">
    <cfRule type="cellIs" priority="501" dxfId="202" operator="equal" stopIfTrue="1">
      <formula>"CW 2130-R11"</formula>
    </cfRule>
    <cfRule type="cellIs" priority="502" dxfId="202" operator="equal" stopIfTrue="1">
      <formula>"CW 3120-R2"</formula>
    </cfRule>
    <cfRule type="cellIs" priority="503" dxfId="202" operator="equal" stopIfTrue="1">
      <formula>"CW 3240-R7"</formula>
    </cfRule>
  </conditionalFormatting>
  <conditionalFormatting sqref="D16">
    <cfRule type="cellIs" priority="498" dxfId="202" operator="equal" stopIfTrue="1">
      <formula>"CW 2130-R11"</formula>
    </cfRule>
    <cfRule type="cellIs" priority="499" dxfId="202" operator="equal" stopIfTrue="1">
      <formula>"CW 3120-R2"</formula>
    </cfRule>
    <cfRule type="cellIs" priority="500" dxfId="202" operator="equal" stopIfTrue="1">
      <formula>"CW 3240-R7"</formula>
    </cfRule>
  </conditionalFormatting>
  <conditionalFormatting sqref="D17">
    <cfRule type="cellIs" priority="495" dxfId="202" operator="equal" stopIfTrue="1">
      <formula>"CW 2130-R11"</formula>
    </cfRule>
    <cfRule type="cellIs" priority="496" dxfId="202" operator="equal" stopIfTrue="1">
      <formula>"CW 3120-R2"</formula>
    </cfRule>
    <cfRule type="cellIs" priority="497" dxfId="202" operator="equal" stopIfTrue="1">
      <formula>"CW 3240-R7"</formula>
    </cfRule>
  </conditionalFormatting>
  <conditionalFormatting sqref="D19">
    <cfRule type="cellIs" priority="492" dxfId="202" operator="equal" stopIfTrue="1">
      <formula>"CW 2130-R11"</formula>
    </cfRule>
    <cfRule type="cellIs" priority="493" dxfId="202" operator="equal" stopIfTrue="1">
      <formula>"CW 3120-R2"</formula>
    </cfRule>
    <cfRule type="cellIs" priority="494" dxfId="202" operator="equal" stopIfTrue="1">
      <formula>"CW 3240-R7"</formula>
    </cfRule>
  </conditionalFormatting>
  <conditionalFormatting sqref="D20">
    <cfRule type="cellIs" priority="489" dxfId="202" operator="equal" stopIfTrue="1">
      <formula>"CW 2130-R11"</formula>
    </cfRule>
    <cfRule type="cellIs" priority="490" dxfId="202" operator="equal" stopIfTrue="1">
      <formula>"CW 3120-R2"</formula>
    </cfRule>
    <cfRule type="cellIs" priority="491" dxfId="202" operator="equal" stopIfTrue="1">
      <formula>"CW 3240-R7"</formula>
    </cfRule>
  </conditionalFormatting>
  <conditionalFormatting sqref="D21">
    <cfRule type="cellIs" priority="486" dxfId="202" operator="equal" stopIfTrue="1">
      <formula>"CW 2130-R11"</formula>
    </cfRule>
    <cfRule type="cellIs" priority="487" dxfId="202" operator="equal" stopIfTrue="1">
      <formula>"CW 3120-R2"</formula>
    </cfRule>
    <cfRule type="cellIs" priority="488" dxfId="202" operator="equal" stopIfTrue="1">
      <formula>"CW 3240-R7"</formula>
    </cfRule>
  </conditionalFormatting>
  <conditionalFormatting sqref="D22">
    <cfRule type="cellIs" priority="483" dxfId="202" operator="equal" stopIfTrue="1">
      <formula>"CW 2130-R11"</formula>
    </cfRule>
    <cfRule type="cellIs" priority="484" dxfId="202" operator="equal" stopIfTrue="1">
      <formula>"CW 3120-R2"</formula>
    </cfRule>
    <cfRule type="cellIs" priority="485" dxfId="202" operator="equal" stopIfTrue="1">
      <formula>"CW 3240-R7"</formula>
    </cfRule>
  </conditionalFormatting>
  <conditionalFormatting sqref="D23">
    <cfRule type="cellIs" priority="480" dxfId="202" operator="equal" stopIfTrue="1">
      <formula>"CW 2130-R11"</formula>
    </cfRule>
    <cfRule type="cellIs" priority="481" dxfId="202" operator="equal" stopIfTrue="1">
      <formula>"CW 3120-R2"</formula>
    </cfRule>
    <cfRule type="cellIs" priority="482" dxfId="202" operator="equal" stopIfTrue="1">
      <formula>"CW 3240-R7"</formula>
    </cfRule>
  </conditionalFormatting>
  <conditionalFormatting sqref="D24">
    <cfRule type="cellIs" priority="477" dxfId="202" operator="equal" stopIfTrue="1">
      <formula>"CW 2130-R11"</formula>
    </cfRule>
    <cfRule type="cellIs" priority="478" dxfId="202" operator="equal" stopIfTrue="1">
      <formula>"CW 3120-R2"</formula>
    </cfRule>
    <cfRule type="cellIs" priority="479" dxfId="202" operator="equal" stopIfTrue="1">
      <formula>"CW 3240-R7"</formula>
    </cfRule>
  </conditionalFormatting>
  <conditionalFormatting sqref="D26">
    <cfRule type="cellIs" priority="471" dxfId="202" operator="equal" stopIfTrue="1">
      <formula>"CW 2130-R11"</formula>
    </cfRule>
    <cfRule type="cellIs" priority="472" dxfId="202" operator="equal" stopIfTrue="1">
      <formula>"CW 3120-R2"</formula>
    </cfRule>
    <cfRule type="cellIs" priority="473" dxfId="202" operator="equal" stopIfTrue="1">
      <formula>"CW 3240-R7"</formula>
    </cfRule>
  </conditionalFormatting>
  <conditionalFormatting sqref="D27">
    <cfRule type="cellIs" priority="468" dxfId="202" operator="equal" stopIfTrue="1">
      <formula>"CW 2130-R11"</formula>
    </cfRule>
    <cfRule type="cellIs" priority="469" dxfId="202" operator="equal" stopIfTrue="1">
      <formula>"CW 3120-R2"</formula>
    </cfRule>
    <cfRule type="cellIs" priority="470" dxfId="202" operator="equal" stopIfTrue="1">
      <formula>"CW 3240-R7"</formula>
    </cfRule>
  </conditionalFormatting>
  <conditionalFormatting sqref="D28">
    <cfRule type="cellIs" priority="465" dxfId="202" operator="equal" stopIfTrue="1">
      <formula>"CW 2130-R11"</formula>
    </cfRule>
    <cfRule type="cellIs" priority="466" dxfId="202" operator="equal" stopIfTrue="1">
      <formula>"CW 3120-R2"</formula>
    </cfRule>
    <cfRule type="cellIs" priority="467" dxfId="202" operator="equal" stopIfTrue="1">
      <formula>"CW 3240-R7"</formula>
    </cfRule>
  </conditionalFormatting>
  <conditionalFormatting sqref="D29">
    <cfRule type="cellIs" priority="462" dxfId="202" operator="equal" stopIfTrue="1">
      <formula>"CW 2130-R11"</formula>
    </cfRule>
    <cfRule type="cellIs" priority="463" dxfId="202" operator="equal" stopIfTrue="1">
      <formula>"CW 3120-R2"</formula>
    </cfRule>
    <cfRule type="cellIs" priority="464" dxfId="202" operator="equal" stopIfTrue="1">
      <formula>"CW 3240-R7"</formula>
    </cfRule>
  </conditionalFormatting>
  <conditionalFormatting sqref="D31">
    <cfRule type="cellIs" priority="459" dxfId="202" operator="equal" stopIfTrue="1">
      <formula>"CW 2130-R11"</formula>
    </cfRule>
    <cfRule type="cellIs" priority="460" dxfId="202" operator="equal" stopIfTrue="1">
      <formula>"CW 3120-R2"</formula>
    </cfRule>
    <cfRule type="cellIs" priority="461" dxfId="202" operator="equal" stopIfTrue="1">
      <formula>"CW 3240-R7"</formula>
    </cfRule>
  </conditionalFormatting>
  <conditionalFormatting sqref="D32">
    <cfRule type="cellIs" priority="456" dxfId="202" operator="equal" stopIfTrue="1">
      <formula>"CW 2130-R11"</formula>
    </cfRule>
    <cfRule type="cellIs" priority="457" dxfId="202" operator="equal" stopIfTrue="1">
      <formula>"CW 3120-R2"</formula>
    </cfRule>
    <cfRule type="cellIs" priority="458" dxfId="202" operator="equal" stopIfTrue="1">
      <formula>"CW 3240-R7"</formula>
    </cfRule>
  </conditionalFormatting>
  <conditionalFormatting sqref="D33">
    <cfRule type="cellIs" priority="453" dxfId="202" operator="equal" stopIfTrue="1">
      <formula>"CW 2130-R11"</formula>
    </cfRule>
    <cfRule type="cellIs" priority="454" dxfId="202" operator="equal" stopIfTrue="1">
      <formula>"CW 3120-R2"</formula>
    </cfRule>
    <cfRule type="cellIs" priority="455" dxfId="202" operator="equal" stopIfTrue="1">
      <formula>"CW 3240-R7"</formula>
    </cfRule>
  </conditionalFormatting>
  <conditionalFormatting sqref="D35">
    <cfRule type="cellIs" priority="450" dxfId="202" operator="equal" stopIfTrue="1">
      <formula>"CW 2130-R11"</formula>
    </cfRule>
    <cfRule type="cellIs" priority="451" dxfId="202" operator="equal" stopIfTrue="1">
      <formula>"CW 3120-R2"</formula>
    </cfRule>
    <cfRule type="cellIs" priority="452" dxfId="202" operator="equal" stopIfTrue="1">
      <formula>"CW 3240-R7"</formula>
    </cfRule>
  </conditionalFormatting>
  <conditionalFormatting sqref="D42">
    <cfRule type="cellIs" priority="447" dxfId="202" operator="equal" stopIfTrue="1">
      <formula>"CW 2130-R11"</formula>
    </cfRule>
    <cfRule type="cellIs" priority="448" dxfId="202" operator="equal" stopIfTrue="1">
      <formula>"CW 3120-R2"</formula>
    </cfRule>
    <cfRule type="cellIs" priority="449" dxfId="202" operator="equal" stopIfTrue="1">
      <formula>"CW 3240-R7"</formula>
    </cfRule>
  </conditionalFormatting>
  <conditionalFormatting sqref="D34">
    <cfRule type="cellIs" priority="444" dxfId="202" operator="equal" stopIfTrue="1">
      <formula>"CW 2130-R11"</formula>
    </cfRule>
    <cfRule type="cellIs" priority="445" dxfId="202" operator="equal" stopIfTrue="1">
      <formula>"CW 3120-R2"</formula>
    </cfRule>
    <cfRule type="cellIs" priority="446" dxfId="202" operator="equal" stopIfTrue="1">
      <formula>"CW 3240-R7"</formula>
    </cfRule>
  </conditionalFormatting>
  <conditionalFormatting sqref="D25">
    <cfRule type="cellIs" priority="438" dxfId="202" operator="equal" stopIfTrue="1">
      <formula>"CW 2130-R11"</formula>
    </cfRule>
    <cfRule type="cellIs" priority="439" dxfId="202" operator="equal" stopIfTrue="1">
      <formula>"CW 3120-R2"</formula>
    </cfRule>
    <cfRule type="cellIs" priority="440" dxfId="202" operator="equal" stopIfTrue="1">
      <formula>"CW 3240-R7"</formula>
    </cfRule>
  </conditionalFormatting>
  <conditionalFormatting sqref="D47">
    <cfRule type="cellIs" priority="426" dxfId="202" operator="equal" stopIfTrue="1">
      <formula>"CW 2130-R11"</formula>
    </cfRule>
    <cfRule type="cellIs" priority="427" dxfId="202" operator="equal" stopIfTrue="1">
      <formula>"CW 3120-R2"</formula>
    </cfRule>
    <cfRule type="cellIs" priority="428" dxfId="202" operator="equal" stopIfTrue="1">
      <formula>"CW 3240-R7"</formula>
    </cfRule>
  </conditionalFormatting>
  <conditionalFormatting sqref="D48">
    <cfRule type="cellIs" priority="423" dxfId="202" operator="equal" stopIfTrue="1">
      <formula>"CW 2130-R11"</formula>
    </cfRule>
    <cfRule type="cellIs" priority="424" dxfId="202" operator="equal" stopIfTrue="1">
      <formula>"CW 3120-R2"</formula>
    </cfRule>
    <cfRule type="cellIs" priority="425" dxfId="202" operator="equal" stopIfTrue="1">
      <formula>"CW 3240-R7"</formula>
    </cfRule>
  </conditionalFormatting>
  <conditionalFormatting sqref="D51">
    <cfRule type="cellIs" priority="421" dxfId="202" operator="equal" stopIfTrue="1">
      <formula>"CW 3120-R2"</formula>
    </cfRule>
    <cfRule type="cellIs" priority="422" dxfId="202" operator="equal" stopIfTrue="1">
      <formula>"CW 3240-R7"</formula>
    </cfRule>
  </conditionalFormatting>
  <conditionalFormatting sqref="D52">
    <cfRule type="cellIs" priority="418" dxfId="202" operator="equal" stopIfTrue="1">
      <formula>"CW 2130-R11"</formula>
    </cfRule>
    <cfRule type="cellIs" priority="419" dxfId="202" operator="equal" stopIfTrue="1">
      <formula>"CW 3120-R2"</formula>
    </cfRule>
    <cfRule type="cellIs" priority="420" dxfId="202" operator="equal" stopIfTrue="1">
      <formula>"CW 3240-R7"</formula>
    </cfRule>
  </conditionalFormatting>
  <conditionalFormatting sqref="D56">
    <cfRule type="cellIs" priority="412" dxfId="202" operator="equal" stopIfTrue="1">
      <formula>"CW 3120-R2"</formula>
    </cfRule>
    <cfRule type="cellIs" priority="413" dxfId="202" operator="equal" stopIfTrue="1">
      <formula>"CW 3240-R7"</formula>
    </cfRule>
  </conditionalFormatting>
  <conditionalFormatting sqref="D57">
    <cfRule type="cellIs" priority="410" dxfId="202" operator="equal" stopIfTrue="1">
      <formula>"CW 3120-R2"</formula>
    </cfRule>
    <cfRule type="cellIs" priority="411" dxfId="202" operator="equal" stopIfTrue="1">
      <formula>"CW 3240-R7"</formula>
    </cfRule>
  </conditionalFormatting>
  <conditionalFormatting sqref="D60">
    <cfRule type="cellIs" priority="408" dxfId="202" operator="equal" stopIfTrue="1">
      <formula>"CW 3120-R2"</formula>
    </cfRule>
    <cfRule type="cellIs" priority="409" dxfId="202" operator="equal" stopIfTrue="1">
      <formula>"CW 3240-R7"</formula>
    </cfRule>
  </conditionalFormatting>
  <conditionalFormatting sqref="D61">
    <cfRule type="cellIs" priority="405" dxfId="202" operator="equal" stopIfTrue="1">
      <formula>"CW 2130-R11"</formula>
    </cfRule>
    <cfRule type="cellIs" priority="406" dxfId="202" operator="equal" stopIfTrue="1">
      <formula>"CW 3120-R2"</formula>
    </cfRule>
    <cfRule type="cellIs" priority="407" dxfId="202" operator="equal" stopIfTrue="1">
      <formula>"CW 3240-R7"</formula>
    </cfRule>
  </conditionalFormatting>
  <conditionalFormatting sqref="D62">
    <cfRule type="cellIs" priority="402" dxfId="202" operator="equal" stopIfTrue="1">
      <formula>"CW 2130-R11"</formula>
    </cfRule>
    <cfRule type="cellIs" priority="403" dxfId="202" operator="equal" stopIfTrue="1">
      <formula>"CW 3120-R2"</formula>
    </cfRule>
    <cfRule type="cellIs" priority="404" dxfId="202" operator="equal" stopIfTrue="1">
      <formula>"CW 3240-R7"</formula>
    </cfRule>
  </conditionalFormatting>
  <conditionalFormatting sqref="D55">
    <cfRule type="cellIs" priority="394" dxfId="202" operator="equal" stopIfTrue="1">
      <formula>"CW 3120-R2"</formula>
    </cfRule>
    <cfRule type="cellIs" priority="395" dxfId="202" operator="equal" stopIfTrue="1">
      <formula>"CW 3240-R7"</formula>
    </cfRule>
  </conditionalFormatting>
  <conditionalFormatting sqref="D63">
    <cfRule type="cellIs" priority="387" dxfId="202" operator="equal" stopIfTrue="1">
      <formula>"CW 3120-R2"</formula>
    </cfRule>
    <cfRule type="cellIs" priority="388" dxfId="202" operator="equal" stopIfTrue="1">
      <formula>"CW 3240-R7"</formula>
    </cfRule>
  </conditionalFormatting>
  <conditionalFormatting sqref="D64">
    <cfRule type="cellIs" priority="385" dxfId="202" operator="equal" stopIfTrue="1">
      <formula>"CW 3120-R2"</formula>
    </cfRule>
    <cfRule type="cellIs" priority="386" dxfId="202" operator="equal" stopIfTrue="1">
      <formula>"CW 3240-R7"</formula>
    </cfRule>
  </conditionalFormatting>
  <conditionalFormatting sqref="D67">
    <cfRule type="cellIs" priority="383" dxfId="202" operator="equal" stopIfTrue="1">
      <formula>"CW 3120-R2"</formula>
    </cfRule>
    <cfRule type="cellIs" priority="384" dxfId="202" operator="equal" stopIfTrue="1">
      <formula>"CW 3240-R7"</formula>
    </cfRule>
  </conditionalFormatting>
  <conditionalFormatting sqref="D68">
    <cfRule type="cellIs" priority="381" dxfId="202" operator="equal" stopIfTrue="1">
      <formula>"CW 3120-R2"</formula>
    </cfRule>
    <cfRule type="cellIs" priority="382" dxfId="202" operator="equal" stopIfTrue="1">
      <formula>"CW 3240-R7"</formula>
    </cfRule>
  </conditionalFormatting>
  <conditionalFormatting sqref="D69">
    <cfRule type="cellIs" priority="379" dxfId="202" operator="equal" stopIfTrue="1">
      <formula>"CW 2130-R11"</formula>
    </cfRule>
    <cfRule type="cellIs" priority="380" dxfId="202" operator="equal" stopIfTrue="1">
      <formula>"CW 3240-R7"</formula>
    </cfRule>
  </conditionalFormatting>
  <conditionalFormatting sqref="D71">
    <cfRule type="cellIs" priority="373" dxfId="202" operator="equal" stopIfTrue="1">
      <formula>"CW 2130-R11"</formula>
    </cfRule>
    <cfRule type="cellIs" priority="374" dxfId="202" operator="equal" stopIfTrue="1">
      <formula>"CW 3120-R2"</formula>
    </cfRule>
    <cfRule type="cellIs" priority="375" dxfId="202" operator="equal" stopIfTrue="1">
      <formula>"CW 3240-R7"</formula>
    </cfRule>
  </conditionalFormatting>
  <conditionalFormatting sqref="D72">
    <cfRule type="cellIs" priority="371" dxfId="202" operator="equal" stopIfTrue="1">
      <formula>"CW 3120-R2"</formula>
    </cfRule>
    <cfRule type="cellIs" priority="372" dxfId="202" operator="equal" stopIfTrue="1">
      <formula>"CW 3240-R7"</formula>
    </cfRule>
  </conditionalFormatting>
  <conditionalFormatting sqref="D73">
    <cfRule type="cellIs" priority="368" dxfId="202" operator="equal" stopIfTrue="1">
      <formula>"CW 2130-R11"</formula>
    </cfRule>
    <cfRule type="cellIs" priority="369" dxfId="202" operator="equal" stopIfTrue="1">
      <formula>"CW 3120-R2"</formula>
    </cfRule>
    <cfRule type="cellIs" priority="370" dxfId="202" operator="equal" stopIfTrue="1">
      <formula>"CW 3240-R7"</formula>
    </cfRule>
  </conditionalFormatting>
  <conditionalFormatting sqref="D74">
    <cfRule type="cellIs" priority="365" dxfId="202" operator="equal" stopIfTrue="1">
      <formula>"CW 2130-R11"</formula>
    </cfRule>
    <cfRule type="cellIs" priority="366" dxfId="202" operator="equal" stopIfTrue="1">
      <formula>"CW 3120-R2"</formula>
    </cfRule>
    <cfRule type="cellIs" priority="367" dxfId="202" operator="equal" stopIfTrue="1">
      <formula>"CW 3240-R7"</formula>
    </cfRule>
  </conditionalFormatting>
  <conditionalFormatting sqref="D75">
    <cfRule type="cellIs" priority="362" dxfId="202" operator="equal" stopIfTrue="1">
      <formula>"CW 2130-R11"</formula>
    </cfRule>
    <cfRule type="cellIs" priority="363" dxfId="202" operator="equal" stopIfTrue="1">
      <formula>"CW 3120-R2"</formula>
    </cfRule>
    <cfRule type="cellIs" priority="364" dxfId="202" operator="equal" stopIfTrue="1">
      <formula>"CW 3240-R7"</formula>
    </cfRule>
  </conditionalFormatting>
  <conditionalFormatting sqref="D76">
    <cfRule type="cellIs" priority="359" dxfId="202" operator="equal" stopIfTrue="1">
      <formula>"CW 2130-R11"</formula>
    </cfRule>
    <cfRule type="cellIs" priority="360" dxfId="202" operator="equal" stopIfTrue="1">
      <formula>"CW 3120-R2"</formula>
    </cfRule>
    <cfRule type="cellIs" priority="361" dxfId="202" operator="equal" stopIfTrue="1">
      <formula>"CW 3240-R7"</formula>
    </cfRule>
  </conditionalFormatting>
  <conditionalFormatting sqref="D77">
    <cfRule type="cellIs" priority="356" dxfId="202" operator="equal" stopIfTrue="1">
      <formula>"CW 2130-R11"</formula>
    </cfRule>
    <cfRule type="cellIs" priority="357" dxfId="202" operator="equal" stopIfTrue="1">
      <formula>"CW 3120-R2"</formula>
    </cfRule>
    <cfRule type="cellIs" priority="358" dxfId="202" operator="equal" stopIfTrue="1">
      <formula>"CW 3240-R7"</formula>
    </cfRule>
  </conditionalFormatting>
  <conditionalFormatting sqref="D78">
    <cfRule type="cellIs" priority="353" dxfId="202" operator="equal" stopIfTrue="1">
      <formula>"CW 2130-R11"</formula>
    </cfRule>
    <cfRule type="cellIs" priority="354" dxfId="202" operator="equal" stopIfTrue="1">
      <formula>"CW 3120-R2"</formula>
    </cfRule>
    <cfRule type="cellIs" priority="355" dxfId="202" operator="equal" stopIfTrue="1">
      <formula>"CW 3240-R7"</formula>
    </cfRule>
  </conditionalFormatting>
  <conditionalFormatting sqref="D79">
    <cfRule type="cellIs" priority="350" dxfId="202" operator="equal" stopIfTrue="1">
      <formula>"CW 2130-R11"</formula>
    </cfRule>
    <cfRule type="cellIs" priority="351" dxfId="202" operator="equal" stopIfTrue="1">
      <formula>"CW 3120-R2"</formula>
    </cfRule>
    <cfRule type="cellIs" priority="352" dxfId="202" operator="equal" stopIfTrue="1">
      <formula>"CW 3240-R7"</formula>
    </cfRule>
  </conditionalFormatting>
  <conditionalFormatting sqref="D81">
    <cfRule type="cellIs" priority="347" dxfId="202" operator="equal" stopIfTrue="1">
      <formula>"CW 2130-R11"</formula>
    </cfRule>
    <cfRule type="cellIs" priority="348" dxfId="202" operator="equal" stopIfTrue="1">
      <formula>"CW 3120-R2"</formula>
    </cfRule>
    <cfRule type="cellIs" priority="349" dxfId="202" operator="equal" stopIfTrue="1">
      <formula>"CW 3240-R7"</formula>
    </cfRule>
  </conditionalFormatting>
  <conditionalFormatting sqref="D82">
    <cfRule type="cellIs" priority="344" dxfId="202" operator="equal" stopIfTrue="1">
      <formula>"CW 2130-R11"</formula>
    </cfRule>
    <cfRule type="cellIs" priority="345" dxfId="202" operator="equal" stopIfTrue="1">
      <formula>"CW 3120-R2"</formula>
    </cfRule>
    <cfRule type="cellIs" priority="346" dxfId="202" operator="equal" stopIfTrue="1">
      <formula>"CW 3240-R7"</formula>
    </cfRule>
  </conditionalFormatting>
  <conditionalFormatting sqref="D83">
    <cfRule type="cellIs" priority="341" dxfId="202" operator="equal" stopIfTrue="1">
      <formula>"CW 2130-R11"</formula>
    </cfRule>
    <cfRule type="cellIs" priority="342" dxfId="202" operator="equal" stopIfTrue="1">
      <formula>"CW 3120-R2"</formula>
    </cfRule>
    <cfRule type="cellIs" priority="343" dxfId="202" operator="equal" stopIfTrue="1">
      <formula>"CW 3240-R7"</formula>
    </cfRule>
  </conditionalFormatting>
  <conditionalFormatting sqref="D37">
    <cfRule type="cellIs" priority="338" dxfId="202" operator="equal" stopIfTrue="1">
      <formula>"CW 2130-R11"</formula>
    </cfRule>
    <cfRule type="cellIs" priority="339" dxfId="202" operator="equal" stopIfTrue="1">
      <formula>"CW 3120-R2"</formula>
    </cfRule>
    <cfRule type="cellIs" priority="340" dxfId="202" operator="equal" stopIfTrue="1">
      <formula>"CW 3240-R7"</formula>
    </cfRule>
  </conditionalFormatting>
  <conditionalFormatting sqref="D38">
    <cfRule type="cellIs" priority="335" dxfId="202" operator="equal" stopIfTrue="1">
      <formula>"CW 2130-R11"</formula>
    </cfRule>
    <cfRule type="cellIs" priority="336" dxfId="202" operator="equal" stopIfTrue="1">
      <formula>"CW 3120-R2"</formula>
    </cfRule>
    <cfRule type="cellIs" priority="337" dxfId="202" operator="equal" stopIfTrue="1">
      <formula>"CW 3240-R7"</formula>
    </cfRule>
  </conditionalFormatting>
  <conditionalFormatting sqref="D39">
    <cfRule type="cellIs" priority="332" dxfId="202" operator="equal" stopIfTrue="1">
      <formula>"CW 2130-R11"</formula>
    </cfRule>
    <cfRule type="cellIs" priority="333" dxfId="202" operator="equal" stopIfTrue="1">
      <formula>"CW 3120-R2"</formula>
    </cfRule>
    <cfRule type="cellIs" priority="334" dxfId="202" operator="equal" stopIfTrue="1">
      <formula>"CW 3240-R7"</formula>
    </cfRule>
  </conditionalFormatting>
  <conditionalFormatting sqref="D40">
    <cfRule type="cellIs" priority="329" dxfId="202" operator="equal" stopIfTrue="1">
      <formula>"CW 2130-R11"</formula>
    </cfRule>
    <cfRule type="cellIs" priority="330" dxfId="202" operator="equal" stopIfTrue="1">
      <formula>"CW 3120-R2"</formula>
    </cfRule>
    <cfRule type="cellIs" priority="331" dxfId="202" operator="equal" stopIfTrue="1">
      <formula>"CW 3240-R7"</formula>
    </cfRule>
  </conditionalFormatting>
  <conditionalFormatting sqref="D41">
    <cfRule type="cellIs" priority="323" dxfId="202" operator="equal" stopIfTrue="1">
      <formula>"CW 2130-R11"</formula>
    </cfRule>
    <cfRule type="cellIs" priority="324" dxfId="202" operator="equal" stopIfTrue="1">
      <formula>"CW 3120-R2"</formula>
    </cfRule>
    <cfRule type="cellIs" priority="325" dxfId="202" operator="equal" stopIfTrue="1">
      <formula>"CW 3240-R7"</formula>
    </cfRule>
  </conditionalFormatting>
  <conditionalFormatting sqref="D53">
    <cfRule type="cellIs" priority="50" dxfId="202" operator="equal" stopIfTrue="1">
      <formula>"CW 3120-R2"</formula>
    </cfRule>
    <cfRule type="cellIs" priority="51" dxfId="202" operator="equal" stopIfTrue="1">
      <formula>"CW 3240-R7"</formula>
    </cfRule>
  </conditionalFormatting>
  <conditionalFormatting sqref="D54">
    <cfRule type="cellIs" priority="48" dxfId="202" operator="equal" stopIfTrue="1">
      <formula>"CW 3120-R2"</formula>
    </cfRule>
    <cfRule type="cellIs" priority="49" dxfId="202" operator="equal" stopIfTrue="1">
      <formula>"CW 3240-R7"</formula>
    </cfRule>
  </conditionalFormatting>
  <conditionalFormatting sqref="D58">
    <cfRule type="cellIs" priority="46" dxfId="202" operator="equal" stopIfTrue="1">
      <formula>"CW 3120-R2"</formula>
    </cfRule>
    <cfRule type="cellIs" priority="47" dxfId="202" operator="equal" stopIfTrue="1">
      <formula>"CW 3240-R7"</formula>
    </cfRule>
  </conditionalFormatting>
  <conditionalFormatting sqref="D59">
    <cfRule type="cellIs" priority="44" dxfId="202" operator="equal" stopIfTrue="1">
      <formula>"CW 3120-R2"</formula>
    </cfRule>
    <cfRule type="cellIs" priority="45" dxfId="202" operator="equal" stopIfTrue="1">
      <formula>"CW 3240-R7"</formula>
    </cfRule>
  </conditionalFormatting>
  <conditionalFormatting sqref="D65">
    <cfRule type="cellIs" priority="42" dxfId="202" operator="equal" stopIfTrue="1">
      <formula>"CW 3120-R2"</formula>
    </cfRule>
    <cfRule type="cellIs" priority="43" dxfId="202" operator="equal" stopIfTrue="1">
      <formula>"CW 3240-R7"</formula>
    </cfRule>
  </conditionalFormatting>
  <conditionalFormatting sqref="D66">
    <cfRule type="cellIs" priority="40" dxfId="202" operator="equal" stopIfTrue="1">
      <formula>"CW 3120-R2"</formula>
    </cfRule>
    <cfRule type="cellIs" priority="41" dxfId="202" operator="equal" stopIfTrue="1">
      <formula>"CW 3240-R7"</formula>
    </cfRule>
  </conditionalFormatting>
  <conditionalFormatting sqref="D30">
    <cfRule type="cellIs" priority="31" dxfId="202" operator="equal" stopIfTrue="1">
      <formula>"CW 2130-R11"</formula>
    </cfRule>
    <cfRule type="cellIs" priority="32" dxfId="202" operator="equal" stopIfTrue="1">
      <formula>"CW 3120-R2"</formula>
    </cfRule>
    <cfRule type="cellIs" priority="33" dxfId="202" operator="equal" stopIfTrue="1">
      <formula>"CW 3240-R7"</formula>
    </cfRule>
  </conditionalFormatting>
  <conditionalFormatting sqref="D49">
    <cfRule type="cellIs" priority="28" dxfId="202" operator="equal" stopIfTrue="1">
      <formula>"CW 2130-R11"</formula>
    </cfRule>
    <cfRule type="cellIs" priority="29" dxfId="202" operator="equal" stopIfTrue="1">
      <formula>"CW 3120-R2"</formula>
    </cfRule>
    <cfRule type="cellIs" priority="30" dxfId="202" operator="equal" stopIfTrue="1">
      <formula>"CW 3240-R7"</formula>
    </cfRule>
  </conditionalFormatting>
  <conditionalFormatting sqref="D97">
    <cfRule type="cellIs" priority="25" dxfId="202" operator="equal" stopIfTrue="1">
      <formula>"CW 2130-R11"</formula>
    </cfRule>
    <cfRule type="cellIs" priority="26" dxfId="202" operator="equal" stopIfTrue="1">
      <formula>"CW 3120-R2"</formula>
    </cfRule>
    <cfRule type="cellIs" priority="27" dxfId="202" operator="equal" stopIfTrue="1">
      <formula>"CW 3240-R7"</formula>
    </cfRule>
  </conditionalFormatting>
  <conditionalFormatting sqref="D13">
    <cfRule type="cellIs" priority="22" dxfId="202" operator="equal" stopIfTrue="1">
      <formula>"CW 2130-R11"</formula>
    </cfRule>
    <cfRule type="cellIs" priority="23" dxfId="202" operator="equal" stopIfTrue="1">
      <formula>"CW 3120-R2"</formula>
    </cfRule>
    <cfRule type="cellIs" priority="24" dxfId="202" operator="equal" stopIfTrue="1">
      <formula>"CW 3240-R7"</formula>
    </cfRule>
  </conditionalFormatting>
  <conditionalFormatting sqref="D36">
    <cfRule type="cellIs" priority="19" dxfId="202" operator="equal" stopIfTrue="1">
      <formula>"CW 2130-R11"</formula>
    </cfRule>
    <cfRule type="cellIs" priority="20" dxfId="202" operator="equal" stopIfTrue="1">
      <formula>"CW 3120-R2"</formula>
    </cfRule>
    <cfRule type="cellIs" priority="21" dxfId="202" operator="equal" stopIfTrue="1">
      <formula>"CW 3240-R7"</formula>
    </cfRule>
  </conditionalFormatting>
  <conditionalFormatting sqref="D85">
    <cfRule type="cellIs" priority="16" dxfId="202" operator="equal" stopIfTrue="1">
      <formula>"CW 2130-R11"</formula>
    </cfRule>
    <cfRule type="cellIs" priority="17" dxfId="202" operator="equal" stopIfTrue="1">
      <formula>"CW 3120-R2"</formula>
    </cfRule>
    <cfRule type="cellIs" priority="18" dxfId="202" operator="equal" stopIfTrue="1">
      <formula>"CW 3240-R7"</formula>
    </cfRule>
  </conditionalFormatting>
  <conditionalFormatting sqref="D86">
    <cfRule type="cellIs" priority="13" dxfId="202" operator="equal" stopIfTrue="1">
      <formula>"CW 2130-R11"</formula>
    </cfRule>
    <cfRule type="cellIs" priority="14" dxfId="202" operator="equal" stopIfTrue="1">
      <formula>"CW 3120-R2"</formula>
    </cfRule>
    <cfRule type="cellIs" priority="15" dxfId="202" operator="equal" stopIfTrue="1">
      <formula>"CW 3240-R7"</formula>
    </cfRule>
  </conditionalFormatting>
  <conditionalFormatting sqref="D44">
    <cfRule type="cellIs" priority="4" dxfId="202" operator="equal" stopIfTrue="1">
      <formula>"CW 2130-R11"</formula>
    </cfRule>
    <cfRule type="cellIs" priority="5" dxfId="202" operator="equal" stopIfTrue="1">
      <formula>"CW 3120-R2"</formula>
    </cfRule>
    <cfRule type="cellIs" priority="6" dxfId="202" operator="equal" stopIfTrue="1">
      <formula>"CW 3240-R7"</formula>
    </cfRule>
  </conditionalFormatting>
  <conditionalFormatting sqref="D46">
    <cfRule type="cellIs" priority="1" dxfId="202" operator="equal" stopIfTrue="1">
      <formula>"CW 2130-R11"</formula>
    </cfRule>
    <cfRule type="cellIs" priority="2" dxfId="202" operator="equal" stopIfTrue="1">
      <formula>"CW 3120-R2"</formula>
    </cfRule>
    <cfRule type="cellIs" priority="3" dxfId="202" operator="equal" stopIfTrue="1">
      <formula>"CW 3240-R7"</formula>
    </cfRule>
  </conditionalFormatting>
  <conditionalFormatting sqref="D45">
    <cfRule type="cellIs" priority="7" dxfId="202" operator="equal" stopIfTrue="1">
      <formula>"CW 2130-R11"</formula>
    </cfRule>
    <cfRule type="cellIs" priority="8" dxfId="202" operator="equal" stopIfTrue="1">
      <formula>"CW 3120-R2"</formula>
    </cfRule>
    <cfRule type="cellIs" priority="9" dxfId="202"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9:G10 G20 G22 G24 G91:G99 G82:G83 G27:G30 G54 G57:G59 G71 G73 G75:G79 G12:G17 G39 G41:G42 G52 G64 G66:G69 G48:G49 G33:G36 G86 G61:G62 G45:G46">
      <formula1>IF(G9&gt;=0.01,ROUND(G9,2),0.01)</formula1>
    </dataValidation>
    <dataValidation type="custom" allowBlank="1" showInputMessage="1" showErrorMessage="1" error="If you can enter a Unit  Price in this cell, pLease contact the Contract Administrator immediately!" sqref="G11 G19 G21 G23 G31 G25:G26 G65 G47 G63 G60 G40 G51 G74 G81 G37:G38 G53 G55:G56 G85 G44">
      <formula1>"isblank(G3)"</formula1>
    </dataValidation>
    <dataValidation type="decimal" operator="greaterThan" allowBlank="1" showErrorMessage="1" prompt="Enter your Unit Bid Price.&#10;You do not need to type in the &quot;$&quot;" errorTitle="Illegal Entry" error="Unit Prices must be greater than 0. " sqref="G72">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4-2015 
&amp;XTemplate Version: C420150116-RW&amp;R&amp;10Bid Submission
Page &amp;P+3 of 13</oddHeader>
    <oddFooter xml:space="preserve">&amp;R__________________
Name of Bidder                    </oddFooter>
  </headerFooter>
  <rowBreaks count="1" manualBreakCount="1">
    <brk id="10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C.D.H
March.27, 2015
File Size: 117,760
File Size 129,536</dc:description>
  <cp:lastModifiedBy>Heide, Chris</cp:lastModifiedBy>
  <cp:lastPrinted>2015-03-27T15:01:41Z</cp:lastPrinted>
  <dcterms:created xsi:type="dcterms:W3CDTF">1999-03-31T15:44:33Z</dcterms:created>
  <dcterms:modified xsi:type="dcterms:W3CDTF">2015-03-27T15:02:33Z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ies>
</file>