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22800" windowHeight="9405" tabRatio="699"/>
  </bookViews>
  <sheets>
    <sheet name="FORM B" sheetId="1" r:id="rId1"/>
  </sheets>
  <definedNames>
    <definedName name="_xlnm.Print_Area" localSheetId="0">'FORM B'!$A$1:$H$95</definedName>
    <definedName name="_xlnm.Print_Titles" localSheetId="0">'FORM B'!$1:$3</definedName>
  </definedNames>
  <calcPr calcId="145621"/>
</workbook>
</file>

<file path=xl/calcChain.xml><?xml version="1.0" encoding="utf-8"?>
<calcChain xmlns="http://schemas.openxmlformats.org/spreadsheetml/2006/main">
  <c r="H6" i="1" l="1"/>
  <c r="H5" i="1"/>
  <c r="H94" i="1"/>
  <c r="H93" i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6" i="1"/>
  <c r="H45" i="1"/>
  <c r="H44" i="1"/>
  <c r="H43" i="1"/>
  <c r="H42" i="1"/>
  <c r="H41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3" i="1"/>
  <c r="H12" i="1"/>
  <c r="H9" i="1"/>
  <c r="H7" i="1" l="1"/>
  <c r="H22" i="1"/>
  <c r="A7" i="1" l="1"/>
  <c r="A10" i="1"/>
  <c r="H10" i="1"/>
  <c r="A14" i="1"/>
  <c r="H14" i="1"/>
  <c r="A22" i="1"/>
  <c r="A31" i="1"/>
  <c r="H31" i="1"/>
  <c r="A39" i="1"/>
  <c r="H39" i="1"/>
  <c r="A47" i="1"/>
  <c r="H47" i="1"/>
  <c r="A58" i="1"/>
  <c r="H58" i="1"/>
  <c r="A70" i="1"/>
  <c r="H70" i="1"/>
  <c r="A86" i="1"/>
  <c r="H86" i="1"/>
  <c r="A95" i="1"/>
  <c r="H95" i="1"/>
</calcChain>
</file>

<file path=xl/sharedStrings.xml><?xml version="1.0" encoding="utf-8"?>
<sst xmlns="http://schemas.openxmlformats.org/spreadsheetml/2006/main" count="249" uniqueCount="120">
  <si>
    <t>CAPITAL FILE No.</t>
  </si>
  <si>
    <t>Preliminary Design</t>
  </si>
  <si>
    <t>fixed fee</t>
  </si>
  <si>
    <t>(a)</t>
  </si>
  <si>
    <t>Detailed Design</t>
  </si>
  <si>
    <t>(b)</t>
  </si>
  <si>
    <t>Contract Administration</t>
  </si>
  <si>
    <t xml:space="preserve"> (c) </t>
  </si>
  <si>
    <t>(d)</t>
  </si>
  <si>
    <t>TOTAL ENGINEERING SERVICES FEES</t>
  </si>
  <si>
    <t>TOTAL:</t>
  </si>
  <si>
    <t>Post Construction Services</t>
  </si>
  <si>
    <t>TOTAL MAXIMUM based on hourly rates</t>
  </si>
  <si>
    <t>PROJECT PACKAGE No.</t>
  </si>
  <si>
    <t>PROJECT LOCATION (Refer to Appendix C)</t>
  </si>
  <si>
    <t>17-R-02</t>
  </si>
  <si>
    <t>17-C-03</t>
  </si>
  <si>
    <t>17-C-04</t>
  </si>
  <si>
    <t>17-C-05</t>
  </si>
  <si>
    <t>17-C-06</t>
  </si>
  <si>
    <t>17-C-07</t>
  </si>
  <si>
    <t>17-R-03</t>
  </si>
  <si>
    <t>17-R-04</t>
  </si>
  <si>
    <t>17-R-05</t>
  </si>
  <si>
    <t>17-R-06</t>
  </si>
  <si>
    <t>17-RL-01</t>
  </si>
  <si>
    <t>McGillivray Bv W/B - Fennell St/Waverley St</t>
  </si>
  <si>
    <t>Taylor Av - Stafford St/Pembina Hw</t>
  </si>
  <si>
    <t>Salter St - Inkster Bv/Cathedral Av</t>
  </si>
  <si>
    <t>Ellice Av - Dominion St/Arlington St</t>
  </si>
  <si>
    <t>Ellice Av - Erin St/Dominion St</t>
  </si>
  <si>
    <t>Lagimodiere Bv N/B - Dugald Rd/Regent Av W</t>
  </si>
  <si>
    <t>Broadway - Portage Av/Sherbrook St</t>
  </si>
  <si>
    <t>McPhillips St N/B - Redwood Av/College Av</t>
  </si>
  <si>
    <t>McPhillips St S/B - Mountain Av/Redwood Av</t>
  </si>
  <si>
    <t>Ness Av E/B - Moray St/Braintree St</t>
  </si>
  <si>
    <t>Amelia Cr - Tu-Pelo Av/McCreedy Rd</t>
  </si>
  <si>
    <t>Chornick Dr - McIvor/Gilmore Av</t>
  </si>
  <si>
    <t>Chrislind St - Ravelston Av W/Regent Av W</t>
  </si>
  <si>
    <t>Kernaghan Av - Plessis Rd/Robson St</t>
  </si>
  <si>
    <t>McCreedy Rd - Amelia Cr (N Leg)/Tu-Pelo Av</t>
  </si>
  <si>
    <t>Moncton Av - Grey St/Gateway Rd</t>
  </si>
  <si>
    <t>Pinecrest By - Donwood Dr/Donwood Dr</t>
  </si>
  <si>
    <t>Crystal Av - St Anne's Rd/St Thomas Rd</t>
  </si>
  <si>
    <t>Drake Bv - Elizabeth Rd/Autumnwood Dr</t>
  </si>
  <si>
    <t>Lakewood Bv N/B &amp; S/B - Fermor Av/Weatherstone Pl (S Leg)</t>
  </si>
  <si>
    <t>Rue Aulneau - Hamel Av/Dollard Bv</t>
  </si>
  <si>
    <t>Speers Rd - Cottonwood Rd/Crestwood Cr</t>
  </si>
  <si>
    <t>Bryce St - Roslyn Rd/River Av</t>
  </si>
  <si>
    <t>Byng Pl - Riverside Dr/Pembina Hw</t>
  </si>
  <si>
    <t>Hector Av - Stafford St/Wilton St</t>
  </si>
  <si>
    <t>Roslyn Rd - Osborne St/E End</t>
  </si>
  <si>
    <t>Silverstone Av - Cornell Dr/King's Dr</t>
  </si>
  <si>
    <t>Apple Ln - Quail Ridge Rd (E Leg)/Hamilton Av</t>
  </si>
  <si>
    <t>Dale Bv - Rannock Av/#955 Dale Bv</t>
  </si>
  <si>
    <t>Deer Lodge Pl - Portage Av/Portage Av</t>
  </si>
  <si>
    <t>Moorgate St - Bruce Av/Lodge Av</t>
  </si>
  <si>
    <t>Olive St - Lodge Av/Portage Av</t>
  </si>
  <si>
    <t>Savoy Cr - Scotswood Dr/N End</t>
  </si>
  <si>
    <t>Stonebridge Cr - Dale Bv/Mosswood Pl</t>
  </si>
  <si>
    <t>Westwood Dr N/B - Sansome Av/Byrd Av</t>
  </si>
  <si>
    <t>Westwood Dr S/B - Byrd Av/Sansome Av</t>
  </si>
  <si>
    <t>Aikens St - McAdam Av/Carruthers Av</t>
  </si>
  <si>
    <t>Aikens St - Mountain Av/Redwood Av</t>
  </si>
  <si>
    <t>Alsip Dr - Tallman St/Lucas Av</t>
  </si>
  <si>
    <t>Hartford Av - McGregor St/CPR Winnipeg Beach</t>
  </si>
  <si>
    <t>Leamen Cr - Doubleday Dr/Pipeline Rd</t>
  </si>
  <si>
    <t>Powers St - Enniskillen Av/Smithfield Av</t>
  </si>
  <si>
    <t>Sasaki Cr - Sorokin St/Adsum Dr</t>
  </si>
  <si>
    <t>Sinclair St - Selkirk Av/Jarvis Av</t>
  </si>
  <si>
    <t>Sorokin St - Adsum Dr/Margate Rd</t>
  </si>
  <si>
    <t>Tanoak Park Dr - Hillhouse Rd/Hillhouse Rd</t>
  </si>
  <si>
    <t>17-LI-01</t>
  </si>
  <si>
    <t>Kingsway - Cambridge St/Oak St</t>
  </si>
  <si>
    <t>1065-2016.1</t>
  </si>
  <si>
    <t>1065-2016.2</t>
  </si>
  <si>
    <t>1065-2016.3</t>
  </si>
  <si>
    <t>1065-2016.4</t>
  </si>
  <si>
    <t>1065-2016.5</t>
  </si>
  <si>
    <t>1065-2016.6</t>
  </si>
  <si>
    <t>1065-2016.7</t>
  </si>
  <si>
    <t>1065-2016.8</t>
  </si>
  <si>
    <t>1065-2016.9</t>
  </si>
  <si>
    <t>1065-2016.10</t>
  </si>
  <si>
    <t>1065-2016.11</t>
  </si>
  <si>
    <t>Regional Streets - McGillivray / Taylor</t>
  </si>
  <si>
    <t>Regional Streets - Ellice Av</t>
  </si>
  <si>
    <t>Regional Streets - Salter St</t>
  </si>
  <si>
    <t>Local Streets Package - 17-R-02</t>
  </si>
  <si>
    <t>Local Improvements Package - 17-LI-02</t>
  </si>
  <si>
    <t>Local Streets Package - 17-R-03</t>
  </si>
  <si>
    <t>Local Streets Package - 17-R-04</t>
  </si>
  <si>
    <t>Local Streets Package - 17-R-05</t>
  </si>
  <si>
    <t>Local Streets Package - 17-R-06</t>
  </si>
  <si>
    <t>Alley Renewal Package - 17-RL-01</t>
  </si>
  <si>
    <t>Calrossie Bv/Byng Pl Alley - Pembina Hw/Riverside Dr</t>
  </si>
  <si>
    <t>Somerville Av/Somerset Av Alley - Point Rd/Riverside Dr</t>
  </si>
  <si>
    <t>Havelock Av/Portland Av Alley - St Andrew Rd/St George Rd</t>
  </si>
  <si>
    <t>Lawndale Av/Birchdale Av Alley - Highfield St/Coniston St</t>
  </si>
  <si>
    <t>Waterloo St/Ash St Alley - Academy Rd/Kingsway</t>
  </si>
  <si>
    <t>Waverley St/Oxford St Alley - Academy Rd/Kingsway</t>
  </si>
  <si>
    <t>Arlington St/Alverstone St Alley - Notre Dame Av/Adele Av</t>
  </si>
  <si>
    <t>Chestnut St/Walnut St Alley - Westminster Av/Wolseley Av</t>
  </si>
  <si>
    <t>Dorchester Av/McMillan Av Alley - Lilac St/Arbuthnot St</t>
  </si>
  <si>
    <t>Erin St/Clifton St Alley - Ellice Av/St Matthews Av</t>
  </si>
  <si>
    <t>Garfield St N/Sherburn St Alley - Notre Dame Av/Grundy Av</t>
  </si>
  <si>
    <t>Jefferson Av/Seven Oaks Av Alley - McGregor St/Powers St</t>
  </si>
  <si>
    <t>Lipton St/Banning St Alley - Yarwood Av/Notre Dame Av</t>
  </si>
  <si>
    <t>Ingersoll St/Lipton St Alley - Yarwood Av/Notre Dame Av</t>
  </si>
  <si>
    <t>Logan Av/Alexander Av Alley - Laura St/Patrick Av</t>
  </si>
  <si>
    <t>Renfrew By (E)/Renfrew By (W) Alley - Taylor Av/Renfrew By (S)</t>
  </si>
  <si>
    <t>Lewis St/Clarke St Alley - Stradbrook Av /River Av</t>
  </si>
  <si>
    <t>William Av/Elgin Av Alley - Gertie St/Ellen St</t>
  </si>
  <si>
    <t>Rue Dumoulin/Provencher Bv Alley - Rue Langevin/Rue St Jean Baptiste</t>
  </si>
  <si>
    <t>Ferndale Av/Lawndale Av Alley - Kirkdale St/Highfield St</t>
  </si>
  <si>
    <t>Monck Av/Clairemont Av Alley - Kirkdale St/Highfield St</t>
  </si>
  <si>
    <t>Rue Des Meurons - Vivian Av/Regal Av</t>
  </si>
  <si>
    <t>Provencher Bv E/B - East limit of RRX/Archibald St</t>
  </si>
  <si>
    <t>Regional Streets - Provencher + Mill &amp; Fills</t>
  </si>
  <si>
    <t>a+b+c+d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</si>
</sst>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showZeros="0" tabSelected="1" zoomScale="75" zoomScaleNormal="75" zoomScaleSheetLayoutView="70" workbookViewId="0">
      <selection activeCell="C59" sqref="C59"/>
    </sheetView>
  </sheetViews>
  <sheetFormatPr defaultRowHeight="12.75" x14ac:dyDescent="0.2"/>
  <cols>
    <col min="1" max="1" width="11.28515625" customWidth="1"/>
    <col min="2" max="2" width="13.42578125" customWidth="1"/>
    <col min="3" max="3" width="62.7109375" customWidth="1"/>
    <col min="4" max="7" width="25" customWidth="1"/>
    <col min="8" max="8" width="25.7109375" customWidth="1"/>
  </cols>
  <sheetData>
    <row r="1" spans="1:12" s="2" customFormat="1" ht="31.5" x14ac:dyDescent="0.2">
      <c r="A1" s="30" t="s">
        <v>0</v>
      </c>
      <c r="B1" s="25" t="s">
        <v>13</v>
      </c>
      <c r="C1" s="25" t="s">
        <v>14</v>
      </c>
      <c r="D1" s="14" t="s">
        <v>1</v>
      </c>
      <c r="E1" s="14" t="s">
        <v>4</v>
      </c>
      <c r="F1" s="14" t="s">
        <v>6</v>
      </c>
      <c r="G1" s="15" t="s">
        <v>11</v>
      </c>
      <c r="H1" s="28" t="s">
        <v>9</v>
      </c>
      <c r="I1" s="1"/>
      <c r="J1" s="1"/>
      <c r="K1" s="1"/>
    </row>
    <row r="2" spans="1:12" s="2" customFormat="1" ht="47.25" x14ac:dyDescent="0.2">
      <c r="A2" s="31"/>
      <c r="B2" s="26"/>
      <c r="C2" s="26"/>
      <c r="D2" s="16" t="s">
        <v>2</v>
      </c>
      <c r="E2" s="16" t="s">
        <v>2</v>
      </c>
      <c r="F2" s="16" t="s">
        <v>12</v>
      </c>
      <c r="G2" s="17" t="s">
        <v>12</v>
      </c>
      <c r="H2" s="29"/>
      <c r="I2" s="1"/>
      <c r="J2" s="1"/>
      <c r="K2" s="1"/>
    </row>
    <row r="3" spans="1:12" s="2" customFormat="1" ht="15.75" customHeight="1" thickBot="1" x14ac:dyDescent="0.3">
      <c r="A3" s="32"/>
      <c r="B3" s="27"/>
      <c r="C3" s="27"/>
      <c r="D3" s="18" t="s">
        <v>3</v>
      </c>
      <c r="E3" s="18" t="s">
        <v>5</v>
      </c>
      <c r="F3" s="18" t="s">
        <v>7</v>
      </c>
      <c r="G3" s="19" t="s">
        <v>8</v>
      </c>
      <c r="H3" s="20" t="s">
        <v>119</v>
      </c>
      <c r="I3" s="3"/>
      <c r="J3" s="3"/>
      <c r="K3" s="3"/>
      <c r="L3" s="4"/>
    </row>
    <row r="4" spans="1:12" ht="23.1" customHeight="1" x14ac:dyDescent="0.2">
      <c r="A4" s="11" t="s">
        <v>85</v>
      </c>
      <c r="B4" s="12"/>
      <c r="C4" s="12"/>
      <c r="D4" s="12"/>
      <c r="E4" s="12"/>
      <c r="F4" s="12"/>
      <c r="G4" s="12"/>
      <c r="H4" s="24"/>
    </row>
    <row r="5" spans="1:12" ht="23.1" customHeight="1" x14ac:dyDescent="0.2">
      <c r="A5" s="13" t="s">
        <v>16</v>
      </c>
      <c r="B5" s="5" t="s">
        <v>74</v>
      </c>
      <c r="C5" s="7" t="s">
        <v>26</v>
      </c>
      <c r="D5" s="6"/>
      <c r="E5" s="8"/>
      <c r="F5" s="6"/>
      <c r="G5" s="6"/>
      <c r="H5" s="9">
        <f>SUM(C5:G5)</f>
        <v>0</v>
      </c>
    </row>
    <row r="6" spans="1:12" ht="23.1" customHeight="1" thickBot="1" x14ac:dyDescent="0.25">
      <c r="A6" s="13" t="s">
        <v>16</v>
      </c>
      <c r="B6" s="5" t="s">
        <v>74</v>
      </c>
      <c r="C6" s="7" t="s">
        <v>27</v>
      </c>
      <c r="D6" s="6"/>
      <c r="E6" s="8"/>
      <c r="F6" s="6"/>
      <c r="G6" s="6"/>
      <c r="H6" s="9">
        <f>SUM(C6:G6)</f>
        <v>0</v>
      </c>
    </row>
    <row r="7" spans="1:12" ht="22.5" customHeight="1" thickTop="1" thickBot="1" x14ac:dyDescent="0.25">
      <c r="A7" s="21" t="str">
        <f>A4</f>
        <v>Regional Streets - McGillivray / Taylor</v>
      </c>
      <c r="B7" s="22"/>
      <c r="C7" s="22"/>
      <c r="D7" s="22"/>
      <c r="E7" s="22"/>
      <c r="F7" s="22"/>
      <c r="G7" s="23" t="s">
        <v>10</v>
      </c>
      <c r="H7" s="10">
        <f>SUM(H5:H6)</f>
        <v>0</v>
      </c>
    </row>
    <row r="8" spans="1:12" ht="23.1" customHeight="1" x14ac:dyDescent="0.2">
      <c r="A8" s="11" t="s">
        <v>87</v>
      </c>
      <c r="B8" s="12"/>
      <c r="C8" s="12"/>
      <c r="D8" s="12"/>
      <c r="E8" s="12"/>
      <c r="F8" s="12"/>
      <c r="G8" s="12"/>
      <c r="H8" s="24"/>
    </row>
    <row r="9" spans="1:12" ht="23.1" customHeight="1" thickBot="1" x14ac:dyDescent="0.25">
      <c r="A9" s="13" t="s">
        <v>17</v>
      </c>
      <c r="B9" s="5" t="s">
        <v>75</v>
      </c>
      <c r="C9" s="7" t="s">
        <v>28</v>
      </c>
      <c r="D9" s="6"/>
      <c r="E9" s="8"/>
      <c r="F9" s="6"/>
      <c r="G9" s="6"/>
      <c r="H9" s="9">
        <f>SUM(C9:G9)</f>
        <v>0</v>
      </c>
    </row>
    <row r="10" spans="1:12" ht="22.5" customHeight="1" thickTop="1" thickBot="1" x14ac:dyDescent="0.25">
      <c r="A10" s="21" t="str">
        <f>A8</f>
        <v>Regional Streets - Salter St</v>
      </c>
      <c r="B10" s="22"/>
      <c r="C10" s="22"/>
      <c r="D10" s="22"/>
      <c r="E10" s="22"/>
      <c r="F10" s="22"/>
      <c r="G10" s="23" t="s">
        <v>10</v>
      </c>
      <c r="H10" s="10">
        <f>SUM(H9)</f>
        <v>0</v>
      </c>
    </row>
    <row r="11" spans="1:12" ht="23.1" customHeight="1" x14ac:dyDescent="0.2">
      <c r="A11" s="11" t="s">
        <v>86</v>
      </c>
      <c r="B11" s="12"/>
      <c r="C11" s="12"/>
      <c r="D11" s="12"/>
      <c r="E11" s="12"/>
      <c r="F11" s="12"/>
      <c r="G11" s="12"/>
      <c r="H11" s="24"/>
    </row>
    <row r="12" spans="1:12" ht="23.1" customHeight="1" x14ac:dyDescent="0.2">
      <c r="A12" s="13" t="s">
        <v>18</v>
      </c>
      <c r="B12" s="5" t="s">
        <v>76</v>
      </c>
      <c r="C12" s="7" t="s">
        <v>29</v>
      </c>
      <c r="D12" s="6"/>
      <c r="E12" s="8"/>
      <c r="F12" s="6"/>
      <c r="G12" s="6"/>
      <c r="H12" s="9">
        <f>SUM(C12:G12)</f>
        <v>0</v>
      </c>
    </row>
    <row r="13" spans="1:12" ht="23.1" customHeight="1" thickBot="1" x14ac:dyDescent="0.25">
      <c r="A13" s="13" t="s">
        <v>18</v>
      </c>
      <c r="B13" s="5" t="s">
        <v>76</v>
      </c>
      <c r="C13" s="7" t="s">
        <v>30</v>
      </c>
      <c r="D13" s="6"/>
      <c r="E13" s="8"/>
      <c r="F13" s="6"/>
      <c r="G13" s="6"/>
      <c r="H13" s="9">
        <f>SUM(C13:G13)</f>
        <v>0</v>
      </c>
    </row>
    <row r="14" spans="1:12" ht="22.5" customHeight="1" thickTop="1" thickBot="1" x14ac:dyDescent="0.25">
      <c r="A14" s="21" t="str">
        <f>A11</f>
        <v>Regional Streets - Ellice Av</v>
      </c>
      <c r="B14" s="22"/>
      <c r="C14" s="22"/>
      <c r="D14" s="22"/>
      <c r="E14" s="22"/>
      <c r="F14" s="22"/>
      <c r="G14" s="23" t="s">
        <v>10</v>
      </c>
      <c r="H14" s="10">
        <f>SUM(H12:H13)</f>
        <v>0</v>
      </c>
    </row>
    <row r="15" spans="1:12" ht="23.1" customHeight="1" x14ac:dyDescent="0.2">
      <c r="A15" s="11" t="s">
        <v>118</v>
      </c>
      <c r="B15" s="12"/>
      <c r="C15" s="12"/>
      <c r="D15" s="12"/>
      <c r="E15" s="12"/>
      <c r="F15" s="12"/>
      <c r="G15" s="12"/>
      <c r="H15" s="24"/>
    </row>
    <row r="16" spans="1:12" ht="23.1" customHeight="1" x14ac:dyDescent="0.2">
      <c r="A16" s="13" t="s">
        <v>19</v>
      </c>
      <c r="B16" s="5" t="s">
        <v>77</v>
      </c>
      <c r="C16" s="7" t="s">
        <v>117</v>
      </c>
      <c r="D16" s="6"/>
      <c r="E16" s="8"/>
      <c r="F16" s="6"/>
      <c r="G16" s="6"/>
      <c r="H16" s="9">
        <f t="shared" ref="H16:H21" si="0">SUM(C16:G16)</f>
        <v>0</v>
      </c>
    </row>
    <row r="17" spans="1:8" ht="23.1" customHeight="1" x14ac:dyDescent="0.2">
      <c r="A17" s="13" t="s">
        <v>19</v>
      </c>
      <c r="B17" s="5" t="s">
        <v>77</v>
      </c>
      <c r="C17" s="7" t="s">
        <v>31</v>
      </c>
      <c r="D17" s="6"/>
      <c r="E17" s="8"/>
      <c r="F17" s="6"/>
      <c r="G17" s="6"/>
      <c r="H17" s="9">
        <f t="shared" si="0"/>
        <v>0</v>
      </c>
    </row>
    <row r="18" spans="1:8" ht="23.1" customHeight="1" x14ac:dyDescent="0.2">
      <c r="A18" s="13" t="s">
        <v>20</v>
      </c>
      <c r="B18" s="5" t="s">
        <v>77</v>
      </c>
      <c r="C18" s="7" t="s">
        <v>32</v>
      </c>
      <c r="D18" s="6"/>
      <c r="E18" s="8"/>
      <c r="F18" s="6"/>
      <c r="G18" s="6"/>
      <c r="H18" s="9">
        <f t="shared" si="0"/>
        <v>0</v>
      </c>
    </row>
    <row r="19" spans="1:8" ht="23.1" customHeight="1" x14ac:dyDescent="0.2">
      <c r="A19" s="13" t="s">
        <v>20</v>
      </c>
      <c r="B19" s="5" t="s">
        <v>77</v>
      </c>
      <c r="C19" s="7" t="s">
        <v>33</v>
      </c>
      <c r="D19" s="6"/>
      <c r="E19" s="8"/>
      <c r="F19" s="6"/>
      <c r="G19" s="6"/>
      <c r="H19" s="9">
        <f t="shared" si="0"/>
        <v>0</v>
      </c>
    </row>
    <row r="20" spans="1:8" ht="23.1" customHeight="1" x14ac:dyDescent="0.2">
      <c r="A20" s="13" t="s">
        <v>20</v>
      </c>
      <c r="B20" s="5" t="s">
        <v>77</v>
      </c>
      <c r="C20" s="7" t="s">
        <v>34</v>
      </c>
      <c r="D20" s="6"/>
      <c r="E20" s="8"/>
      <c r="F20" s="6"/>
      <c r="G20" s="6"/>
      <c r="H20" s="9">
        <f t="shared" si="0"/>
        <v>0</v>
      </c>
    </row>
    <row r="21" spans="1:8" ht="23.1" customHeight="1" thickBot="1" x14ac:dyDescent="0.25">
      <c r="A21" s="13" t="s">
        <v>20</v>
      </c>
      <c r="B21" s="5" t="s">
        <v>77</v>
      </c>
      <c r="C21" s="7" t="s">
        <v>35</v>
      </c>
      <c r="D21" s="6"/>
      <c r="E21" s="8"/>
      <c r="F21" s="6"/>
      <c r="G21" s="6"/>
      <c r="H21" s="9">
        <f t="shared" si="0"/>
        <v>0</v>
      </c>
    </row>
    <row r="22" spans="1:8" ht="22.5" customHeight="1" thickTop="1" thickBot="1" x14ac:dyDescent="0.25">
      <c r="A22" s="21" t="str">
        <f>A15</f>
        <v>Regional Streets - Provencher + Mill &amp; Fills</v>
      </c>
      <c r="B22" s="22"/>
      <c r="C22" s="22"/>
      <c r="D22" s="22"/>
      <c r="E22" s="22"/>
      <c r="F22" s="22"/>
      <c r="G22" s="23" t="s">
        <v>10</v>
      </c>
      <c r="H22" s="10">
        <f>SUM(H16:H21)</f>
        <v>0</v>
      </c>
    </row>
    <row r="23" spans="1:8" ht="23.1" customHeight="1" x14ac:dyDescent="0.2">
      <c r="A23" s="11" t="s">
        <v>88</v>
      </c>
      <c r="B23" s="12"/>
      <c r="C23" s="12"/>
      <c r="D23" s="12"/>
      <c r="E23" s="12"/>
      <c r="F23" s="12"/>
      <c r="G23" s="12"/>
      <c r="H23" s="24"/>
    </row>
    <row r="24" spans="1:8" ht="23.1" customHeight="1" x14ac:dyDescent="0.2">
      <c r="A24" s="13" t="s">
        <v>15</v>
      </c>
      <c r="B24" s="5" t="s">
        <v>78</v>
      </c>
      <c r="C24" s="7" t="s">
        <v>36</v>
      </c>
      <c r="D24" s="6"/>
      <c r="E24" s="8"/>
      <c r="F24" s="6"/>
      <c r="G24" s="6"/>
      <c r="H24" s="9">
        <f t="shared" ref="H24:H30" si="1">SUM(C24:G24)</f>
        <v>0</v>
      </c>
    </row>
    <row r="25" spans="1:8" ht="23.1" customHeight="1" x14ac:dyDescent="0.2">
      <c r="A25" s="13" t="s">
        <v>15</v>
      </c>
      <c r="B25" s="5" t="s">
        <v>78</v>
      </c>
      <c r="C25" s="7" t="s">
        <v>37</v>
      </c>
      <c r="D25" s="6"/>
      <c r="E25" s="8"/>
      <c r="F25" s="6"/>
      <c r="G25" s="6"/>
      <c r="H25" s="9">
        <f t="shared" si="1"/>
        <v>0</v>
      </c>
    </row>
    <row r="26" spans="1:8" ht="23.1" customHeight="1" x14ac:dyDescent="0.2">
      <c r="A26" s="13" t="s">
        <v>15</v>
      </c>
      <c r="B26" s="5" t="s">
        <v>78</v>
      </c>
      <c r="C26" s="7" t="s">
        <v>38</v>
      </c>
      <c r="D26" s="6"/>
      <c r="E26" s="8"/>
      <c r="F26" s="6"/>
      <c r="G26" s="6"/>
      <c r="H26" s="9">
        <f t="shared" si="1"/>
        <v>0</v>
      </c>
    </row>
    <row r="27" spans="1:8" ht="23.1" customHeight="1" x14ac:dyDescent="0.2">
      <c r="A27" s="13" t="s">
        <v>15</v>
      </c>
      <c r="B27" s="5" t="s">
        <v>78</v>
      </c>
      <c r="C27" s="7" t="s">
        <v>39</v>
      </c>
      <c r="D27" s="6"/>
      <c r="E27" s="8"/>
      <c r="F27" s="6"/>
      <c r="G27" s="6"/>
      <c r="H27" s="9">
        <f t="shared" si="1"/>
        <v>0</v>
      </c>
    </row>
    <row r="28" spans="1:8" ht="23.1" customHeight="1" x14ac:dyDescent="0.2">
      <c r="A28" s="13" t="s">
        <v>15</v>
      </c>
      <c r="B28" s="5" t="s">
        <v>78</v>
      </c>
      <c r="C28" s="7" t="s">
        <v>40</v>
      </c>
      <c r="D28" s="6"/>
      <c r="E28" s="8"/>
      <c r="F28" s="6"/>
      <c r="G28" s="6"/>
      <c r="H28" s="9">
        <f t="shared" si="1"/>
        <v>0</v>
      </c>
    </row>
    <row r="29" spans="1:8" ht="23.1" customHeight="1" x14ac:dyDescent="0.2">
      <c r="A29" s="13" t="s">
        <v>15</v>
      </c>
      <c r="B29" s="5" t="s">
        <v>78</v>
      </c>
      <c r="C29" s="7" t="s">
        <v>41</v>
      </c>
      <c r="D29" s="6"/>
      <c r="E29" s="8"/>
      <c r="F29" s="6"/>
      <c r="G29" s="6"/>
      <c r="H29" s="9">
        <f t="shared" si="1"/>
        <v>0</v>
      </c>
    </row>
    <row r="30" spans="1:8" ht="23.1" customHeight="1" thickBot="1" x14ac:dyDescent="0.25">
      <c r="A30" s="13" t="s">
        <v>15</v>
      </c>
      <c r="B30" s="5" t="s">
        <v>78</v>
      </c>
      <c r="C30" s="7" t="s">
        <v>42</v>
      </c>
      <c r="D30" s="6"/>
      <c r="E30" s="8"/>
      <c r="F30" s="6"/>
      <c r="G30" s="6"/>
      <c r="H30" s="9">
        <f t="shared" si="1"/>
        <v>0</v>
      </c>
    </row>
    <row r="31" spans="1:8" ht="22.5" customHeight="1" thickTop="1" thickBot="1" x14ac:dyDescent="0.25">
      <c r="A31" s="21" t="str">
        <f>A23</f>
        <v>Local Streets Package - 17-R-02</v>
      </c>
      <c r="B31" s="22"/>
      <c r="C31" s="22"/>
      <c r="D31" s="22"/>
      <c r="E31" s="22"/>
      <c r="F31" s="22"/>
      <c r="G31" s="23" t="s">
        <v>10</v>
      </c>
      <c r="H31" s="10">
        <f>SUM(H24:H30)</f>
        <v>0</v>
      </c>
    </row>
    <row r="32" spans="1:8" ht="23.1" customHeight="1" x14ac:dyDescent="0.2">
      <c r="A32" s="11" t="s">
        <v>90</v>
      </c>
      <c r="B32" s="12"/>
      <c r="C32" s="12"/>
      <c r="D32" s="12"/>
      <c r="E32" s="12"/>
      <c r="F32" s="12"/>
      <c r="G32" s="12"/>
      <c r="H32" s="24"/>
    </row>
    <row r="33" spans="1:8" ht="23.1" customHeight="1" x14ac:dyDescent="0.2">
      <c r="A33" s="13" t="s">
        <v>21</v>
      </c>
      <c r="B33" s="5" t="s">
        <v>79</v>
      </c>
      <c r="C33" s="7" t="s">
        <v>43</v>
      </c>
      <c r="D33" s="6"/>
      <c r="E33" s="8"/>
      <c r="F33" s="6"/>
      <c r="G33" s="6"/>
      <c r="H33" s="9">
        <f t="shared" ref="H33:H38" si="2">SUM(C33:G33)</f>
        <v>0</v>
      </c>
    </row>
    <row r="34" spans="1:8" ht="23.1" customHeight="1" x14ac:dyDescent="0.2">
      <c r="A34" s="13" t="s">
        <v>21</v>
      </c>
      <c r="B34" s="5" t="s">
        <v>79</v>
      </c>
      <c r="C34" s="7" t="s">
        <v>44</v>
      </c>
      <c r="D34" s="6"/>
      <c r="E34" s="8"/>
      <c r="F34" s="6"/>
      <c r="G34" s="6"/>
      <c r="H34" s="9">
        <f t="shared" si="2"/>
        <v>0</v>
      </c>
    </row>
    <row r="35" spans="1:8" ht="23.1" customHeight="1" x14ac:dyDescent="0.2">
      <c r="A35" s="13" t="s">
        <v>21</v>
      </c>
      <c r="B35" s="5" t="s">
        <v>79</v>
      </c>
      <c r="C35" s="7" t="s">
        <v>45</v>
      </c>
      <c r="D35" s="6"/>
      <c r="E35" s="8"/>
      <c r="F35" s="6"/>
      <c r="G35" s="6"/>
      <c r="H35" s="9">
        <f t="shared" si="2"/>
        <v>0</v>
      </c>
    </row>
    <row r="36" spans="1:8" ht="23.1" customHeight="1" x14ac:dyDescent="0.2">
      <c r="A36" s="13" t="s">
        <v>21</v>
      </c>
      <c r="B36" s="5" t="s">
        <v>79</v>
      </c>
      <c r="C36" s="7" t="s">
        <v>46</v>
      </c>
      <c r="D36" s="6"/>
      <c r="E36" s="8"/>
      <c r="F36" s="6"/>
      <c r="G36" s="6"/>
      <c r="H36" s="9">
        <f t="shared" si="2"/>
        <v>0</v>
      </c>
    </row>
    <row r="37" spans="1:8" ht="23.1" customHeight="1" x14ac:dyDescent="0.2">
      <c r="A37" s="13" t="s">
        <v>21</v>
      </c>
      <c r="B37" s="5" t="s">
        <v>79</v>
      </c>
      <c r="C37" s="7" t="s">
        <v>116</v>
      </c>
      <c r="D37" s="6"/>
      <c r="E37" s="8"/>
      <c r="F37" s="6"/>
      <c r="G37" s="6"/>
      <c r="H37" s="9">
        <f t="shared" si="2"/>
        <v>0</v>
      </c>
    </row>
    <row r="38" spans="1:8" ht="23.1" customHeight="1" thickBot="1" x14ac:dyDescent="0.25">
      <c r="A38" s="13" t="s">
        <v>21</v>
      </c>
      <c r="B38" s="5" t="s">
        <v>79</v>
      </c>
      <c r="C38" s="7" t="s">
        <v>47</v>
      </c>
      <c r="D38" s="6"/>
      <c r="E38" s="8"/>
      <c r="F38" s="6"/>
      <c r="G38" s="6"/>
      <c r="H38" s="9">
        <f t="shared" si="2"/>
        <v>0</v>
      </c>
    </row>
    <row r="39" spans="1:8" ht="22.5" customHeight="1" thickTop="1" thickBot="1" x14ac:dyDescent="0.25">
      <c r="A39" s="21" t="str">
        <f>A32</f>
        <v>Local Streets Package - 17-R-03</v>
      </c>
      <c r="B39" s="22"/>
      <c r="C39" s="22"/>
      <c r="D39" s="22"/>
      <c r="E39" s="22"/>
      <c r="F39" s="22"/>
      <c r="G39" s="23" t="s">
        <v>10</v>
      </c>
      <c r="H39" s="10">
        <f>SUM(H33:H38)</f>
        <v>0</v>
      </c>
    </row>
    <row r="40" spans="1:8" ht="23.1" customHeight="1" x14ac:dyDescent="0.2">
      <c r="A40" s="11" t="s">
        <v>91</v>
      </c>
      <c r="B40" s="12"/>
      <c r="C40" s="12"/>
      <c r="D40" s="12"/>
      <c r="E40" s="12"/>
      <c r="F40" s="12"/>
      <c r="G40" s="12"/>
      <c r="H40" s="24"/>
    </row>
    <row r="41" spans="1:8" ht="23.1" customHeight="1" x14ac:dyDescent="0.2">
      <c r="A41" s="13" t="s">
        <v>22</v>
      </c>
      <c r="B41" s="5" t="s">
        <v>80</v>
      </c>
      <c r="C41" s="7" t="s">
        <v>48</v>
      </c>
      <c r="D41" s="6"/>
      <c r="E41" s="8"/>
      <c r="F41" s="6"/>
      <c r="G41" s="6"/>
      <c r="H41" s="9">
        <f t="shared" ref="H41:H46" si="3">SUM(C41:G41)</f>
        <v>0</v>
      </c>
    </row>
    <row r="42" spans="1:8" ht="23.1" customHeight="1" x14ac:dyDescent="0.2">
      <c r="A42" s="13" t="s">
        <v>22</v>
      </c>
      <c r="B42" s="5" t="s">
        <v>80</v>
      </c>
      <c r="C42" s="7" t="s">
        <v>49</v>
      </c>
      <c r="D42" s="6"/>
      <c r="E42" s="8"/>
      <c r="F42" s="6"/>
      <c r="G42" s="6"/>
      <c r="H42" s="9">
        <f t="shared" si="3"/>
        <v>0</v>
      </c>
    </row>
    <row r="43" spans="1:8" ht="23.1" customHeight="1" x14ac:dyDescent="0.2">
      <c r="A43" s="13" t="s">
        <v>22</v>
      </c>
      <c r="B43" s="5" t="s">
        <v>80</v>
      </c>
      <c r="C43" s="7" t="s">
        <v>50</v>
      </c>
      <c r="D43" s="6"/>
      <c r="E43" s="8"/>
      <c r="F43" s="6"/>
      <c r="G43" s="6"/>
      <c r="H43" s="9">
        <f t="shared" si="3"/>
        <v>0</v>
      </c>
    </row>
    <row r="44" spans="1:8" ht="23.1" customHeight="1" x14ac:dyDescent="0.2">
      <c r="A44" s="13" t="s">
        <v>22</v>
      </c>
      <c r="B44" s="5" t="s">
        <v>80</v>
      </c>
      <c r="C44" s="7" t="s">
        <v>73</v>
      </c>
      <c r="D44" s="6"/>
      <c r="E44" s="8"/>
      <c r="F44" s="6"/>
      <c r="G44" s="6"/>
      <c r="H44" s="9">
        <f t="shared" si="3"/>
        <v>0</v>
      </c>
    </row>
    <row r="45" spans="1:8" ht="23.1" customHeight="1" x14ac:dyDescent="0.2">
      <c r="A45" s="13" t="s">
        <v>22</v>
      </c>
      <c r="B45" s="5" t="s">
        <v>80</v>
      </c>
      <c r="C45" s="7" t="s">
        <v>51</v>
      </c>
      <c r="D45" s="6"/>
      <c r="E45" s="8"/>
      <c r="F45" s="6"/>
      <c r="G45" s="6"/>
      <c r="H45" s="9">
        <f t="shared" si="3"/>
        <v>0</v>
      </c>
    </row>
    <row r="46" spans="1:8" ht="23.1" customHeight="1" thickBot="1" x14ac:dyDescent="0.25">
      <c r="A46" s="13" t="s">
        <v>22</v>
      </c>
      <c r="B46" s="5" t="s">
        <v>80</v>
      </c>
      <c r="C46" s="7" t="s">
        <v>52</v>
      </c>
      <c r="D46" s="6"/>
      <c r="E46" s="8"/>
      <c r="F46" s="6"/>
      <c r="G46" s="6"/>
      <c r="H46" s="9">
        <f t="shared" si="3"/>
        <v>0</v>
      </c>
    </row>
    <row r="47" spans="1:8" ht="22.5" customHeight="1" thickTop="1" thickBot="1" x14ac:dyDescent="0.25">
      <c r="A47" s="21" t="str">
        <f>A40</f>
        <v>Local Streets Package - 17-R-04</v>
      </c>
      <c r="B47" s="22"/>
      <c r="C47" s="22"/>
      <c r="D47" s="22"/>
      <c r="E47" s="22"/>
      <c r="F47" s="22"/>
      <c r="G47" s="23" t="s">
        <v>10</v>
      </c>
      <c r="H47" s="10">
        <f>SUM(H41:H46)</f>
        <v>0</v>
      </c>
    </row>
    <row r="48" spans="1:8" ht="23.1" customHeight="1" x14ac:dyDescent="0.2">
      <c r="A48" s="11" t="s">
        <v>92</v>
      </c>
      <c r="B48" s="12"/>
      <c r="C48" s="12"/>
      <c r="D48" s="12"/>
      <c r="E48" s="12"/>
      <c r="F48" s="12"/>
      <c r="G48" s="12"/>
      <c r="H48" s="24"/>
    </row>
    <row r="49" spans="1:8" ht="23.1" customHeight="1" x14ac:dyDescent="0.2">
      <c r="A49" s="13" t="s">
        <v>23</v>
      </c>
      <c r="B49" s="5" t="s">
        <v>81</v>
      </c>
      <c r="C49" s="7" t="s">
        <v>53</v>
      </c>
      <c r="D49" s="6"/>
      <c r="E49" s="8"/>
      <c r="F49" s="6"/>
      <c r="G49" s="6"/>
      <c r="H49" s="9">
        <f t="shared" ref="H49:H57" si="4">SUM(C49:G49)</f>
        <v>0</v>
      </c>
    </row>
    <row r="50" spans="1:8" ht="23.1" customHeight="1" x14ac:dyDescent="0.2">
      <c r="A50" s="13" t="s">
        <v>23</v>
      </c>
      <c r="B50" s="5" t="s">
        <v>81</v>
      </c>
      <c r="C50" s="7" t="s">
        <v>54</v>
      </c>
      <c r="D50" s="6"/>
      <c r="E50" s="8"/>
      <c r="F50" s="6"/>
      <c r="G50" s="6"/>
      <c r="H50" s="9">
        <f t="shared" si="4"/>
        <v>0</v>
      </c>
    </row>
    <row r="51" spans="1:8" ht="23.1" customHeight="1" x14ac:dyDescent="0.2">
      <c r="A51" s="13" t="s">
        <v>23</v>
      </c>
      <c r="B51" s="5" t="s">
        <v>81</v>
      </c>
      <c r="C51" s="7" t="s">
        <v>55</v>
      </c>
      <c r="D51" s="6"/>
      <c r="E51" s="8"/>
      <c r="F51" s="6"/>
      <c r="G51" s="6"/>
      <c r="H51" s="9">
        <f t="shared" si="4"/>
        <v>0</v>
      </c>
    </row>
    <row r="52" spans="1:8" ht="23.1" customHeight="1" x14ac:dyDescent="0.2">
      <c r="A52" s="13" t="s">
        <v>23</v>
      </c>
      <c r="B52" s="5" t="s">
        <v>81</v>
      </c>
      <c r="C52" s="7" t="s">
        <v>56</v>
      </c>
      <c r="D52" s="6"/>
      <c r="E52" s="8"/>
      <c r="F52" s="6"/>
      <c r="G52" s="6"/>
      <c r="H52" s="9">
        <f t="shared" si="4"/>
        <v>0</v>
      </c>
    </row>
    <row r="53" spans="1:8" ht="23.1" customHeight="1" x14ac:dyDescent="0.2">
      <c r="A53" s="13" t="s">
        <v>23</v>
      </c>
      <c r="B53" s="5" t="s">
        <v>81</v>
      </c>
      <c r="C53" s="7" t="s">
        <v>57</v>
      </c>
      <c r="D53" s="6"/>
      <c r="E53" s="8"/>
      <c r="F53" s="6"/>
      <c r="G53" s="6"/>
      <c r="H53" s="9">
        <f t="shared" si="4"/>
        <v>0</v>
      </c>
    </row>
    <row r="54" spans="1:8" ht="23.1" customHeight="1" x14ac:dyDescent="0.2">
      <c r="A54" s="13" t="s">
        <v>23</v>
      </c>
      <c r="B54" s="5" t="s">
        <v>81</v>
      </c>
      <c r="C54" s="7" t="s">
        <v>58</v>
      </c>
      <c r="D54" s="6"/>
      <c r="E54" s="8"/>
      <c r="F54" s="6"/>
      <c r="G54" s="6"/>
      <c r="H54" s="9">
        <f t="shared" si="4"/>
        <v>0</v>
      </c>
    </row>
    <row r="55" spans="1:8" ht="23.1" customHeight="1" x14ac:dyDescent="0.2">
      <c r="A55" s="13" t="s">
        <v>23</v>
      </c>
      <c r="B55" s="5" t="s">
        <v>81</v>
      </c>
      <c r="C55" s="7" t="s">
        <v>59</v>
      </c>
      <c r="D55" s="6"/>
      <c r="E55" s="8"/>
      <c r="F55" s="6"/>
      <c r="G55" s="6"/>
      <c r="H55" s="9">
        <f t="shared" si="4"/>
        <v>0</v>
      </c>
    </row>
    <row r="56" spans="1:8" ht="23.1" customHeight="1" x14ac:dyDescent="0.2">
      <c r="A56" s="13" t="s">
        <v>23</v>
      </c>
      <c r="B56" s="5" t="s">
        <v>81</v>
      </c>
      <c r="C56" s="7" t="s">
        <v>60</v>
      </c>
      <c r="D56" s="6"/>
      <c r="E56" s="8"/>
      <c r="F56" s="6"/>
      <c r="G56" s="6"/>
      <c r="H56" s="9">
        <f t="shared" si="4"/>
        <v>0</v>
      </c>
    </row>
    <row r="57" spans="1:8" ht="23.1" customHeight="1" thickBot="1" x14ac:dyDescent="0.25">
      <c r="A57" s="13" t="s">
        <v>23</v>
      </c>
      <c r="B57" s="5" t="s">
        <v>81</v>
      </c>
      <c r="C57" s="7" t="s">
        <v>61</v>
      </c>
      <c r="D57" s="6"/>
      <c r="E57" s="8"/>
      <c r="F57" s="6"/>
      <c r="G57" s="6"/>
      <c r="H57" s="9">
        <f t="shared" si="4"/>
        <v>0</v>
      </c>
    </row>
    <row r="58" spans="1:8" ht="22.5" customHeight="1" thickTop="1" thickBot="1" x14ac:dyDescent="0.25">
      <c r="A58" s="21" t="str">
        <f>A48</f>
        <v>Local Streets Package - 17-R-05</v>
      </c>
      <c r="B58" s="22"/>
      <c r="C58" s="22"/>
      <c r="D58" s="22"/>
      <c r="E58" s="22"/>
      <c r="F58" s="22"/>
      <c r="G58" s="23" t="s">
        <v>10</v>
      </c>
      <c r="H58" s="10">
        <f>SUM(H49:H57)</f>
        <v>0</v>
      </c>
    </row>
    <row r="59" spans="1:8" ht="23.1" customHeight="1" x14ac:dyDescent="0.2">
      <c r="A59" s="11" t="s">
        <v>93</v>
      </c>
      <c r="B59" s="12"/>
      <c r="C59" s="12"/>
      <c r="D59" s="12"/>
      <c r="E59" s="12"/>
      <c r="F59" s="12"/>
      <c r="G59" s="12"/>
      <c r="H59" s="24"/>
    </row>
    <row r="60" spans="1:8" ht="23.1" customHeight="1" x14ac:dyDescent="0.2">
      <c r="A60" s="13" t="s">
        <v>24</v>
      </c>
      <c r="B60" s="5" t="s">
        <v>82</v>
      </c>
      <c r="C60" s="7" t="s">
        <v>62</v>
      </c>
      <c r="D60" s="6"/>
      <c r="E60" s="8"/>
      <c r="F60" s="6"/>
      <c r="G60" s="6"/>
      <c r="H60" s="9">
        <f t="shared" ref="H60:H69" si="5">SUM(C60:G60)</f>
        <v>0</v>
      </c>
    </row>
    <row r="61" spans="1:8" ht="23.1" customHeight="1" x14ac:dyDescent="0.2">
      <c r="A61" s="13" t="s">
        <v>24</v>
      </c>
      <c r="B61" s="5" t="s">
        <v>82</v>
      </c>
      <c r="C61" s="7" t="s">
        <v>63</v>
      </c>
      <c r="D61" s="6"/>
      <c r="E61" s="8"/>
      <c r="F61" s="6"/>
      <c r="G61" s="6"/>
      <c r="H61" s="9">
        <f t="shared" si="5"/>
        <v>0</v>
      </c>
    </row>
    <row r="62" spans="1:8" ht="23.1" customHeight="1" x14ac:dyDescent="0.2">
      <c r="A62" s="13" t="s">
        <v>24</v>
      </c>
      <c r="B62" s="5" t="s">
        <v>82</v>
      </c>
      <c r="C62" s="7" t="s">
        <v>64</v>
      </c>
      <c r="D62" s="6"/>
      <c r="E62" s="8"/>
      <c r="F62" s="6"/>
      <c r="G62" s="6"/>
      <c r="H62" s="9">
        <f t="shared" si="5"/>
        <v>0</v>
      </c>
    </row>
    <row r="63" spans="1:8" ht="23.1" customHeight="1" x14ac:dyDescent="0.2">
      <c r="A63" s="13" t="s">
        <v>24</v>
      </c>
      <c r="B63" s="5" t="s">
        <v>82</v>
      </c>
      <c r="C63" s="7" t="s">
        <v>65</v>
      </c>
      <c r="D63" s="6"/>
      <c r="E63" s="8"/>
      <c r="F63" s="6"/>
      <c r="G63" s="6"/>
      <c r="H63" s="9">
        <f t="shared" si="5"/>
        <v>0</v>
      </c>
    </row>
    <row r="64" spans="1:8" ht="23.1" customHeight="1" x14ac:dyDescent="0.2">
      <c r="A64" s="13" t="s">
        <v>24</v>
      </c>
      <c r="B64" s="5" t="s">
        <v>82</v>
      </c>
      <c r="C64" s="7" t="s">
        <v>66</v>
      </c>
      <c r="D64" s="6"/>
      <c r="E64" s="8"/>
      <c r="F64" s="6"/>
      <c r="G64" s="6"/>
      <c r="H64" s="9">
        <f t="shared" si="5"/>
        <v>0</v>
      </c>
    </row>
    <row r="65" spans="1:8" ht="23.1" customHeight="1" x14ac:dyDescent="0.2">
      <c r="A65" s="13" t="s">
        <v>24</v>
      </c>
      <c r="B65" s="5" t="s">
        <v>82</v>
      </c>
      <c r="C65" s="7" t="s">
        <v>67</v>
      </c>
      <c r="D65" s="6"/>
      <c r="E65" s="8"/>
      <c r="F65" s="6"/>
      <c r="G65" s="6"/>
      <c r="H65" s="9">
        <f t="shared" si="5"/>
        <v>0</v>
      </c>
    </row>
    <row r="66" spans="1:8" ht="23.1" customHeight="1" x14ac:dyDescent="0.2">
      <c r="A66" s="13" t="s">
        <v>24</v>
      </c>
      <c r="B66" s="5" t="s">
        <v>82</v>
      </c>
      <c r="C66" s="7" t="s">
        <v>68</v>
      </c>
      <c r="D66" s="6"/>
      <c r="E66" s="8"/>
      <c r="F66" s="6"/>
      <c r="G66" s="6"/>
      <c r="H66" s="9">
        <f t="shared" si="5"/>
        <v>0</v>
      </c>
    </row>
    <row r="67" spans="1:8" ht="23.1" customHeight="1" x14ac:dyDescent="0.2">
      <c r="A67" s="13" t="s">
        <v>24</v>
      </c>
      <c r="B67" s="5" t="s">
        <v>82</v>
      </c>
      <c r="C67" s="7" t="s">
        <v>69</v>
      </c>
      <c r="D67" s="6"/>
      <c r="E67" s="8"/>
      <c r="F67" s="6"/>
      <c r="G67" s="6"/>
      <c r="H67" s="9">
        <f t="shared" si="5"/>
        <v>0</v>
      </c>
    </row>
    <row r="68" spans="1:8" ht="23.1" customHeight="1" x14ac:dyDescent="0.2">
      <c r="A68" s="13" t="s">
        <v>24</v>
      </c>
      <c r="B68" s="5" t="s">
        <v>82</v>
      </c>
      <c r="C68" s="7" t="s">
        <v>70</v>
      </c>
      <c r="D68" s="6"/>
      <c r="E68" s="8"/>
      <c r="F68" s="6"/>
      <c r="G68" s="6"/>
      <c r="H68" s="9">
        <f t="shared" si="5"/>
        <v>0</v>
      </c>
    </row>
    <row r="69" spans="1:8" ht="23.1" customHeight="1" thickBot="1" x14ac:dyDescent="0.25">
      <c r="A69" s="13" t="s">
        <v>24</v>
      </c>
      <c r="B69" s="5" t="s">
        <v>82</v>
      </c>
      <c r="C69" s="7" t="s">
        <v>71</v>
      </c>
      <c r="D69" s="6"/>
      <c r="E69" s="8"/>
      <c r="F69" s="6"/>
      <c r="G69" s="6"/>
      <c r="H69" s="9">
        <f t="shared" si="5"/>
        <v>0</v>
      </c>
    </row>
    <row r="70" spans="1:8" ht="22.5" customHeight="1" thickTop="1" thickBot="1" x14ac:dyDescent="0.25">
      <c r="A70" s="21" t="str">
        <f>A59</f>
        <v>Local Streets Package - 17-R-06</v>
      </c>
      <c r="B70" s="22"/>
      <c r="C70" s="22"/>
      <c r="D70" s="22"/>
      <c r="E70" s="22"/>
      <c r="F70" s="22"/>
      <c r="G70" s="23" t="s">
        <v>10</v>
      </c>
      <c r="H70" s="10">
        <f>SUM(H60:H69)</f>
        <v>0</v>
      </c>
    </row>
    <row r="71" spans="1:8" ht="23.1" customHeight="1" x14ac:dyDescent="0.2">
      <c r="A71" s="11" t="s">
        <v>94</v>
      </c>
      <c r="B71" s="12"/>
      <c r="C71" s="12"/>
      <c r="D71" s="12"/>
      <c r="E71" s="12"/>
      <c r="F71" s="12"/>
      <c r="G71" s="12"/>
      <c r="H71" s="24"/>
    </row>
    <row r="72" spans="1:8" ht="23.1" customHeight="1" x14ac:dyDescent="0.2">
      <c r="A72" s="13" t="s">
        <v>25</v>
      </c>
      <c r="B72" s="5" t="s">
        <v>83</v>
      </c>
      <c r="C72" s="7" t="s">
        <v>99</v>
      </c>
      <c r="D72" s="6"/>
      <c r="E72" s="8"/>
      <c r="F72" s="6"/>
      <c r="G72" s="6"/>
      <c r="H72" s="9">
        <f t="shared" ref="H72:H85" si="6">SUM(C72:G72)</f>
        <v>0</v>
      </c>
    </row>
    <row r="73" spans="1:8" ht="23.1" customHeight="1" x14ac:dyDescent="0.2">
      <c r="A73" s="13" t="s">
        <v>25</v>
      </c>
      <c r="B73" s="5" t="s">
        <v>83</v>
      </c>
      <c r="C73" s="7" t="s">
        <v>100</v>
      </c>
      <c r="D73" s="6"/>
      <c r="E73" s="8"/>
      <c r="F73" s="6"/>
      <c r="G73" s="6"/>
      <c r="H73" s="9">
        <f t="shared" si="6"/>
        <v>0</v>
      </c>
    </row>
    <row r="74" spans="1:8" ht="23.1" customHeight="1" x14ac:dyDescent="0.2">
      <c r="A74" s="13" t="s">
        <v>25</v>
      </c>
      <c r="B74" s="5" t="s">
        <v>83</v>
      </c>
      <c r="C74" s="7" t="s">
        <v>101</v>
      </c>
      <c r="D74" s="6"/>
      <c r="E74" s="8"/>
      <c r="F74" s="6"/>
      <c r="G74" s="6"/>
      <c r="H74" s="9">
        <f t="shared" si="6"/>
        <v>0</v>
      </c>
    </row>
    <row r="75" spans="1:8" ht="23.1" customHeight="1" x14ac:dyDescent="0.2">
      <c r="A75" s="13" t="s">
        <v>25</v>
      </c>
      <c r="B75" s="5" t="s">
        <v>83</v>
      </c>
      <c r="C75" s="7" t="s">
        <v>102</v>
      </c>
      <c r="D75" s="6"/>
      <c r="E75" s="8"/>
      <c r="F75" s="6"/>
      <c r="G75" s="6"/>
      <c r="H75" s="9">
        <f t="shared" si="6"/>
        <v>0</v>
      </c>
    </row>
    <row r="76" spans="1:8" ht="23.1" customHeight="1" x14ac:dyDescent="0.2">
      <c r="A76" s="13" t="s">
        <v>25</v>
      </c>
      <c r="B76" s="5" t="s">
        <v>83</v>
      </c>
      <c r="C76" s="7" t="s">
        <v>103</v>
      </c>
      <c r="D76" s="6"/>
      <c r="E76" s="8"/>
      <c r="F76" s="6"/>
      <c r="G76" s="6"/>
      <c r="H76" s="9">
        <f t="shared" si="6"/>
        <v>0</v>
      </c>
    </row>
    <row r="77" spans="1:8" ht="23.1" customHeight="1" x14ac:dyDescent="0.2">
      <c r="A77" s="13" t="s">
        <v>25</v>
      </c>
      <c r="B77" s="5" t="s">
        <v>83</v>
      </c>
      <c r="C77" s="7" t="s">
        <v>104</v>
      </c>
      <c r="D77" s="6"/>
      <c r="E77" s="8"/>
      <c r="F77" s="6"/>
      <c r="G77" s="6"/>
      <c r="H77" s="9">
        <f t="shared" si="6"/>
        <v>0</v>
      </c>
    </row>
    <row r="78" spans="1:8" ht="23.1" customHeight="1" x14ac:dyDescent="0.2">
      <c r="A78" s="13" t="s">
        <v>25</v>
      </c>
      <c r="B78" s="5" t="s">
        <v>83</v>
      </c>
      <c r="C78" s="7" t="s">
        <v>105</v>
      </c>
      <c r="D78" s="6"/>
      <c r="E78" s="8"/>
      <c r="F78" s="6"/>
      <c r="G78" s="6"/>
      <c r="H78" s="9">
        <f t="shared" si="6"/>
        <v>0</v>
      </c>
    </row>
    <row r="79" spans="1:8" ht="23.1" customHeight="1" x14ac:dyDescent="0.2">
      <c r="A79" s="13" t="s">
        <v>25</v>
      </c>
      <c r="B79" s="5" t="s">
        <v>83</v>
      </c>
      <c r="C79" s="7" t="s">
        <v>106</v>
      </c>
      <c r="D79" s="6"/>
      <c r="E79" s="8"/>
      <c r="F79" s="6"/>
      <c r="G79" s="6"/>
      <c r="H79" s="9">
        <f t="shared" si="6"/>
        <v>0</v>
      </c>
    </row>
    <row r="80" spans="1:8" ht="23.1" customHeight="1" x14ac:dyDescent="0.2">
      <c r="A80" s="13" t="s">
        <v>25</v>
      </c>
      <c r="B80" s="5" t="s">
        <v>83</v>
      </c>
      <c r="C80" s="7" t="s">
        <v>107</v>
      </c>
      <c r="D80" s="6"/>
      <c r="E80" s="8"/>
      <c r="F80" s="6"/>
      <c r="G80" s="6"/>
      <c r="H80" s="9">
        <f t="shared" si="6"/>
        <v>0</v>
      </c>
    </row>
    <row r="81" spans="1:8" ht="23.1" customHeight="1" x14ac:dyDescent="0.2">
      <c r="A81" s="13" t="s">
        <v>25</v>
      </c>
      <c r="B81" s="5" t="s">
        <v>83</v>
      </c>
      <c r="C81" s="7" t="s">
        <v>108</v>
      </c>
      <c r="D81" s="6"/>
      <c r="E81" s="8"/>
      <c r="F81" s="6"/>
      <c r="G81" s="6"/>
      <c r="H81" s="9">
        <f t="shared" si="6"/>
        <v>0</v>
      </c>
    </row>
    <row r="82" spans="1:8" ht="23.1" customHeight="1" x14ac:dyDescent="0.2">
      <c r="A82" s="13" t="s">
        <v>25</v>
      </c>
      <c r="B82" s="5" t="s">
        <v>83</v>
      </c>
      <c r="C82" s="7" t="s">
        <v>109</v>
      </c>
      <c r="D82" s="6"/>
      <c r="E82" s="8"/>
      <c r="F82" s="6"/>
      <c r="G82" s="6"/>
      <c r="H82" s="9">
        <f t="shared" si="6"/>
        <v>0</v>
      </c>
    </row>
    <row r="83" spans="1:8" ht="23.1" customHeight="1" x14ac:dyDescent="0.2">
      <c r="A83" s="13" t="s">
        <v>25</v>
      </c>
      <c r="B83" s="5" t="s">
        <v>83</v>
      </c>
      <c r="C83" s="7" t="s">
        <v>110</v>
      </c>
      <c r="D83" s="6"/>
      <c r="E83" s="8"/>
      <c r="F83" s="6"/>
      <c r="G83" s="6"/>
      <c r="H83" s="9">
        <f t="shared" si="6"/>
        <v>0</v>
      </c>
    </row>
    <row r="84" spans="1:8" ht="23.1" customHeight="1" x14ac:dyDescent="0.2">
      <c r="A84" s="13" t="s">
        <v>25</v>
      </c>
      <c r="B84" s="5" t="s">
        <v>83</v>
      </c>
      <c r="C84" s="7" t="s">
        <v>111</v>
      </c>
      <c r="D84" s="6"/>
      <c r="E84" s="8"/>
      <c r="F84" s="6"/>
      <c r="G84" s="6"/>
      <c r="H84" s="9">
        <f t="shared" si="6"/>
        <v>0</v>
      </c>
    </row>
    <row r="85" spans="1:8" ht="23.1" customHeight="1" thickBot="1" x14ac:dyDescent="0.25">
      <c r="A85" s="13" t="s">
        <v>25</v>
      </c>
      <c r="B85" s="5" t="s">
        <v>83</v>
      </c>
      <c r="C85" s="7" t="s">
        <v>112</v>
      </c>
      <c r="D85" s="6"/>
      <c r="E85" s="8"/>
      <c r="F85" s="6"/>
      <c r="G85" s="6"/>
      <c r="H85" s="9">
        <f t="shared" si="6"/>
        <v>0</v>
      </c>
    </row>
    <row r="86" spans="1:8" ht="22.5" customHeight="1" thickTop="1" thickBot="1" x14ac:dyDescent="0.25">
      <c r="A86" s="21" t="str">
        <f>A71</f>
        <v>Alley Renewal Package - 17-RL-01</v>
      </c>
      <c r="B86" s="22"/>
      <c r="C86" s="22"/>
      <c r="D86" s="22"/>
      <c r="E86" s="22"/>
      <c r="F86" s="22"/>
      <c r="G86" s="23" t="s">
        <v>10</v>
      </c>
      <c r="H86" s="10">
        <f>SUM(H72:H85)</f>
        <v>0</v>
      </c>
    </row>
    <row r="87" spans="1:8" ht="23.1" customHeight="1" x14ac:dyDescent="0.2">
      <c r="A87" s="11" t="s">
        <v>89</v>
      </c>
      <c r="B87" s="12"/>
      <c r="C87" s="12"/>
      <c r="D87" s="12"/>
      <c r="E87" s="12"/>
      <c r="F87" s="12"/>
      <c r="G87" s="12"/>
      <c r="H87" s="24"/>
    </row>
    <row r="88" spans="1:8" ht="23.1" customHeight="1" x14ac:dyDescent="0.2">
      <c r="A88" s="13" t="s">
        <v>72</v>
      </c>
      <c r="B88" s="5" t="s">
        <v>84</v>
      </c>
      <c r="C88" s="7" t="s">
        <v>95</v>
      </c>
      <c r="D88" s="6"/>
      <c r="E88" s="8"/>
      <c r="F88" s="6"/>
      <c r="G88" s="6"/>
      <c r="H88" s="9">
        <f t="shared" ref="H88:H94" si="7">SUM(C88:G88)</f>
        <v>0</v>
      </c>
    </row>
    <row r="89" spans="1:8" ht="23.1" customHeight="1" x14ac:dyDescent="0.2">
      <c r="A89" s="13" t="s">
        <v>72</v>
      </c>
      <c r="B89" s="5" t="s">
        <v>84</v>
      </c>
      <c r="C89" s="7" t="s">
        <v>96</v>
      </c>
      <c r="D89" s="6"/>
      <c r="E89" s="8"/>
      <c r="F89" s="6"/>
      <c r="G89" s="6"/>
      <c r="H89" s="9">
        <f t="shared" si="7"/>
        <v>0</v>
      </c>
    </row>
    <row r="90" spans="1:8" ht="23.1" customHeight="1" x14ac:dyDescent="0.2">
      <c r="A90" s="13" t="s">
        <v>72</v>
      </c>
      <c r="B90" s="5" t="s">
        <v>84</v>
      </c>
      <c r="C90" s="7" t="s">
        <v>97</v>
      </c>
      <c r="D90" s="6"/>
      <c r="E90" s="8"/>
      <c r="F90" s="6"/>
      <c r="G90" s="6"/>
      <c r="H90" s="9">
        <f t="shared" si="7"/>
        <v>0</v>
      </c>
    </row>
    <row r="91" spans="1:8" ht="23.1" customHeight="1" x14ac:dyDescent="0.2">
      <c r="A91" s="13" t="s">
        <v>72</v>
      </c>
      <c r="B91" s="5" t="s">
        <v>84</v>
      </c>
      <c r="C91" s="7" t="s">
        <v>98</v>
      </c>
      <c r="D91" s="6"/>
      <c r="E91" s="8"/>
      <c r="F91" s="6"/>
      <c r="G91" s="6"/>
      <c r="H91" s="9">
        <f t="shared" si="7"/>
        <v>0</v>
      </c>
    </row>
    <row r="92" spans="1:8" ht="23.1" customHeight="1" x14ac:dyDescent="0.2">
      <c r="A92" s="13" t="s">
        <v>72</v>
      </c>
      <c r="B92" s="5" t="s">
        <v>84</v>
      </c>
      <c r="C92" s="7" t="s">
        <v>115</v>
      </c>
      <c r="D92" s="6"/>
      <c r="E92" s="8"/>
      <c r="F92" s="6"/>
      <c r="G92" s="6"/>
      <c r="H92" s="9">
        <f t="shared" si="7"/>
        <v>0</v>
      </c>
    </row>
    <row r="93" spans="1:8" ht="23.1" customHeight="1" x14ac:dyDescent="0.2">
      <c r="A93" s="13" t="s">
        <v>72</v>
      </c>
      <c r="B93" s="5" t="s">
        <v>84</v>
      </c>
      <c r="C93" s="7" t="s">
        <v>113</v>
      </c>
      <c r="D93" s="6"/>
      <c r="E93" s="8"/>
      <c r="F93" s="6"/>
      <c r="G93" s="6"/>
      <c r="H93" s="9">
        <f t="shared" si="7"/>
        <v>0</v>
      </c>
    </row>
    <row r="94" spans="1:8" ht="23.1" customHeight="1" thickBot="1" x14ac:dyDescent="0.25">
      <c r="A94" s="13" t="s">
        <v>72</v>
      </c>
      <c r="B94" s="5" t="s">
        <v>84</v>
      </c>
      <c r="C94" s="7" t="s">
        <v>114</v>
      </c>
      <c r="D94" s="6"/>
      <c r="E94" s="8"/>
      <c r="F94" s="6"/>
      <c r="G94" s="6"/>
      <c r="H94" s="9">
        <f t="shared" si="7"/>
        <v>0</v>
      </c>
    </row>
    <row r="95" spans="1:8" ht="22.5" customHeight="1" thickTop="1" thickBot="1" x14ac:dyDescent="0.25">
      <c r="A95" s="21" t="str">
        <f>A87</f>
        <v>Local Improvements Package - 17-LI-02</v>
      </c>
      <c r="B95" s="22"/>
      <c r="C95" s="22"/>
      <c r="D95" s="22"/>
      <c r="E95" s="22"/>
      <c r="F95" s="22"/>
      <c r="G95" s="23" t="s">
        <v>10</v>
      </c>
      <c r="H95" s="10">
        <f>SUM(H88:H94)</f>
        <v>0</v>
      </c>
    </row>
  </sheetData>
  <sheetProtection password="DB83" sheet="1" objects="1" scenarios="1"/>
  <mergeCells count="4">
    <mergeCell ref="C1:C3"/>
    <mergeCell ref="H1:H2"/>
    <mergeCell ref="A1:A3"/>
    <mergeCell ref="B1:B3"/>
  </mergeCells>
  <phoneticPr fontId="2" type="noConversion"/>
  <pageMargins left="0.7" right="0.7" top="0.75" bottom="0.75" header="0.3" footer="0.3"/>
  <pageSetup scale="58" fitToHeight="0" orientation="landscape" r:id="rId1"/>
  <headerFooter alignWithMargins="0">
    <oddHeader>&amp;LThe City of Winnipeg
RFP No. 1065-2016&amp;CForm B: Fees
(See B8)&amp;RProposal Submission
Page &amp;P+2 of 5</oddHeader>
  </headerFooter>
  <rowBreaks count="2" manualBreakCount="2">
    <brk id="39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cow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Stainton</dc:creator>
  <cp:lastModifiedBy>Odunayo, Funmilayo</cp:lastModifiedBy>
  <cp:lastPrinted>2016-11-23T17:27:45Z</cp:lastPrinted>
  <dcterms:created xsi:type="dcterms:W3CDTF">2012-06-15T13:50:18Z</dcterms:created>
  <dcterms:modified xsi:type="dcterms:W3CDTF">2016-11-23T20:20:27Z</dcterms:modified>
</cp:coreProperties>
</file>