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92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PRICES'!$B$4:$H$662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PRICES'!$B$1:$IV$211</definedName>
    <definedName name="XITEMS">'FORM B - PRICES'!$B$6:$IV$211</definedName>
  </definedNames>
  <calcPr fullCalcOnLoad="1" fullPrecision="0"/>
</workbook>
</file>

<file path=xl/sharedStrings.xml><?xml version="1.0" encoding="utf-8"?>
<sst xmlns="http://schemas.openxmlformats.org/spreadsheetml/2006/main" count="2578" uniqueCount="550">
  <si>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</si>
  <si>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</si>
  <si>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</si>
  <si>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</si>
  <si>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</si>
  <si>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</si>
  <si>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</si>
  <si>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</si>
  <si>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</si>
  <si>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</si>
  <si>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</si>
  <si>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</si>
  <si>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</si>
  <si>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</si>
  <si>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</si>
  <si>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</si>
  <si>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</si>
  <si>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</si>
  <si>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</si>
  <si>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</si>
  <si>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</si>
  <si>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</si>
  <si>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</si>
  <si>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</si>
  <si>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</si>
  <si>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</si>
  <si>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</si>
  <si>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</si>
  <si>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</si>
  <si>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</si>
  <si>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</si>
  <si>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</si>
  <si>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</si>
  <si>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</si>
  <si>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</si>
  <si>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</si>
  <si>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</si>
  <si>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B004</t>
  </si>
  <si>
    <t>Slab Replacement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</si>
  <si>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</si>
  <si>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</si>
  <si>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</si>
  <si>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</si>
  <si>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</si>
  <si>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</si>
  <si>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</si>
  <si>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</si>
  <si>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</si>
  <si>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 xml:space="preserve">Miscellaneous Concrete Slab Renewal </t>
  </si>
  <si>
    <t>SD-228A</t>
  </si>
  <si>
    <t>m</t>
  </si>
  <si>
    <t>iii)</t>
  </si>
  <si>
    <t>Concrete Curb Renewal</t>
  </si>
  <si>
    <t>B189</t>
  </si>
  <si>
    <t>Regrading Existing Interlocking Paving Stones</t>
  </si>
  <si>
    <t>C001</t>
  </si>
  <si>
    <t>Concrete Pavements, Median Slabs, Bull-noses, and Safety Medians</t>
  </si>
  <si>
    <t>F001</t>
  </si>
  <si>
    <t>F003</t>
  </si>
  <si>
    <t>F005</t>
  </si>
  <si>
    <t>G001</t>
  </si>
  <si>
    <t>Sodding</t>
  </si>
  <si>
    <t>G003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</si>
  <si>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</si>
  <si>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</si>
  <si>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</si>
  <si>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</si>
  <si>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</si>
  <si>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</si>
  <si>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</si>
  <si>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</si>
  <si>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</si>
  <si>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</si>
  <si>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</si>
  <si>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</si>
  <si>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</si>
  <si>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</si>
  <si>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</si>
  <si>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</si>
  <si>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</si>
  <si>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</si>
  <si>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</si>
  <si>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</si>
  <si>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</si>
  <si>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C.1</t>
  </si>
  <si>
    <t>C.2</t>
  </si>
  <si>
    <t>C.3</t>
  </si>
  <si>
    <t>C.4</t>
  </si>
  <si>
    <t>D.1</t>
  </si>
  <si>
    <t>D.2</t>
  </si>
  <si>
    <t>E023</t>
  </si>
  <si>
    <t>E.1</t>
  </si>
  <si>
    <t>E024</t>
  </si>
  <si>
    <t>AP-004 - Standard Frame for Manhole and Catch Basin</t>
  </si>
  <si>
    <t>E025</t>
  </si>
  <si>
    <t>AP-005 - Standard Solid Cover for Standard Frame</t>
  </si>
  <si>
    <t>F</t>
  </si>
  <si>
    <t>F.1</t>
  </si>
  <si>
    <t>Adjustment of Catch Basins / Manholes Frames</t>
  </si>
  <si>
    <t>F.2</t>
  </si>
  <si>
    <t>Replacing Existing Risers</t>
  </si>
  <si>
    <t>F002A</t>
  </si>
  <si>
    <t>F.3</t>
  </si>
  <si>
    <t>Lifter Rings</t>
  </si>
  <si>
    <t>F.4</t>
  </si>
  <si>
    <t>Adjustment of Valve Boxes</t>
  </si>
  <si>
    <t>F.5</t>
  </si>
  <si>
    <t>F.6</t>
  </si>
  <si>
    <t>F.7</t>
  </si>
  <si>
    <t>G</t>
  </si>
  <si>
    <t>G.1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</si>
  <si>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</si>
  <si>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</si>
  <si>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</si>
  <si>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</si>
  <si>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</si>
  <si>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</si>
  <si>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</si>
  <si>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</si>
  <si>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</si>
  <si>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</si>
  <si>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</si>
  <si>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</si>
  <si>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</si>
  <si>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A022A</t>
  </si>
  <si>
    <t>A.7</t>
  </si>
  <si>
    <t>Supply and Install Geogrid</t>
  </si>
  <si>
    <t>CW 3135-R1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</si>
  <si>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</si>
  <si>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</si>
  <si>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</si>
  <si>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</si>
  <si>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</si>
  <si>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</si>
  <si>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</si>
  <si>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</si>
  <si>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a)</t>
  </si>
  <si>
    <t>B120rl</t>
  </si>
  <si>
    <t>5 sq.m. to 20 sq.m.</t>
  </si>
  <si>
    <t>B154rl</t>
  </si>
  <si>
    <t>A.12</t>
  </si>
  <si>
    <t xml:space="preserve">CW 3240-R10 </t>
  </si>
  <si>
    <t>B155rl</t>
  </si>
  <si>
    <t>Barrier (150 mm reveal ht, Dowelled)</t>
  </si>
  <si>
    <t>SD-205,
SD-206A</t>
  </si>
  <si>
    <t>B156rl</t>
  </si>
  <si>
    <t>Less than 3 m</t>
  </si>
  <si>
    <t>Modified Barrier (150 mm reveal ht, Dowelled)</t>
  </si>
  <si>
    <t>SD-203B</t>
  </si>
  <si>
    <t>A.13</t>
  </si>
  <si>
    <t>A.14</t>
  </si>
  <si>
    <t>A.15</t>
  </si>
  <si>
    <t>C011</t>
  </si>
  <si>
    <t>Construction of 150 mm Concrete Pavement (Reinforced)</t>
  </si>
  <si>
    <t>A.16</t>
  </si>
  <si>
    <t>A.17</t>
  </si>
  <si>
    <t>Type IA</t>
  </si>
  <si>
    <t>A.18</t>
  </si>
  <si>
    <t>E003</t>
  </si>
  <si>
    <t>A.19</t>
  </si>
  <si>
    <t xml:space="preserve">Catch Basin  </t>
  </si>
  <si>
    <t>CW 2130-R12</t>
  </si>
  <si>
    <t>E008</t>
  </si>
  <si>
    <t>A.20</t>
  </si>
  <si>
    <t>Sewer Service</t>
  </si>
  <si>
    <t>E009</t>
  </si>
  <si>
    <t>A.21</t>
  </si>
  <si>
    <t>Replacing Existing Manhole and Catch Basin  Frames &amp; Covers</t>
  </si>
  <si>
    <t>E036</t>
  </si>
  <si>
    <t>A.22</t>
  </si>
  <si>
    <t xml:space="preserve">Connecting to Existing Sewer </t>
  </si>
  <si>
    <t>E037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</si>
  <si>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</si>
  <si>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</si>
  <si>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</si>
  <si>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</si>
  <si>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</si>
  <si>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</si>
  <si>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</si>
  <si>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</si>
  <si>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</si>
  <si>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</si>
  <si>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</si>
  <si>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</si>
  <si>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</si>
  <si>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</si>
  <si>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</si>
  <si>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</si>
  <si>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</si>
  <si>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</si>
  <si>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</si>
  <si>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</si>
  <si>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B.14</t>
  </si>
  <si>
    <t>B.15</t>
  </si>
  <si>
    <t>B.16</t>
  </si>
  <si>
    <t>C029</t>
  </si>
  <si>
    <t>B.17</t>
  </si>
  <si>
    <t>B.18</t>
  </si>
  <si>
    <t>B.19</t>
  </si>
  <si>
    <t>B.20</t>
  </si>
  <si>
    <t>E038</t>
  </si>
  <si>
    <t>B.21</t>
  </si>
  <si>
    <t>B.22</t>
  </si>
  <si>
    <t>B.23</t>
  </si>
  <si>
    <t>B.24</t>
  </si>
  <si>
    <t>B.26</t>
  </si>
  <si>
    <t>B.27</t>
  </si>
  <si>
    <t>B.28</t>
  </si>
  <si>
    <t>A007A</t>
  </si>
  <si>
    <t xml:space="preserve">50 mm </t>
  </si>
  <si>
    <t>C.5</t>
  </si>
  <si>
    <t>C.6</t>
  </si>
  <si>
    <t>C.7</t>
  </si>
  <si>
    <t>C.8</t>
  </si>
  <si>
    <t>C.9</t>
  </si>
  <si>
    <t>150 mm Concrete Pavement (Reinforced)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</si>
  <si>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</si>
  <si>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</si>
  <si>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</si>
  <si>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</si>
  <si>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</si>
  <si>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</si>
  <si>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</si>
  <si>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</si>
  <si>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</si>
  <si>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</si>
  <si>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</si>
  <si>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</si>
  <si>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</si>
  <si>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</si>
  <si>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</si>
  <si>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E034</t>
  </si>
  <si>
    <t>C.25</t>
  </si>
  <si>
    <t>Connecting to Existing Catch Basin</t>
  </si>
  <si>
    <t>E035</t>
  </si>
  <si>
    <t>C.26</t>
  </si>
  <si>
    <t>C.27</t>
  </si>
  <si>
    <t>C.28</t>
  </si>
  <si>
    <t>C.30</t>
  </si>
  <si>
    <t>C.31</t>
  </si>
  <si>
    <t>C.32</t>
  </si>
  <si>
    <t>C.33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</si>
  <si>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</si>
  <si>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</si>
  <si>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</si>
  <si>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</si>
  <si>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</si>
  <si>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</si>
  <si>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</si>
  <si>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</si>
  <si>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</si>
  <si>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B125</t>
  </si>
  <si>
    <t>D.12</t>
  </si>
  <si>
    <t>Supply of Precast  Sidewalk Blocks</t>
  </si>
  <si>
    <t>D.13</t>
  </si>
  <si>
    <t>CW 3330-R5</t>
  </si>
  <si>
    <t>D.14</t>
  </si>
  <si>
    <t>D.15</t>
  </si>
  <si>
    <t>D.16</t>
  </si>
  <si>
    <t>D.17</t>
  </si>
  <si>
    <t>D.18</t>
  </si>
  <si>
    <t>D.19</t>
  </si>
  <si>
    <t>D.20</t>
  </si>
  <si>
    <t>D.21</t>
  </si>
  <si>
    <t>E.2</t>
  </si>
  <si>
    <t>E.3</t>
  </si>
  <si>
    <t>E.4</t>
  </si>
  <si>
    <t>E.5</t>
  </si>
  <si>
    <t>E.6</t>
  </si>
  <si>
    <t>E.7</t>
  </si>
  <si>
    <t>E.8</t>
  </si>
  <si>
    <t>E.9</t>
  </si>
  <si>
    <t>E.10</t>
  </si>
  <si>
    <t>E.11</t>
  </si>
  <si>
    <t>B125A</t>
  </si>
  <si>
    <t>E.12</t>
  </si>
  <si>
    <t>Removal of Precast Sidewalk Blocks</t>
  </si>
  <si>
    <t>E.13</t>
  </si>
  <si>
    <t>E.14</t>
  </si>
  <si>
    <t>E.15</t>
  </si>
  <si>
    <t>E.16</t>
  </si>
  <si>
    <t>E.17</t>
  </si>
  <si>
    <t>E.18</t>
  </si>
  <si>
    <t>E.19</t>
  </si>
  <si>
    <t>E.20</t>
  </si>
  <si>
    <t>B124</t>
  </si>
  <si>
    <t>F.8</t>
  </si>
  <si>
    <t>Adjustment of Precast  Sidewalk Blocks</t>
  </si>
  <si>
    <t>F.9</t>
  </si>
  <si>
    <t>F.10</t>
  </si>
  <si>
    <t>B126r</t>
  </si>
  <si>
    <t>F.11</t>
  </si>
  <si>
    <t>Concrete Curb Removal</t>
  </si>
  <si>
    <t>B127r</t>
  </si>
  <si>
    <t>B135i</t>
  </si>
  <si>
    <t>F.12</t>
  </si>
  <si>
    <t>Concrete Curb Installation</t>
  </si>
  <si>
    <t>B139i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</si>
  <si>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</si>
  <si>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</si>
  <si>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</si>
  <si>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</si>
  <si>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</si>
  <si>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</si>
  <si>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</si>
  <si>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</si>
  <si>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</si>
  <si>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</si>
  <si>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</si>
  <si>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F.24</t>
  </si>
  <si>
    <t>F.25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</si>
  <si>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</si>
  <si>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</si>
  <si>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</si>
  <si>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</si>
  <si>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</si>
  <si>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</si>
  <si>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</si>
  <si>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</si>
  <si>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</si>
  <si>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</si>
  <si>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</si>
  <si>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</si>
  <si>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</si>
  <si>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</si>
  <si>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</si>
  <si>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</si>
  <si>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</si>
  <si>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</si>
  <si>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H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</si>
  <si>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</si>
  <si>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</si>
  <si>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</si>
  <si>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</si>
  <si>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</si>
  <si>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</si>
  <si>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</si>
  <si>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</si>
  <si>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</si>
  <si>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</si>
  <si>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</si>
  <si>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</si>
  <si>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</si>
  <si>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</si>
  <si>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</si>
  <si>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</si>
  <si>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</si>
  <si>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</si>
  <si>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</si>
  <si>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H.20</t>
  </si>
  <si>
    <t>H.21</t>
  </si>
  <si>
    <t>CW 3110-R19</t>
  </si>
  <si>
    <t>A023</t>
  </si>
  <si>
    <t>Preparation of Existing Roadway</t>
  </si>
  <si>
    <t>CW 3150-R4</t>
  </si>
  <si>
    <t>A024</t>
  </si>
  <si>
    <t>Surfacing Material</t>
  </si>
  <si>
    <t>A026</t>
  </si>
  <si>
    <t>Limestone</t>
  </si>
  <si>
    <t>Supplying and Placing Approach Surfacing Material</t>
  </si>
  <si>
    <t>B003</t>
  </si>
  <si>
    <t>Asphalt Pavement</t>
  </si>
  <si>
    <t xml:space="preserve">CW 3230-R8
</t>
  </si>
  <si>
    <t>B074-72</t>
  </si>
  <si>
    <t>B150i</t>
  </si>
  <si>
    <t>Curb Ramp (8-12 mm reveal ht, Integral)</t>
  </si>
  <si>
    <t>SD-229A,B,C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</si>
  <si>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</si>
  <si>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</si>
  <si>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</si>
  <si>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</si>
  <si>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</si>
  <si>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</si>
  <si>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>Manhole</t>
  </si>
  <si>
    <t>SD-010, 1200 mm diameter base</t>
  </si>
  <si>
    <t>E005</t>
  </si>
  <si>
    <t>SD-025, 1200 mm deep</t>
  </si>
  <si>
    <t>SD-025, 1800 mm deep</t>
  </si>
  <si>
    <t>E011</t>
  </si>
  <si>
    <t>250 mm, Land Drainage Sewer</t>
  </si>
  <si>
    <t>Trenchless Installation, Class B Type Sand Bedding, Class 2 Backfill</t>
  </si>
  <si>
    <t>300 mm, Land Drainage Sewer</t>
  </si>
  <si>
    <t>E007A</t>
  </si>
  <si>
    <t xml:space="preserve">Remove and Replace Existing Catch Basin  </t>
  </si>
  <si>
    <t>E007C</t>
  </si>
  <si>
    <t>SD-025</t>
  </si>
  <si>
    <t>E026</t>
  </si>
  <si>
    <t>AP-006 - Standard Grated Cover for Standard Frame</t>
  </si>
  <si>
    <t>E032</t>
  </si>
  <si>
    <t>Connecting to Existing Manhole</t>
  </si>
  <si>
    <t>E033</t>
  </si>
  <si>
    <t>E041</t>
  </si>
  <si>
    <t>E046</t>
  </si>
  <si>
    <t>Removal of Existing Catch Basins</t>
  </si>
  <si>
    <t>CW 2145-R3</t>
  </si>
  <si>
    <t>250 mm</t>
  </si>
  <si>
    <t>300 mm</t>
  </si>
  <si>
    <t>Outlet Flow Restrictor</t>
  </si>
  <si>
    <t>Barrier (Separate)</t>
  </si>
  <si>
    <t>Sewer Cleaning</t>
  </si>
  <si>
    <t>Chestnut St./Walnut St. - Bounded by Chestnut St., Walnut St., Westminster Ave. and Preston Ave.</t>
  </si>
  <si>
    <t>Fife St./McPhillips St. Alley - The Eastern most North/South block bounded by Fife St., McPhillips St., Troy Ave. and Chamberlain Ave.</t>
  </si>
  <si>
    <t>Garfield St. N./Sherburn St. - Bounded by Garfield St. N., Sherburn St. and Notre Dame</t>
  </si>
  <si>
    <t>Main St. (Kingsbury Ave./Royal Ave.) - The Western most North/South block bounded by Main St., Scotia St., Kingsbury Ave. and Royal Ave.</t>
  </si>
  <si>
    <t>Main St. (Semple Ave./Burrin Ave.) - The Western most North/South block bounded by Main St., Scotia St., Semple Ave. and Burrin Ave.</t>
  </si>
  <si>
    <t>Newman St./Basswood Pl. - Bounded by Newman St., Basswood Pl., Wolseley Ave. and Portage Ave.</t>
  </si>
  <si>
    <t>Perth Ave./Jefferson Ave. - The South/East corner of the block bounded by Perth Ave., Jefferson Ave., St. Andrews St. and Powers St.</t>
  </si>
  <si>
    <t>I</t>
  </si>
  <si>
    <t>Victor St./Agnes St. - Bounded by Victor St., Agnes St., Ellice Ave. and Sargent Ave.</t>
  </si>
  <si>
    <t>J</t>
  </si>
  <si>
    <t>Young St./Spence St. - Bounded by Young St., Spence St., Sargent Ave. and Cumberland Ave.</t>
  </si>
  <si>
    <t>Connecting to 1200mm x 1500mm (Clay) Sewer</t>
  </si>
  <si>
    <t>300 mm (PVC) Connecting Pipe</t>
  </si>
  <si>
    <t>Connecting to 300 mm  (UNKN ) Sewer</t>
  </si>
  <si>
    <t>300mm Catch Basin Lead</t>
  </si>
  <si>
    <t>SD-025 (1800mm)</t>
  </si>
  <si>
    <t>Connecting to 250 mm (UNKN) Sewer</t>
  </si>
  <si>
    <t>250mm (PVC) Connecting Pipe</t>
  </si>
  <si>
    <t>B034-24</t>
  </si>
  <si>
    <t>Slab Replacement - Early Opening (24 hour)</t>
  </si>
  <si>
    <t>B044-24</t>
  </si>
  <si>
    <t>Construction of 150 mm Concrete Pavement for Early Opening 72 hour (Reinforced)</t>
  </si>
  <si>
    <t>300mm (PVC) Connecting Pipe</t>
  </si>
  <si>
    <t>Connecting to 300 mm  (UNKN) Sewer</t>
  </si>
  <si>
    <t>Catchbasin Risers</t>
  </si>
  <si>
    <t>300 mm Drainage Connection Pipe</t>
  </si>
  <si>
    <t>Abandoning Existing 250mm Sewer</t>
  </si>
  <si>
    <t>F015</t>
  </si>
  <si>
    <t>Adjustment of Curb and Gutter Inlet Frames</t>
  </si>
  <si>
    <t>A.1</t>
  </si>
  <si>
    <t>A.33</t>
  </si>
  <si>
    <t>A.34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</si>
  <si>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</si>
  <si>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</si>
  <si>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</si>
  <si>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</si>
  <si>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</si>
  <si>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</si>
  <si>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</si>
  <si>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</si>
  <si>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</si>
  <si>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</si>
  <si>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</si>
  <si>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>G.2</t>
  </si>
  <si>
    <t>G.21</t>
  </si>
  <si>
    <t>G.22</t>
  </si>
  <si>
    <t>G.23</t>
  </si>
  <si>
    <t>G.24</t>
  </si>
  <si>
    <t>G.25</t>
  </si>
  <si>
    <t>G.26</t>
  </si>
  <si>
    <t>H.22</t>
  </si>
  <si>
    <t>H.23</t>
  </si>
  <si>
    <t>H.24</t>
  </si>
  <si>
    <t>H.25</t>
  </si>
  <si>
    <t>H.26</t>
  </si>
  <si>
    <t>H.27</t>
  </si>
  <si>
    <t>H.28</t>
  </si>
  <si>
    <t>H.29</t>
  </si>
  <si>
    <t>H.30</t>
  </si>
  <si>
    <t>H.31</t>
  </si>
  <si>
    <t>H.32</t>
  </si>
  <si>
    <t>H.33</t>
  </si>
  <si>
    <t>H.34</t>
  </si>
  <si>
    <t>H.35</t>
  </si>
  <si>
    <t>H.36</t>
  </si>
  <si>
    <t>H.37</t>
  </si>
  <si>
    <t>H.38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</si>
  <si>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</si>
  <si>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</si>
  <si>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</si>
  <si>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</si>
  <si>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</si>
  <si>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</si>
  <si>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</si>
  <si>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</si>
  <si>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</si>
  <si>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</si>
  <si>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</si>
  <si>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</si>
  <si>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</si>
  <si>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</si>
  <si>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</si>
  <si>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</si>
  <si>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</si>
  <si>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</si>
  <si>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</si>
  <si>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I.20</t>
  </si>
  <si>
    <t>I.21</t>
  </si>
  <si>
    <t>I.22</t>
  </si>
  <si>
    <t>I.23</t>
  </si>
  <si>
    <t>I.24</t>
  </si>
  <si>
    <t>I.25</t>
  </si>
  <si>
    <t>I.26</t>
  </si>
  <si>
    <t>I.27</t>
  </si>
  <si>
    <t>I.28</t>
  </si>
  <si>
    <t>I.29</t>
  </si>
  <si>
    <t>I.30</t>
  </si>
  <si>
    <t>I.31</t>
  </si>
  <si>
    <t>I.32</t>
  </si>
  <si>
    <t>I.33</t>
  </si>
  <si>
    <t>I.34</t>
  </si>
  <si>
    <t>I.35</t>
  </si>
  <si>
    <t>I.36</t>
  </si>
  <si>
    <t>I.37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</si>
  <si>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</si>
  <si>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</si>
  <si>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</si>
  <si>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</si>
  <si>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</si>
  <si>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</si>
  <si>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</si>
  <si>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</si>
  <si>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</si>
  <si>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</si>
  <si>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</si>
  <si>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</si>
  <si>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</si>
  <si>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</si>
  <si>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</si>
  <si>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</si>
  <si>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</si>
  <si>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</si>
  <si>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</si>
  <si>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</si>
  <si>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</si>
  <si>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</si>
  <si>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</si>
  <si>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</si>
  <si>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</si>
  <si>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</si>
  <si>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</si>
  <si>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</si>
  <si>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</si>
  <si>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</si>
  <si>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</si>
  <si>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J.32</t>
  </si>
  <si>
    <t>J.33</t>
  </si>
  <si>
    <t>J.34</t>
  </si>
  <si>
    <t>Removal of Existing Sewer</t>
  </si>
  <si>
    <t>CW 2140-R3, E.19</t>
  </si>
  <si>
    <t>CW 2130-R12, E.15</t>
  </si>
  <si>
    <t>(SEE B10)</t>
  </si>
  <si>
    <t>100mm</t>
  </si>
  <si>
    <t>150mm</t>
  </si>
  <si>
    <t>St. Anthony Ave./Jefferson Ave. - Bounded by St. Anthony Ave., Jefferson Ave., McKenzie St. and McGregor St.</t>
  </si>
  <si>
    <t>E022A</t>
  </si>
  <si>
    <t>E022B</t>
  </si>
  <si>
    <t>Sewer Inspection</t>
  </si>
  <si>
    <t>B.25</t>
  </si>
  <si>
    <t>C.29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</si>
</sst>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</borders>
  <cellStyleXfs count="17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38" fillId="4" borderId="0" applyNumberFormat="0" applyBorder="0" applyAlignment="0" applyProtection="0"/>
    <xf numFmtId="0" fontId="42" fillId="5" borderId="0" applyNumberFormat="0" applyBorder="0" applyAlignment="0" applyProtection="0"/>
    <xf numFmtId="0" fontId="38" fillId="6" borderId="0" applyNumberFormat="0" applyBorder="0" applyAlignment="0" applyProtection="0"/>
    <xf numFmtId="0" fontId="42" fillId="7" borderId="0" applyNumberFormat="0" applyBorder="0" applyAlignment="0" applyProtection="0"/>
    <xf numFmtId="0" fontId="38" fillId="8" borderId="0" applyNumberFormat="0" applyBorder="0" applyAlignment="0" applyProtection="0"/>
    <xf numFmtId="0" fontId="42" fillId="9" borderId="0" applyNumberFormat="0" applyBorder="0" applyAlignment="0" applyProtection="0"/>
    <xf numFmtId="0" fontId="38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12" borderId="0" applyNumberFormat="0" applyBorder="0" applyAlignment="0" applyProtection="0"/>
    <xf numFmtId="0" fontId="42" fillId="13" borderId="0" applyNumberFormat="0" applyBorder="0" applyAlignment="0" applyProtection="0"/>
    <xf numFmtId="0" fontId="38" fillId="14" borderId="0" applyNumberFormat="0" applyBorder="0" applyAlignment="0" applyProtection="0"/>
    <xf numFmtId="0" fontId="42" fillId="15" borderId="0" applyNumberFormat="0" applyBorder="0" applyAlignment="0" applyProtection="0"/>
    <xf numFmtId="0" fontId="38" fillId="16" borderId="0" applyNumberFormat="0" applyBorder="0" applyAlignment="0" applyProtection="0"/>
    <xf numFmtId="0" fontId="42" fillId="17" borderId="0" applyNumberFormat="0" applyBorder="0" applyAlignment="0" applyProtection="0"/>
    <xf numFmtId="0" fontId="38" fillId="18" borderId="0" applyNumberFormat="0" applyBorder="0" applyAlignment="0" applyProtection="0"/>
    <xf numFmtId="0" fontId="42" fillId="19" borderId="0" applyNumberFormat="0" applyBorder="0" applyAlignment="0" applyProtection="0"/>
    <xf numFmtId="0" fontId="38" fillId="20" borderId="0" applyNumberFormat="0" applyBorder="0" applyAlignment="0" applyProtection="0"/>
    <xf numFmtId="0" fontId="42" fillId="21" borderId="0" applyNumberFormat="0" applyBorder="0" applyAlignment="0" applyProtection="0"/>
    <xf numFmtId="0" fontId="38" fillId="10" borderId="0" applyNumberFormat="0" applyBorder="0" applyAlignment="0" applyProtection="0"/>
    <xf numFmtId="0" fontId="42" fillId="22" borderId="0" applyNumberFormat="0" applyBorder="0" applyAlignment="0" applyProtection="0"/>
    <xf numFmtId="0" fontId="38" fillId="16" borderId="0" applyNumberFormat="0" applyBorder="0" applyAlignment="0" applyProtection="0"/>
    <xf numFmtId="0" fontId="42" fillId="23" borderId="0" applyNumberFormat="0" applyBorder="0" applyAlignment="0" applyProtection="0"/>
    <xf numFmtId="0" fontId="38" fillId="24" borderId="0" applyNumberFormat="0" applyBorder="0" applyAlignment="0" applyProtection="0"/>
    <xf numFmtId="0" fontId="43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37" fillId="18" borderId="0" applyNumberFormat="0" applyBorder="0" applyAlignment="0" applyProtection="0"/>
    <xf numFmtId="0" fontId="43" fillId="28" borderId="0" applyNumberFormat="0" applyBorder="0" applyAlignment="0" applyProtection="0"/>
    <xf numFmtId="0" fontId="37" fillId="20" borderId="0" applyNumberFormat="0" applyBorder="0" applyAlignment="0" applyProtection="0"/>
    <xf numFmtId="0" fontId="43" fillId="29" borderId="0" applyNumberFormat="0" applyBorder="0" applyAlignment="0" applyProtection="0"/>
    <xf numFmtId="0" fontId="37" fillId="30" borderId="0" applyNumberFormat="0" applyBorder="0" applyAlignment="0" applyProtection="0"/>
    <xf numFmtId="0" fontId="43" fillId="31" borderId="0" applyNumberFormat="0" applyBorder="0" applyAlignment="0" applyProtection="0"/>
    <xf numFmtId="0" fontId="37" fillId="32" borderId="0" applyNumberFormat="0" applyBorder="0" applyAlignment="0" applyProtection="0"/>
    <xf numFmtId="0" fontId="43" fillId="33" borderId="0" applyNumberFormat="0" applyBorder="0" applyAlignment="0" applyProtection="0"/>
    <xf numFmtId="0" fontId="37" fillId="34" borderId="0" applyNumberFormat="0" applyBorder="0" applyAlignment="0" applyProtection="0"/>
    <xf numFmtId="0" fontId="43" fillId="35" borderId="0" applyNumberFormat="0" applyBorder="0" applyAlignment="0" applyProtection="0"/>
    <xf numFmtId="0" fontId="37" fillId="36" borderId="0" applyNumberFormat="0" applyBorder="0" applyAlignment="0" applyProtection="0"/>
    <xf numFmtId="0" fontId="43" fillId="37" borderId="0" applyNumberFormat="0" applyBorder="0" applyAlignment="0" applyProtection="0"/>
    <xf numFmtId="0" fontId="37" fillId="38" borderId="0" applyNumberFormat="0" applyBorder="0" applyAlignment="0" applyProtection="0"/>
    <xf numFmtId="0" fontId="43" fillId="39" borderId="0" applyNumberFormat="0" applyBorder="0" applyAlignment="0" applyProtection="0"/>
    <xf numFmtId="0" fontId="37" fillId="40" borderId="0" applyNumberFormat="0" applyBorder="0" applyAlignment="0" applyProtection="0"/>
    <xf numFmtId="0" fontId="43" fillId="41" borderId="0" applyNumberFormat="0" applyBorder="0" applyAlignment="0" applyProtection="0"/>
    <xf numFmtId="0" fontId="37" fillId="30" borderId="0" applyNumberFormat="0" applyBorder="0" applyAlignment="0" applyProtection="0"/>
    <xf numFmtId="0" fontId="43" fillId="42" borderId="0" applyNumberFormat="0" applyBorder="0" applyAlignment="0" applyProtection="0"/>
    <xf numFmtId="0" fontId="37" fillId="32" borderId="0" applyNumberFormat="0" applyBorder="0" applyAlignment="0" applyProtection="0"/>
    <xf numFmtId="0" fontId="43" fillId="43" borderId="0" applyNumberFormat="0" applyBorder="0" applyAlignment="0" applyProtection="0"/>
    <xf numFmtId="0" fontId="37" fillId="44" borderId="0" applyNumberFormat="0" applyBorder="0" applyAlignment="0" applyProtection="0"/>
    <xf numFmtId="0" fontId="44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5" fillId="46" borderId="5" applyNumberFormat="0" applyAlignment="0" applyProtection="0"/>
    <xf numFmtId="0" fontId="31" fillId="47" borderId="6" applyNumberFormat="0" applyAlignment="0" applyProtection="0"/>
    <xf numFmtId="0" fontId="46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50" borderId="0" applyNumberFormat="0" applyBorder="0" applyAlignment="0" applyProtection="0"/>
    <xf numFmtId="0" fontId="26" fillId="8" borderId="0" applyNumberFormat="0" applyBorder="0" applyAlignment="0" applyProtection="0"/>
    <xf numFmtId="0" fontId="49" fillId="0" borderId="9" applyNumberFormat="0" applyFill="0" applyAlignment="0" applyProtection="0"/>
    <xf numFmtId="0" fontId="23" fillId="0" borderId="10" applyNumberFormat="0" applyFill="0" applyAlignment="0" applyProtection="0"/>
    <xf numFmtId="0" fontId="50" fillId="0" borderId="11" applyNumberFormat="0" applyFill="0" applyAlignment="0" applyProtection="0"/>
    <xf numFmtId="0" fontId="24" fillId="0" borderId="12" applyNumberFormat="0" applyFill="0" applyAlignment="0" applyProtection="0"/>
    <xf numFmtId="0" fontId="51" fillId="0" borderId="13" applyNumberFormat="0" applyFill="0" applyAlignment="0" applyProtection="0"/>
    <xf numFmtId="0" fontId="25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51" borderId="5" applyNumberFormat="0" applyAlignment="0" applyProtection="0"/>
    <xf numFmtId="0" fontId="29" fillId="14" borderId="6" applyNumberFormat="0" applyAlignment="0" applyProtection="0"/>
    <xf numFmtId="0" fontId="53" fillId="0" borderId="15" applyNumberFormat="0" applyFill="0" applyAlignment="0" applyProtection="0"/>
    <xf numFmtId="0" fontId="32" fillId="0" borderId="16" applyNumberFormat="0" applyFill="0" applyAlignment="0" applyProtection="0"/>
    <xf numFmtId="0" fontId="54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5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7" fillId="0" borderId="22" applyNumberFormat="0" applyFill="0" applyAlignment="0" applyProtection="0"/>
    <xf numFmtId="0" fontId="36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64">
    <xf numFmtId="0" fontId="0" fillId="2" borderId="0" xfId="0" applyNumberFormat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 horizontal="center"/>
    </xf>
    <xf numFmtId="0" fontId="0" fillId="2" borderId="26" xfId="0" applyNumberFormat="1" applyBorder="1" applyAlignment="1">
      <alignment horizontal="center"/>
    </xf>
    <xf numFmtId="0" fontId="0" fillId="2" borderId="27" xfId="0" applyNumberFormat="1" applyBorder="1" applyAlignment="1">
      <alignment horizontal="center"/>
    </xf>
    <xf numFmtId="1" fontId="0" fillId="2" borderId="28" xfId="0" applyNumberFormat="1" applyBorder="1" applyAlignment="1">
      <alignment vertical="top"/>
    </xf>
    <xf numFmtId="0" fontId="0" fillId="2" borderId="28" xfId="0" applyNumberFormat="1" applyBorder="1" applyAlignment="1">
      <alignment horizontal="center" vertical="top"/>
    </xf>
    <xf numFmtId="0" fontId="0" fillId="2" borderId="28" xfId="0" applyNumberFormat="1" applyBorder="1" applyAlignment="1">
      <alignment vertical="top"/>
    </xf>
    <xf numFmtId="1" fontId="0" fillId="2" borderId="28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25" xfId="0" applyNumberFormat="1" applyBorder="1" applyAlignment="1">
      <alignment horizontal="center" vertical="top"/>
    </xf>
    <xf numFmtId="0" fontId="4" fillId="2" borderId="24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27" xfId="0" applyNumberFormat="1" applyBorder="1" applyAlignment="1">
      <alignment horizontal="right"/>
    </xf>
    <xf numFmtId="7" fontId="0" fillId="2" borderId="28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30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4" xfId="0" applyNumberFormat="1" applyBorder="1" applyAlignment="1">
      <alignment horizontal="center"/>
    </xf>
    <xf numFmtId="0" fontId="0" fillId="2" borderId="31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32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56" borderId="34" xfId="0" applyNumberFormat="1" applyFont="1" applyFill="1" applyBorder="1" applyAlignment="1" applyProtection="1">
      <alignment horizontal="left" vertical="center"/>
      <protection/>
    </xf>
    <xf numFmtId="172" fontId="2" fillId="56" borderId="34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NumberFormat="1" applyAlignment="1">
      <alignment/>
    </xf>
    <xf numFmtId="7" fontId="0" fillId="2" borderId="28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9" xfId="0" applyNumberFormat="1" applyBorder="1" applyAlignment="1">
      <alignment horizontal="right" vertical="center"/>
    </xf>
    <xf numFmtId="1" fontId="0" fillId="2" borderId="28" xfId="0" applyNumberFormat="1" applyBorder="1" applyAlignment="1">
      <alignment horizontal="right" vertical="center"/>
    </xf>
    <xf numFmtId="7" fontId="0" fillId="2" borderId="30" xfId="0" applyNumberFormat="1" applyBorder="1" applyAlignment="1">
      <alignment horizontal="right" vertical="center"/>
    </xf>
    <xf numFmtId="0" fontId="0" fillId="2" borderId="30" xfId="0" applyNumberFormat="1" applyBorder="1" applyAlignment="1">
      <alignment vertical="top"/>
    </xf>
    <xf numFmtId="0" fontId="0" fillId="2" borderId="35" xfId="0" applyNumberFormat="1" applyBorder="1" applyAlignment="1">
      <alignment/>
    </xf>
    <xf numFmtId="0" fontId="0" fillId="2" borderId="30" xfId="0" applyNumberFormat="1" applyBorder="1" applyAlignment="1">
      <alignment horizontal="center"/>
    </xf>
    <xf numFmtId="0" fontId="0" fillId="2" borderId="36" xfId="0" applyNumberFormat="1" applyBorder="1" applyAlignment="1">
      <alignment/>
    </xf>
    <xf numFmtId="7" fontId="0" fillId="2" borderId="36" xfId="0" applyNumberFormat="1" applyBorder="1" applyAlignment="1">
      <alignment horizontal="right"/>
    </xf>
    <xf numFmtId="0" fontId="0" fillId="2" borderId="37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7" fontId="0" fillId="2" borderId="25" xfId="0" applyNumberFormat="1" applyBorder="1" applyAlignment="1">
      <alignment horizontal="center"/>
    </xf>
    <xf numFmtId="0" fontId="0" fillId="2" borderId="28" xfId="0" applyNumberFormat="1" applyBorder="1" applyAlignment="1">
      <alignment horizontal="right"/>
    </xf>
    <xf numFmtId="7" fontId="0" fillId="2" borderId="38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Border="1" applyAlignment="1">
      <alignment horizontal="right"/>
    </xf>
    <xf numFmtId="4" fontId="39" fillId="57" borderId="1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left" vertical="top" wrapText="1"/>
      <protection/>
    </xf>
    <xf numFmtId="172" fontId="59" fillId="0" borderId="1" xfId="0" applyNumberFormat="1" applyFont="1" applyFill="1" applyBorder="1" applyAlignment="1" applyProtection="1">
      <alignment horizontal="left" vertical="top" wrapText="1"/>
      <protection/>
    </xf>
    <xf numFmtId="172" fontId="0" fillId="57" borderId="1" xfId="0" applyNumberFormat="1" applyFont="1" applyFill="1" applyBorder="1" applyAlignment="1" applyProtection="1">
      <alignment horizontal="center" vertical="top" wrapText="1"/>
      <protection/>
    </xf>
    <xf numFmtId="0" fontId="59" fillId="0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/>
      <protection locked="0"/>
    </xf>
    <xf numFmtId="174" fontId="59" fillId="0" borderId="1" xfId="0" applyNumberFormat="1" applyFont="1" applyFill="1" applyBorder="1" applyAlignment="1" applyProtection="1">
      <alignment vertical="top"/>
      <protection/>
    </xf>
    <xf numFmtId="0" fontId="40" fillId="57" borderId="0" xfId="0" applyFont="1" applyFill="1" applyAlignment="1">
      <alignment/>
    </xf>
    <xf numFmtId="0" fontId="40" fillId="57" borderId="0" xfId="0" applyFont="1" applyFill="1" applyAlignment="1">
      <alignment/>
    </xf>
    <xf numFmtId="0" fontId="59" fillId="0" borderId="1" xfId="0" applyNumberFormat="1" applyFont="1" applyFill="1" applyBorder="1" applyAlignment="1" applyProtection="1">
      <alignment vertical="center"/>
      <protection/>
    </xf>
    <xf numFmtId="173" fontId="59" fillId="0" borderId="1" xfId="0" applyNumberFormat="1" applyFont="1" applyFill="1" applyBorder="1" applyAlignment="1" applyProtection="1">
      <alignment horizontal="center" vertical="top" wrapText="1"/>
      <protection/>
    </xf>
    <xf numFmtId="172" fontId="59" fillId="0" borderId="1" xfId="0" applyNumberFormat="1" applyFont="1" applyFill="1" applyBorder="1" applyAlignment="1" applyProtection="1">
      <alignment horizontal="center" vertical="top" wrapText="1"/>
      <protection/>
    </xf>
    <xf numFmtId="0" fontId="40" fillId="57" borderId="0" xfId="0" applyFont="1" applyFill="1" applyBorder="1" applyAlignment="1">
      <alignment/>
    </xf>
    <xf numFmtId="4" fontId="39" fillId="57" borderId="39" xfId="0" applyNumberFormat="1" applyFont="1" applyFill="1" applyBorder="1" applyAlignment="1" applyProtection="1">
      <alignment horizontal="center" vertical="top" wrapText="1"/>
      <protection/>
    </xf>
    <xf numFmtId="173" fontId="59" fillId="0" borderId="1" xfId="0" applyNumberFormat="1" applyFont="1" applyFill="1" applyBorder="1" applyAlignment="1" applyProtection="1">
      <alignment horizontal="right" vertical="top" wrapText="1"/>
      <protection/>
    </xf>
    <xf numFmtId="172" fontId="59" fillId="57" borderId="1" xfId="0" applyNumberFormat="1" applyFont="1" applyFill="1" applyBorder="1" applyAlignment="1" applyProtection="1">
      <alignment horizontal="center" vertical="top" wrapText="1"/>
      <protection/>
    </xf>
    <xf numFmtId="174" fontId="59" fillId="0" borderId="1" xfId="0" applyNumberFormat="1" applyFont="1" applyFill="1" applyBorder="1" applyAlignment="1" applyProtection="1">
      <alignment vertical="top" wrapText="1"/>
      <protection/>
    </xf>
    <xf numFmtId="4" fontId="39" fillId="57" borderId="0" xfId="0" applyNumberFormat="1" applyFont="1" applyFill="1" applyBorder="1" applyAlignment="1" applyProtection="1">
      <alignment horizontal="center" vertical="top" wrapText="1"/>
      <protection/>
    </xf>
    <xf numFmtId="174" fontId="39" fillId="57" borderId="0" xfId="0" applyNumberFormat="1" applyFont="1" applyFill="1" applyBorder="1" applyAlignment="1" applyProtection="1">
      <alignment vertical="top"/>
      <protection/>
    </xf>
    <xf numFmtId="1" fontId="39" fillId="58" borderId="0" xfId="0" applyNumberFormat="1" applyFont="1" applyFill="1" applyBorder="1" applyAlignment="1" applyProtection="1">
      <alignment vertical="top"/>
      <protection/>
    </xf>
    <xf numFmtId="0" fontId="41" fillId="57" borderId="0" xfId="0" applyFont="1" applyFill="1" applyBorder="1" applyAlignment="1" applyProtection="1">
      <alignment vertical="top" wrapText="1"/>
      <protection/>
    </xf>
    <xf numFmtId="174" fontId="39" fillId="58" borderId="0" xfId="0" applyNumberFormat="1" applyFont="1" applyFill="1" applyBorder="1" applyAlignment="1" applyProtection="1">
      <alignment vertical="top"/>
      <protection/>
    </xf>
    <xf numFmtId="172" fontId="59" fillId="0" borderId="1" xfId="0" applyNumberFormat="1" applyFont="1" applyFill="1" applyBorder="1" applyAlignment="1" applyProtection="1">
      <alignment vertical="top" wrapText="1"/>
      <protection/>
    </xf>
    <xf numFmtId="0" fontId="40" fillId="57" borderId="0" xfId="0" applyFont="1" applyFill="1" applyAlignment="1">
      <alignment vertical="top"/>
    </xf>
    <xf numFmtId="176" fontId="39" fillId="57" borderId="39" xfId="0" applyNumberFormat="1" applyFont="1" applyFill="1" applyBorder="1" applyAlignment="1" applyProtection="1">
      <alignment horizontal="center" vertical="top"/>
      <protection/>
    </xf>
    <xf numFmtId="4" fontId="39" fillId="57" borderId="39" xfId="0" applyNumberFormat="1" applyFont="1" applyFill="1" applyBorder="1" applyAlignment="1" applyProtection="1">
      <alignment horizontal="center" vertical="top"/>
      <protection/>
    </xf>
    <xf numFmtId="7" fontId="0" fillId="2" borderId="40" xfId="0" applyNumberFormat="1" applyBorder="1" applyAlignment="1">
      <alignment horizontal="right"/>
    </xf>
    <xf numFmtId="7" fontId="0" fillId="2" borderId="40" xfId="0" applyNumberFormat="1" applyBorder="1" applyAlignment="1">
      <alignment horizontal="right" vertical="center"/>
    </xf>
    <xf numFmtId="7" fontId="0" fillId="2" borderId="41" xfId="0" applyNumberFormat="1" applyBorder="1" applyAlignment="1">
      <alignment horizontal="right"/>
    </xf>
    <xf numFmtId="7" fontId="0" fillId="2" borderId="42" xfId="0" applyNumberFormat="1" applyBorder="1" applyAlignment="1">
      <alignment horizontal="right"/>
    </xf>
    <xf numFmtId="0" fontId="2" fillId="2" borderId="43" xfId="0" applyNumberFormat="1" applyFont="1" applyBorder="1" applyAlignment="1">
      <alignment vertical="top"/>
    </xf>
    <xf numFmtId="7" fontId="0" fillId="2" borderId="44" xfId="0" applyNumberFormat="1" applyBorder="1" applyAlignment="1">
      <alignment horizontal="right"/>
    </xf>
    <xf numFmtId="0" fontId="60" fillId="0" borderId="0" xfId="0" applyFont="1" applyFill="1" applyBorder="1" applyAlignment="1">
      <alignment/>
    </xf>
    <xf numFmtId="0" fontId="0" fillId="2" borderId="43" xfId="0" applyNumberFormat="1" applyBorder="1" applyAlignment="1">
      <alignment horizontal="center" vertical="top"/>
    </xf>
    <xf numFmtId="0" fontId="0" fillId="2" borderId="43" xfId="0" applyNumberFormat="1" applyBorder="1" applyAlignment="1">
      <alignment vertical="top"/>
    </xf>
    <xf numFmtId="0" fontId="2" fillId="2" borderId="45" xfId="0" applyNumberFormat="1" applyFont="1" applyBorder="1" applyAlignment="1">
      <alignment horizontal="center" vertical="center"/>
    </xf>
    <xf numFmtId="7" fontId="0" fillId="2" borderId="46" xfId="0" applyNumberFormat="1" applyBorder="1" applyAlignment="1">
      <alignment horizontal="right"/>
    </xf>
    <xf numFmtId="0" fontId="2" fillId="2" borderId="43" xfId="0" applyNumberFormat="1" applyFont="1" applyBorder="1" applyAlignment="1">
      <alignment horizontal="center" vertical="center"/>
    </xf>
    <xf numFmtId="7" fontId="0" fillId="2" borderId="44" xfId="0" applyNumberFormat="1" applyBorder="1" applyAlignment="1">
      <alignment horizontal="right" vertical="center"/>
    </xf>
    <xf numFmtId="7" fontId="0" fillId="2" borderId="46" xfId="0" applyNumberFormat="1" applyBorder="1" applyAlignment="1">
      <alignment horizontal="right" vertical="center"/>
    </xf>
    <xf numFmtId="2" fontId="0" fillId="2" borderId="44" xfId="0" applyNumberFormat="1" applyBorder="1" applyAlignment="1">
      <alignment horizontal="right" vertical="center"/>
    </xf>
    <xf numFmtId="7" fontId="0" fillId="2" borderId="47" xfId="0" applyNumberFormat="1" applyBorder="1" applyAlignment="1">
      <alignment horizontal="right" vertical="center"/>
    </xf>
    <xf numFmtId="0" fontId="2" fillId="2" borderId="43" xfId="0" applyNumberFormat="1" applyFont="1" applyBorder="1" applyAlignment="1">
      <alignment horizontal="center" vertical="center"/>
    </xf>
    <xf numFmtId="0" fontId="0" fillId="2" borderId="48" xfId="0" applyNumberFormat="1" applyBorder="1" applyAlignment="1">
      <alignment vertical="top"/>
    </xf>
    <xf numFmtId="7" fontId="0" fillId="2" borderId="49" xfId="0" applyNumberFormat="1" applyBorder="1" applyAlignment="1">
      <alignment horizontal="right"/>
    </xf>
    <xf numFmtId="0" fontId="2" fillId="2" borderId="50" xfId="0" applyNumberFormat="1" applyFont="1" applyBorder="1" applyAlignment="1">
      <alignment horizontal="center" vertical="center"/>
    </xf>
    <xf numFmtId="7" fontId="0" fillId="2" borderId="51" xfId="0" applyNumberFormat="1" applyBorder="1" applyAlignment="1">
      <alignment horizontal="right"/>
    </xf>
    <xf numFmtId="3" fontId="59" fillId="57" borderId="1" xfId="0" applyNumberFormat="1" applyFont="1" applyFill="1" applyBorder="1" applyAlignment="1" applyProtection="1">
      <alignment vertical="top"/>
      <protection/>
    </xf>
    <xf numFmtId="174" fontId="59" fillId="0" borderId="2" xfId="0" applyNumberFormat="1" applyFont="1" applyFill="1" applyBorder="1" applyAlignment="1" applyProtection="1">
      <alignment vertical="top"/>
      <protection locked="0"/>
    </xf>
    <xf numFmtId="0" fontId="0" fillId="2" borderId="36" xfId="0" applyNumberFormat="1" applyBorder="1" applyAlignment="1">
      <alignment horizontal="right"/>
    </xf>
    <xf numFmtId="173" fontId="59" fillId="0" borderId="2" xfId="0" applyNumberFormat="1" applyFont="1" applyFill="1" applyBorder="1" applyAlignment="1" applyProtection="1">
      <alignment horizontal="left" vertical="top" wrapText="1"/>
      <protection/>
    </xf>
    <xf numFmtId="172" fontId="59" fillId="0" borderId="2" xfId="0" applyNumberFormat="1" applyFont="1" applyFill="1" applyBorder="1" applyAlignment="1" applyProtection="1">
      <alignment horizontal="left" vertical="top" wrapText="1"/>
      <protection/>
    </xf>
    <xf numFmtId="172" fontId="59" fillId="0" borderId="2" xfId="0" applyNumberFormat="1" applyFont="1" applyFill="1" applyBorder="1" applyAlignment="1" applyProtection="1">
      <alignment horizontal="center" vertical="top" wrapText="1"/>
      <protection/>
    </xf>
    <xf numFmtId="0" fontId="59" fillId="0" borderId="2" xfId="0" applyNumberFormat="1" applyFont="1" applyFill="1" applyBorder="1" applyAlignment="1" applyProtection="1">
      <alignment horizontal="center" vertical="top" wrapText="1"/>
      <protection/>
    </xf>
    <xf numFmtId="174" fontId="59" fillId="0" borderId="2" xfId="0" applyNumberFormat="1" applyFont="1" applyFill="1" applyBorder="1" applyAlignment="1" applyProtection="1">
      <alignment vertical="top"/>
      <protection/>
    </xf>
    <xf numFmtId="173" fontId="59" fillId="0" borderId="52" xfId="0" applyNumberFormat="1" applyFont="1" applyFill="1" applyBorder="1" applyAlignment="1" applyProtection="1">
      <alignment horizontal="left" vertical="top" wrapText="1"/>
      <protection/>
    </xf>
    <xf numFmtId="172" fontId="59" fillId="0" borderId="52" xfId="0" applyNumberFormat="1" applyFont="1" applyFill="1" applyBorder="1" applyAlignment="1" applyProtection="1">
      <alignment horizontal="left" vertical="top" wrapText="1"/>
      <protection/>
    </xf>
    <xf numFmtId="172" fontId="59" fillId="0" borderId="52" xfId="0" applyNumberFormat="1" applyFont="1" applyFill="1" applyBorder="1" applyAlignment="1" applyProtection="1">
      <alignment horizontal="center" vertical="top" wrapText="1"/>
      <protection/>
    </xf>
    <xf numFmtId="0" fontId="59" fillId="0" borderId="52" xfId="0" applyNumberFormat="1" applyFont="1" applyFill="1" applyBorder="1" applyAlignment="1" applyProtection="1">
      <alignment horizontal="center" vertical="top" wrapText="1"/>
      <protection/>
    </xf>
    <xf numFmtId="174" fontId="59" fillId="0" borderId="52" xfId="0" applyNumberFormat="1" applyFont="1" applyFill="1" applyBorder="1" applyAlignment="1" applyProtection="1">
      <alignment vertical="top"/>
      <protection locked="0"/>
    </xf>
    <xf numFmtId="174" fontId="59" fillId="0" borderId="52" xfId="0" applyNumberFormat="1" applyFont="1" applyFill="1" applyBorder="1" applyAlignment="1" applyProtection="1">
      <alignment vertical="top"/>
      <protection/>
    </xf>
    <xf numFmtId="173" fontId="59" fillId="0" borderId="2" xfId="0" applyNumberFormat="1" applyFont="1" applyFill="1" applyBorder="1" applyAlignment="1" applyProtection="1">
      <alignment horizontal="right" vertical="top" wrapText="1"/>
      <protection/>
    </xf>
    <xf numFmtId="172" fontId="59" fillId="0" borderId="52" xfId="0" applyNumberFormat="1" applyFont="1" applyFill="1" applyBorder="1" applyAlignment="1" applyProtection="1">
      <alignment vertical="top" wrapText="1"/>
      <protection/>
    </xf>
    <xf numFmtId="0" fontId="59" fillId="0" borderId="52" xfId="0" applyNumberFormat="1" applyFont="1" applyFill="1" applyBorder="1" applyAlignment="1" applyProtection="1">
      <alignment vertical="center"/>
      <protection/>
    </xf>
    <xf numFmtId="174" fontId="59" fillId="0" borderId="52" xfId="0" applyNumberFormat="1" applyFont="1" applyFill="1" applyBorder="1" applyAlignment="1" applyProtection="1">
      <alignment vertical="top" wrapText="1"/>
      <protection/>
    </xf>
    <xf numFmtId="173" fontId="59" fillId="0" borderId="2" xfId="0" applyNumberFormat="1" applyFont="1" applyFill="1" applyBorder="1" applyAlignment="1" applyProtection="1">
      <alignment horizontal="center" vertical="top" wrapText="1"/>
      <protection/>
    </xf>
    <xf numFmtId="172" fontId="59" fillId="0" borderId="2" xfId="0" applyNumberFormat="1" applyFont="1" applyFill="1" applyBorder="1" applyAlignment="1" applyProtection="1">
      <alignment vertical="top" wrapText="1"/>
      <protection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179" fontId="59" fillId="57" borderId="1" xfId="0" applyNumberFormat="1" applyFont="1" applyFill="1" applyBorder="1" applyAlignment="1" applyProtection="1">
      <alignment vertical="top"/>
      <protection/>
    </xf>
    <xf numFmtId="0" fontId="0" fillId="2" borderId="27" xfId="0" applyNumberFormat="1" applyBorder="1" applyAlignment="1" applyProtection="1">
      <alignment horizontal="center"/>
      <protection/>
    </xf>
    <xf numFmtId="0" fontId="0" fillId="2" borderId="36" xfId="0" applyNumberFormat="1" applyBorder="1" applyAlignment="1" applyProtection="1">
      <alignment horizontal="center"/>
      <protection/>
    </xf>
    <xf numFmtId="0" fontId="0" fillId="2" borderId="28" xfId="0" applyNumberFormat="1" applyBorder="1" applyAlignment="1" applyProtection="1">
      <alignment horizontal="center" vertical="top"/>
      <protection/>
    </xf>
    <xf numFmtId="179" fontId="59" fillId="57" borderId="1" xfId="0" applyNumberFormat="1" applyFont="1" applyFill="1" applyBorder="1" applyAlignment="1" applyProtection="1">
      <alignment horizontal="right" vertical="top"/>
      <protection/>
    </xf>
    <xf numFmtId="179" fontId="59" fillId="0" borderId="1" xfId="0" applyNumberFormat="1" applyFont="1" applyFill="1" applyBorder="1" applyAlignment="1" applyProtection="1">
      <alignment horizontal="right" vertical="top"/>
      <protection/>
    </xf>
    <xf numFmtId="179" fontId="0" fillId="2" borderId="28" xfId="0" applyNumberFormat="1" applyBorder="1" applyAlignment="1" applyProtection="1">
      <alignment horizontal="center" vertical="top"/>
      <protection/>
    </xf>
    <xf numFmtId="179" fontId="59" fillId="57" borderId="2" xfId="0" applyNumberFormat="1" applyFont="1" applyFill="1" applyBorder="1" applyAlignment="1" applyProtection="1">
      <alignment vertical="top"/>
      <protection/>
    </xf>
    <xf numFmtId="179" fontId="59" fillId="57" borderId="52" xfId="0" applyNumberFormat="1" applyFont="1" applyFill="1" applyBorder="1" applyAlignment="1" applyProtection="1">
      <alignment vertical="top"/>
      <protection/>
    </xf>
    <xf numFmtId="179" fontId="59" fillId="57" borderId="1" xfId="0" applyNumberFormat="1" applyFont="1" applyFill="1" applyBorder="1" applyAlignment="1" applyProtection="1">
      <alignment horizontal="right" vertical="top" wrapText="1"/>
      <protection/>
    </xf>
    <xf numFmtId="179" fontId="59" fillId="0" borderId="1" xfId="0" applyNumberFormat="1" applyFont="1" applyFill="1" applyBorder="1" applyAlignment="1" applyProtection="1">
      <alignment horizontal="right" vertical="top" wrapText="1"/>
      <protection/>
    </xf>
    <xf numFmtId="179" fontId="59" fillId="57" borderId="52" xfId="0" applyNumberFormat="1" applyFont="1" applyFill="1" applyBorder="1" applyAlignment="1" applyProtection="1">
      <alignment horizontal="right" vertical="top" wrapText="1"/>
      <protection/>
    </xf>
    <xf numFmtId="1" fontId="0" fillId="2" borderId="28" xfId="0" applyNumberFormat="1" applyBorder="1" applyAlignment="1" applyProtection="1">
      <alignment horizontal="center" vertical="top"/>
      <protection/>
    </xf>
    <xf numFmtId="179" fontId="59" fillId="57" borderId="52" xfId="0" applyNumberFormat="1" applyFont="1" applyFill="1" applyBorder="1" applyAlignment="1" applyProtection="1">
      <alignment horizontal="right" vertical="top"/>
      <protection/>
    </xf>
    <xf numFmtId="0" fontId="0" fillId="2" borderId="24" xfId="0" applyNumberFormat="1" applyBorder="1" applyAlignment="1" applyProtection="1">
      <alignment/>
      <protection/>
    </xf>
    <xf numFmtId="0" fontId="0" fillId="2" borderId="54" xfId="0" applyNumberFormat="1" applyBorder="1" applyAlignment="1" applyProtection="1">
      <alignment/>
      <protection/>
    </xf>
    <xf numFmtId="0" fontId="0" fillId="2" borderId="21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/>
      <protection/>
    </xf>
    <xf numFmtId="1" fontId="4" fillId="2" borderId="0" xfId="137" applyNumberFormat="1" applyFont="1" applyAlignment="1">
      <alignment horizontal="centerContinuous" vertical="top"/>
      <protection/>
    </xf>
    <xf numFmtId="0" fontId="4" fillId="2" borderId="0" xfId="137" applyNumberFormat="1" applyFont="1" applyAlignment="1">
      <alignment horizontal="centerContinuous" vertical="center"/>
      <protection/>
    </xf>
    <xf numFmtId="7" fontId="5" fillId="2" borderId="0" xfId="137" applyNumberFormat="1" applyFont="1" applyAlignment="1">
      <alignment horizontal="centerContinuous" vertical="center"/>
      <protection/>
    </xf>
    <xf numFmtId="1" fontId="0" fillId="2" borderId="0" xfId="137" applyNumberFormat="1" applyAlignment="1">
      <alignment horizontal="centerContinuous" vertical="top"/>
      <protection/>
    </xf>
    <xf numFmtId="0" fontId="0" fillId="2" borderId="0" xfId="137" applyNumberFormat="1" applyAlignment="1">
      <alignment horizontal="centerContinuous" vertical="center"/>
      <protection/>
    </xf>
    <xf numFmtId="7" fontId="1" fillId="2" borderId="0" xfId="137" applyNumberFormat="1" applyFont="1" applyAlignment="1">
      <alignment horizontal="centerContinuous" vertical="center"/>
      <protection/>
    </xf>
    <xf numFmtId="0" fontId="0" fillId="2" borderId="0" xfId="137" applyNumberFormat="1" applyAlignment="1">
      <alignment vertical="top"/>
      <protection/>
    </xf>
    <xf numFmtId="0" fontId="0" fillId="2" borderId="0" xfId="137" applyNumberFormat="1" applyAlignment="1">
      <alignment/>
      <protection/>
    </xf>
    <xf numFmtId="7" fontId="0" fillId="2" borderId="0" xfId="137" applyNumberFormat="1" applyAlignment="1">
      <alignment horizontal="centerContinuous" vertical="center"/>
      <protection/>
    </xf>
    <xf numFmtId="2" fontId="0" fillId="2" borderId="0" xfId="137" applyNumberFormat="1" applyAlignment="1">
      <alignment horizontal="centerContinuous"/>
      <protection/>
    </xf>
    <xf numFmtId="7" fontId="0" fillId="2" borderId="55" xfId="0" applyNumberFormat="1" applyBorder="1" applyAlignment="1">
      <alignment horizontal="center"/>
    </xf>
    <xf numFmtId="0" fontId="0" fillId="2" borderId="56" xfId="0" applyNumberFormat="1" applyBorder="1" applyAlignment="1">
      <alignment/>
    </xf>
    <xf numFmtId="1" fontId="6" fillId="2" borderId="57" xfId="0" applyNumberFormat="1" applyFont="1" applyBorder="1" applyAlignment="1">
      <alignment horizontal="left" vertical="center" wrapText="1"/>
    </xf>
    <xf numFmtId="1" fontId="6" fillId="2" borderId="58" xfId="0" applyNumberFormat="1" applyFont="1" applyBorder="1" applyAlignment="1">
      <alignment horizontal="left" vertical="center" wrapText="1"/>
    </xf>
    <xf numFmtId="1" fontId="6" fillId="2" borderId="59" xfId="0" applyNumberFormat="1" applyFont="1" applyBorder="1" applyAlignment="1">
      <alignment horizontal="left" vertical="center" wrapText="1"/>
    </xf>
    <xf numFmtId="1" fontId="6" fillId="2" borderId="40" xfId="0" applyNumberFormat="1" applyFont="1" applyBorder="1" applyAlignment="1">
      <alignment horizontal="left" vertical="center" wrapText="1"/>
    </xf>
    <xf numFmtId="1" fontId="6" fillId="2" borderId="60" xfId="0" applyNumberFormat="1" applyFont="1" applyBorder="1" applyAlignment="1">
      <alignment horizontal="left" vertical="center" wrapText="1"/>
    </xf>
    <xf numFmtId="1" fontId="6" fillId="2" borderId="61" xfId="0" applyNumberFormat="1" applyFont="1" applyBorder="1" applyAlignment="1">
      <alignment horizontal="left" vertical="center" wrapText="1"/>
    </xf>
    <xf numFmtId="1" fontId="3" fillId="2" borderId="40" xfId="0" applyNumberFormat="1" applyFont="1" applyBorder="1" applyAlignment="1">
      <alignment horizontal="left" vertical="center" wrapText="1"/>
    </xf>
    <xf numFmtId="1" fontId="3" fillId="2" borderId="60" xfId="0" applyNumberFormat="1" applyFont="1" applyBorder="1" applyAlignment="1">
      <alignment horizontal="left" vertical="center" wrapText="1"/>
    </xf>
    <xf numFmtId="1" fontId="3" fillId="2" borderId="61" xfId="0" applyNumberFormat="1" applyFont="1" applyBorder="1" applyAlignment="1">
      <alignment horizontal="left" vertical="center" wrapText="1"/>
    </xf>
    <xf numFmtId="1" fontId="3" fillId="2" borderId="62" xfId="0" applyNumberFormat="1" applyFont="1" applyBorder="1" applyAlignment="1">
      <alignment vertical="center" wrapText="1"/>
    </xf>
    <xf numFmtId="1" fontId="3" fillId="2" borderId="63" xfId="0" applyNumberFormat="1" applyFont="1" applyBorder="1" applyAlignment="1">
      <alignment vertical="center" wrapText="1"/>
    </xf>
    <xf numFmtId="1" fontId="3" fillId="2" borderId="64" xfId="0" applyNumberFormat="1" applyFont="1" applyBorder="1" applyAlignment="1">
      <alignment vertical="center" wrapText="1"/>
    </xf>
    <xf numFmtId="1" fontId="3" fillId="2" borderId="57" xfId="0" applyNumberFormat="1" applyFont="1" applyBorder="1" applyAlignment="1">
      <alignment vertical="center" wrapText="1"/>
    </xf>
    <xf numFmtId="1" fontId="3" fillId="2" borderId="58" xfId="0" applyNumberFormat="1" applyFont="1" applyBorder="1" applyAlignment="1">
      <alignment vertical="center" wrapText="1"/>
    </xf>
    <xf numFmtId="1" fontId="3" fillId="2" borderId="59" xfId="0" applyNumberFormat="1" applyFont="1" applyBorder="1" applyAlignment="1">
      <alignment vertical="center" wrapText="1"/>
    </xf>
    <xf numFmtId="1" fontId="3" fillId="2" borderId="65" xfId="0" applyNumberFormat="1" applyFont="1" applyBorder="1" applyAlignment="1">
      <alignment vertical="center" wrapText="1"/>
    </xf>
    <xf numFmtId="1" fontId="3" fillId="2" borderId="66" xfId="0" applyNumberFormat="1" applyFont="1" applyBorder="1" applyAlignment="1">
      <alignment vertical="center" wrapText="1"/>
    </xf>
    <xf numFmtId="1" fontId="3" fillId="2" borderId="67" xfId="0" applyNumberFormat="1" applyFont="1" applyBorder="1" applyAlignment="1">
      <alignment vertical="center" wrapText="1"/>
    </xf>
  </cellXfs>
  <cellStyles count="15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4" xfId="138"/>
    <cellStyle name="Note" xfId="139"/>
    <cellStyle name="Note 2" xfId="140"/>
    <cellStyle name="Null" xfId="141"/>
    <cellStyle name="Null 2" xfId="142"/>
    <cellStyle name="Output" xfId="143"/>
    <cellStyle name="Output 2" xfId="144"/>
    <cellStyle name="Percent" xfId="145"/>
    <cellStyle name="Regular" xfId="146"/>
    <cellStyle name="Regular 2" xfId="147"/>
    <cellStyle name="Title" xfId="148"/>
    <cellStyle name="Title 2" xfId="149"/>
    <cellStyle name="TitleA" xfId="150"/>
    <cellStyle name="TitleA 2" xfId="151"/>
    <cellStyle name="TitleC" xfId="152"/>
    <cellStyle name="TitleC 2" xfId="153"/>
    <cellStyle name="TitleE8" xfId="154"/>
    <cellStyle name="TitleE8 2" xfId="155"/>
    <cellStyle name="TitleE8x" xfId="156"/>
    <cellStyle name="TitleE8x 2" xfId="157"/>
    <cellStyle name="TitleF" xfId="158"/>
    <cellStyle name="TitleF 2" xfId="159"/>
    <cellStyle name="TitleT" xfId="160"/>
    <cellStyle name="TitleT 2" xfId="161"/>
    <cellStyle name="TitleYC89" xfId="162"/>
    <cellStyle name="TitleYC89 2" xfId="163"/>
    <cellStyle name="TitleZ" xfId="164"/>
    <cellStyle name="TitleZ 2" xfId="165"/>
    <cellStyle name="Total" xfId="166"/>
    <cellStyle name="Total 2" xfId="167"/>
    <cellStyle name="Warning Text" xfId="168"/>
    <cellStyle name="Warning Text 2" xfId="169"/>
  </cellStyles>
  <dxfs count="11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2"/>
  <sheetViews>
    <sheetView showZeros="0" tabSelected="1" showOutlineSymbols="0" view="pageBreakPreview" zoomScale="80" zoomScaleNormal="75" zoomScaleSheetLayoutView="80" workbookViewId="0" topLeftCell="B585">
      <selection activeCell="G60" sqref="G60"/>
    </sheetView>
  </sheetViews>
  <sheetFormatPr defaultColWidth="10.5546875" defaultRowHeight="15"/>
  <cols>
    <col min="1" max="1" width="13.10546875" style="16" hidden="1" customWidth="1"/>
    <col min="2" max="2" width="8.77734375" style="9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133" customWidth="1"/>
    <col min="7" max="7" width="11.77734375" style="16" customWidth="1"/>
    <col min="8" max="8" width="16.77734375" style="16" customWidth="1"/>
    <col min="9" max="9" width="81.6640625" style="0" customWidth="1"/>
    <col min="10" max="10" width="6.4453125" style="0" bestFit="1" customWidth="1"/>
  </cols>
  <sheetData>
    <row r="1" spans="1:8" ht="15.75" customHeight="1">
      <c r="A1" s="25"/>
      <c r="B1" s="134" t="s">
        <v>0</v>
      </c>
      <c r="C1" s="135"/>
      <c r="D1" s="135"/>
      <c r="E1" s="135"/>
      <c r="F1" s="136"/>
      <c r="G1" s="136"/>
      <c r="H1" s="135"/>
    </row>
    <row r="2" spans="1:8" ht="15" customHeight="1">
      <c r="A2" s="24"/>
      <c r="B2" s="137" t="s">
        <v>541</v>
      </c>
      <c r="C2" s="138"/>
      <c r="D2" s="138"/>
      <c r="E2" s="138"/>
      <c r="F2" s="139"/>
      <c r="G2" s="139"/>
      <c r="H2" s="138"/>
    </row>
    <row r="3" spans="1:8" ht="15" customHeight="1">
      <c r="A3" s="12"/>
      <c r="B3" s="140" t="s">
        <v>1</v>
      </c>
      <c r="C3" s="141"/>
      <c r="D3" s="141"/>
      <c r="E3" s="141"/>
      <c r="F3" s="142"/>
      <c r="G3" s="142"/>
      <c r="H3" s="143"/>
    </row>
    <row r="4" spans="1:8" ht="15" customHeight="1">
      <c r="A4" s="42" t="s">
        <v>25</v>
      </c>
      <c r="B4" s="10" t="s">
        <v>3</v>
      </c>
      <c r="C4" s="3" t="s">
        <v>4</v>
      </c>
      <c r="D4" s="2" t="s">
        <v>5</v>
      </c>
      <c r="E4" s="4" t="s">
        <v>6</v>
      </c>
      <c r="F4" s="117" t="s">
        <v>7</v>
      </c>
      <c r="G4" s="13" t="s">
        <v>8</v>
      </c>
      <c r="H4" s="4" t="s">
        <v>9</v>
      </c>
    </row>
    <row r="5" spans="1:8" ht="22.5" customHeight="1" thickBot="1">
      <c r="A5" s="17"/>
      <c r="B5" s="34"/>
      <c r="C5" s="35"/>
      <c r="D5" s="36" t="s">
        <v>10</v>
      </c>
      <c r="E5" s="37"/>
      <c r="F5" s="118" t="s">
        <v>11</v>
      </c>
      <c r="G5" s="38"/>
      <c r="H5" s="96"/>
    </row>
    <row r="6" spans="1:11" s="30" customFormat="1" ht="36" customHeight="1" thickTop="1">
      <c r="A6" s="29"/>
      <c r="B6" s="84" t="s">
        <v>12</v>
      </c>
      <c r="C6" s="146" t="s">
        <v>400</v>
      </c>
      <c r="D6" s="147"/>
      <c r="E6" s="147"/>
      <c r="F6" s="148"/>
      <c r="G6" s="29"/>
      <c r="H6" s="85" t="s">
        <v>2</v>
      </c>
      <c r="I6"/>
      <c r="J6"/>
      <c r="K6"/>
    </row>
    <row r="7" spans="1:8" ht="33" customHeight="1">
      <c r="A7" s="14"/>
      <c r="B7" s="77"/>
      <c r="C7" s="26" t="s">
        <v>19</v>
      </c>
      <c r="D7" s="8"/>
      <c r="E7" s="6" t="s">
        <v>2</v>
      </c>
      <c r="F7" s="119" t="s">
        <v>2</v>
      </c>
      <c r="G7" s="14" t="s">
        <v>2</v>
      </c>
      <c r="H7" s="78"/>
    </row>
    <row r="8" spans="1:11" s="54" customFormat="1" ht="30" customHeight="1">
      <c r="A8" s="60" t="s">
        <v>111</v>
      </c>
      <c r="B8" s="48" t="s">
        <v>429</v>
      </c>
      <c r="C8" s="49" t="s">
        <v>112</v>
      </c>
      <c r="D8" s="50" t="s">
        <v>351</v>
      </c>
      <c r="E8" s="51" t="s">
        <v>27</v>
      </c>
      <c r="F8" s="116">
        <v>628</v>
      </c>
      <c r="G8" s="52"/>
      <c r="H8" s="53">
        <f>ROUND(G8*F8,2)</f>
        <v>0</v>
      </c>
      <c r="I8"/>
      <c r="J8"/>
      <c r="K8"/>
    </row>
    <row r="9" spans="1:11" s="55" customFormat="1" ht="30" customHeight="1">
      <c r="A9" s="71" t="s">
        <v>113</v>
      </c>
      <c r="B9" s="48" t="s">
        <v>28</v>
      </c>
      <c r="C9" s="49" t="s">
        <v>114</v>
      </c>
      <c r="D9" s="50" t="s">
        <v>351</v>
      </c>
      <c r="E9" s="51" t="s">
        <v>29</v>
      </c>
      <c r="F9" s="116">
        <v>1117</v>
      </c>
      <c r="G9" s="52"/>
      <c r="H9" s="53">
        <f>ROUND(G9*F9,2)</f>
        <v>0</v>
      </c>
      <c r="I9"/>
      <c r="J9"/>
      <c r="K9"/>
    </row>
    <row r="10" spans="1:11" s="54" customFormat="1" ht="30" customHeight="1">
      <c r="A10" s="71" t="s">
        <v>115</v>
      </c>
      <c r="B10" s="48" t="s">
        <v>116</v>
      </c>
      <c r="C10" s="49" t="s">
        <v>117</v>
      </c>
      <c r="D10" s="50" t="s">
        <v>351</v>
      </c>
      <c r="E10" s="51"/>
      <c r="F10" s="120"/>
      <c r="G10" s="56"/>
      <c r="H10" s="53"/>
      <c r="I10"/>
      <c r="J10"/>
      <c r="K10"/>
    </row>
    <row r="11" spans="1:11" s="54" customFormat="1" ht="30" customHeight="1">
      <c r="A11" s="71" t="s">
        <v>208</v>
      </c>
      <c r="B11" s="57" t="s">
        <v>30</v>
      </c>
      <c r="C11" s="49" t="s">
        <v>209</v>
      </c>
      <c r="D11" s="58" t="s">
        <v>2</v>
      </c>
      <c r="E11" s="51" t="s">
        <v>31</v>
      </c>
      <c r="F11" s="116">
        <v>820</v>
      </c>
      <c r="G11" s="52"/>
      <c r="H11" s="53">
        <f>ROUND(G11*F11,2)</f>
        <v>0</v>
      </c>
      <c r="I11"/>
      <c r="J11"/>
      <c r="K11"/>
    </row>
    <row r="12" spans="1:11" s="54" customFormat="1" ht="30" customHeight="1">
      <c r="A12" s="71" t="s">
        <v>32</v>
      </c>
      <c r="B12" s="48" t="s">
        <v>118</v>
      </c>
      <c r="C12" s="49" t="s">
        <v>33</v>
      </c>
      <c r="D12" s="50" t="s">
        <v>351</v>
      </c>
      <c r="E12" s="51" t="s">
        <v>27</v>
      </c>
      <c r="F12" s="116">
        <v>84</v>
      </c>
      <c r="G12" s="52"/>
      <c r="H12" s="53">
        <f>ROUND(G12*F12,2)</f>
        <v>0</v>
      </c>
      <c r="I12"/>
      <c r="J12"/>
      <c r="K12"/>
    </row>
    <row r="13" spans="1:11" s="55" customFormat="1" ht="30" customHeight="1">
      <c r="A13" s="60" t="s">
        <v>34</v>
      </c>
      <c r="B13" s="48" t="s">
        <v>119</v>
      </c>
      <c r="C13" s="49" t="s">
        <v>35</v>
      </c>
      <c r="D13" s="50" t="s">
        <v>351</v>
      </c>
      <c r="E13" s="51" t="s">
        <v>29</v>
      </c>
      <c r="F13" s="116">
        <v>50</v>
      </c>
      <c r="G13" s="52"/>
      <c r="H13" s="53">
        <f>ROUND(G13*F13,2)</f>
        <v>0</v>
      </c>
      <c r="I13"/>
      <c r="J13"/>
      <c r="K13"/>
    </row>
    <row r="14" spans="1:11" s="55" customFormat="1" ht="30" customHeight="1">
      <c r="A14" s="71" t="s">
        <v>120</v>
      </c>
      <c r="B14" s="48" t="s">
        <v>121</v>
      </c>
      <c r="C14" s="49" t="s">
        <v>122</v>
      </c>
      <c r="D14" s="58" t="s">
        <v>123</v>
      </c>
      <c r="E14" s="51" t="s">
        <v>29</v>
      </c>
      <c r="F14" s="116">
        <v>1117</v>
      </c>
      <c r="G14" s="52"/>
      <c r="H14" s="53">
        <f>ROUND(G14*F14,2)</f>
        <v>0</v>
      </c>
      <c r="I14"/>
      <c r="J14"/>
      <c r="K14"/>
    </row>
    <row r="15" spans="1:11" s="55" customFormat="1" ht="30" customHeight="1">
      <c r="A15" s="60" t="s">
        <v>352</v>
      </c>
      <c r="B15" s="48" t="s">
        <v>125</v>
      </c>
      <c r="C15" s="49" t="s">
        <v>353</v>
      </c>
      <c r="D15" s="58" t="s">
        <v>354</v>
      </c>
      <c r="E15" s="51" t="s">
        <v>29</v>
      </c>
      <c r="F15" s="116">
        <v>61.5</v>
      </c>
      <c r="G15" s="52"/>
      <c r="H15" s="53">
        <f>ROUND(G15*F15,2)</f>
        <v>0</v>
      </c>
      <c r="I15"/>
      <c r="J15"/>
      <c r="K15"/>
    </row>
    <row r="16" spans="1:11" s="55" customFormat="1" ht="30" customHeight="1">
      <c r="A16" s="60" t="s">
        <v>355</v>
      </c>
      <c r="B16" s="48" t="s">
        <v>128</v>
      </c>
      <c r="C16" s="49" t="s">
        <v>356</v>
      </c>
      <c r="D16" s="58" t="s">
        <v>354</v>
      </c>
      <c r="E16" s="51"/>
      <c r="F16" s="120"/>
      <c r="G16" s="56"/>
      <c r="H16" s="53"/>
      <c r="I16"/>
      <c r="J16"/>
      <c r="K16"/>
    </row>
    <row r="17" spans="1:11" s="54" customFormat="1" ht="30" customHeight="1">
      <c r="A17" s="60" t="s">
        <v>357</v>
      </c>
      <c r="B17" s="57" t="s">
        <v>30</v>
      </c>
      <c r="C17" s="49" t="s">
        <v>358</v>
      </c>
      <c r="D17" s="58" t="s">
        <v>2</v>
      </c>
      <c r="E17" s="51" t="s">
        <v>31</v>
      </c>
      <c r="F17" s="116">
        <v>60</v>
      </c>
      <c r="G17" s="52"/>
      <c r="H17" s="53">
        <f>ROUND(G17*F17,2)</f>
        <v>0</v>
      </c>
      <c r="I17"/>
      <c r="J17"/>
      <c r="K17"/>
    </row>
    <row r="18" spans="1:16" s="54" customFormat="1" ht="33" customHeight="1">
      <c r="A18" s="60"/>
      <c r="B18" s="48" t="s">
        <v>129</v>
      </c>
      <c r="C18" s="49" t="s">
        <v>359</v>
      </c>
      <c r="D18" s="58" t="s">
        <v>277</v>
      </c>
      <c r="E18" s="51" t="s">
        <v>31</v>
      </c>
      <c r="F18" s="121">
        <v>120</v>
      </c>
      <c r="G18" s="52"/>
      <c r="H18" s="53">
        <f>ROUND(G18*F18,2)</f>
        <v>0</v>
      </c>
      <c r="I18"/>
      <c r="J18"/>
      <c r="K18"/>
      <c r="L18" s="59"/>
      <c r="M18" s="59"/>
      <c r="N18" s="59"/>
      <c r="O18" s="59"/>
      <c r="P18" s="59"/>
    </row>
    <row r="19" spans="1:8" ht="33" customHeight="1">
      <c r="A19" s="14"/>
      <c r="B19" s="77"/>
      <c r="C19" s="27" t="s">
        <v>20</v>
      </c>
      <c r="D19" s="8"/>
      <c r="E19" s="5"/>
      <c r="F19" s="122"/>
      <c r="G19" s="14"/>
      <c r="H19" s="78"/>
    </row>
    <row r="20" spans="1:11" s="54" customFormat="1" ht="30" customHeight="1">
      <c r="A20" s="72" t="s">
        <v>69</v>
      </c>
      <c r="B20" s="48" t="s">
        <v>130</v>
      </c>
      <c r="C20" s="49" t="s">
        <v>71</v>
      </c>
      <c r="D20" s="50" t="s">
        <v>351</v>
      </c>
      <c r="E20" s="51"/>
      <c r="F20" s="120"/>
      <c r="G20" s="56"/>
      <c r="H20" s="53"/>
      <c r="I20"/>
      <c r="J20"/>
      <c r="K20"/>
    </row>
    <row r="21" spans="1:11" s="55" customFormat="1" ht="30" customHeight="1">
      <c r="A21" s="72" t="s">
        <v>72</v>
      </c>
      <c r="B21" s="57" t="s">
        <v>30</v>
      </c>
      <c r="C21" s="49" t="s">
        <v>73</v>
      </c>
      <c r="D21" s="58" t="s">
        <v>2</v>
      </c>
      <c r="E21" s="51" t="s">
        <v>29</v>
      </c>
      <c r="F21" s="116">
        <v>1070.5</v>
      </c>
      <c r="G21" s="52"/>
      <c r="H21" s="53">
        <f>ROUND(G21*F21,2)</f>
        <v>0</v>
      </c>
      <c r="I21"/>
      <c r="J21"/>
      <c r="K21"/>
    </row>
    <row r="22" spans="1:11" s="55" customFormat="1" ht="30" customHeight="1">
      <c r="A22" s="72" t="s">
        <v>360</v>
      </c>
      <c r="B22" s="57" t="s">
        <v>39</v>
      </c>
      <c r="C22" s="49" t="s">
        <v>361</v>
      </c>
      <c r="D22" s="58" t="s">
        <v>2</v>
      </c>
      <c r="E22" s="51" t="s">
        <v>29</v>
      </c>
      <c r="F22" s="116">
        <v>10</v>
      </c>
      <c r="G22" s="52"/>
      <c r="H22" s="53">
        <f>ROUND(G22*F22,2)</f>
        <v>0</v>
      </c>
      <c r="I22"/>
      <c r="J22"/>
      <c r="K22"/>
    </row>
    <row r="23" spans="1:11" s="55" customFormat="1" ht="30" customHeight="1">
      <c r="A23" s="72" t="s">
        <v>418</v>
      </c>
      <c r="B23" s="48" t="s">
        <v>132</v>
      </c>
      <c r="C23" s="49" t="s">
        <v>419</v>
      </c>
      <c r="D23" s="58" t="s">
        <v>362</v>
      </c>
      <c r="E23" s="51"/>
      <c r="F23" s="116"/>
      <c r="G23" s="53"/>
      <c r="H23" s="53"/>
      <c r="I23"/>
      <c r="J23"/>
      <c r="K23"/>
    </row>
    <row r="24" spans="1:11" s="55" customFormat="1" ht="30" customHeight="1">
      <c r="A24" s="72" t="s">
        <v>420</v>
      </c>
      <c r="B24" s="57" t="s">
        <v>30</v>
      </c>
      <c r="C24" s="49" t="s">
        <v>215</v>
      </c>
      <c r="D24" s="58" t="s">
        <v>2</v>
      </c>
      <c r="E24" s="51" t="s">
        <v>29</v>
      </c>
      <c r="F24" s="116">
        <v>150</v>
      </c>
      <c r="G24" s="52"/>
      <c r="H24" s="53">
        <f>ROUND(G24*F24,2)</f>
        <v>0</v>
      </c>
      <c r="I24"/>
      <c r="J24"/>
      <c r="K24"/>
    </row>
    <row r="25" spans="1:11" s="55" customFormat="1" ht="30" customHeight="1">
      <c r="A25" s="72" t="s">
        <v>40</v>
      </c>
      <c r="B25" s="48" t="s">
        <v>140</v>
      </c>
      <c r="C25" s="49" t="s">
        <v>41</v>
      </c>
      <c r="D25" s="58" t="s">
        <v>362</v>
      </c>
      <c r="E25" s="51"/>
      <c r="F25" s="120"/>
      <c r="G25" s="56"/>
      <c r="H25" s="53"/>
      <c r="I25"/>
      <c r="J25"/>
      <c r="K25"/>
    </row>
    <row r="26" spans="1:11" s="55" customFormat="1" ht="30" customHeight="1">
      <c r="A26" s="72" t="s">
        <v>42</v>
      </c>
      <c r="B26" s="57" t="s">
        <v>30</v>
      </c>
      <c r="C26" s="49" t="s">
        <v>43</v>
      </c>
      <c r="D26" s="58" t="s">
        <v>2</v>
      </c>
      <c r="E26" s="51" t="s">
        <v>36</v>
      </c>
      <c r="F26" s="116">
        <v>28</v>
      </c>
      <c r="G26" s="52"/>
      <c r="H26" s="53">
        <f>ROUND(G26*F26,2)</f>
        <v>0</v>
      </c>
      <c r="I26"/>
      <c r="J26"/>
      <c r="K26"/>
    </row>
    <row r="27" spans="1:11" s="55" customFormat="1" ht="30" customHeight="1">
      <c r="A27" s="72" t="s">
        <v>44</v>
      </c>
      <c r="B27" s="48" t="s">
        <v>149</v>
      </c>
      <c r="C27" s="49" t="s">
        <v>45</v>
      </c>
      <c r="D27" s="58" t="s">
        <v>362</v>
      </c>
      <c r="E27" s="51"/>
      <c r="F27" s="120"/>
      <c r="G27" s="56"/>
      <c r="H27" s="53"/>
      <c r="I27"/>
      <c r="J27"/>
      <c r="K27"/>
    </row>
    <row r="28" spans="1:11" s="55" customFormat="1" ht="30" customHeight="1">
      <c r="A28" s="72" t="s">
        <v>46</v>
      </c>
      <c r="B28" s="57" t="s">
        <v>30</v>
      </c>
      <c r="C28" s="49" t="s">
        <v>47</v>
      </c>
      <c r="D28" s="58" t="s">
        <v>2</v>
      </c>
      <c r="E28" s="51" t="s">
        <v>36</v>
      </c>
      <c r="F28" s="116">
        <v>28</v>
      </c>
      <c r="G28" s="52"/>
      <c r="H28" s="53">
        <f>ROUND(G28*F28,2)</f>
        <v>0</v>
      </c>
      <c r="I28"/>
      <c r="J28"/>
      <c r="K28"/>
    </row>
    <row r="29" spans="1:11" s="54" customFormat="1" ht="30" customHeight="1">
      <c r="A29" s="72" t="s">
        <v>131</v>
      </c>
      <c r="B29" s="48" t="s">
        <v>150</v>
      </c>
      <c r="C29" s="49" t="s">
        <v>48</v>
      </c>
      <c r="D29" s="58" t="s">
        <v>133</v>
      </c>
      <c r="E29" s="51"/>
      <c r="F29" s="120"/>
      <c r="G29" s="56"/>
      <c r="H29" s="53"/>
      <c r="I29"/>
      <c r="J29"/>
      <c r="K29"/>
    </row>
    <row r="30" spans="1:11" s="55" customFormat="1" ht="30" customHeight="1">
      <c r="A30" s="72" t="s">
        <v>134</v>
      </c>
      <c r="B30" s="57" t="s">
        <v>30</v>
      </c>
      <c r="C30" s="49" t="s">
        <v>135</v>
      </c>
      <c r="D30" s="58" t="s">
        <v>49</v>
      </c>
      <c r="E30" s="51"/>
      <c r="F30" s="120"/>
      <c r="G30" s="56"/>
      <c r="H30" s="53"/>
      <c r="I30"/>
      <c r="J30"/>
      <c r="K30"/>
    </row>
    <row r="31" spans="1:11" s="55" customFormat="1" ht="30" customHeight="1">
      <c r="A31" s="72" t="s">
        <v>137</v>
      </c>
      <c r="B31" s="61" t="s">
        <v>136</v>
      </c>
      <c r="C31" s="49" t="s">
        <v>138</v>
      </c>
      <c r="D31" s="58"/>
      <c r="E31" s="51" t="s">
        <v>29</v>
      </c>
      <c r="F31" s="116">
        <v>20</v>
      </c>
      <c r="G31" s="52"/>
      <c r="H31" s="53">
        <f>ROUND(G31*F31,2)</f>
        <v>0</v>
      </c>
      <c r="I31"/>
      <c r="J31"/>
      <c r="K31"/>
    </row>
    <row r="32" spans="1:11" s="54" customFormat="1" ht="30" customHeight="1">
      <c r="A32" s="72" t="s">
        <v>285</v>
      </c>
      <c r="B32" s="97" t="s">
        <v>151</v>
      </c>
      <c r="C32" s="98" t="s">
        <v>287</v>
      </c>
      <c r="D32" s="99" t="s">
        <v>133</v>
      </c>
      <c r="E32" s="100" t="s">
        <v>29</v>
      </c>
      <c r="F32" s="123">
        <v>1</v>
      </c>
      <c r="G32" s="95"/>
      <c r="H32" s="101">
        <f>ROUND(G32*F32,2)</f>
        <v>0</v>
      </c>
      <c r="I32"/>
      <c r="J32"/>
      <c r="K32"/>
    </row>
    <row r="33" spans="1:11" s="55" customFormat="1" ht="30" customHeight="1">
      <c r="A33" s="72" t="s">
        <v>251</v>
      </c>
      <c r="B33" s="102" t="s">
        <v>154</v>
      </c>
      <c r="C33" s="103" t="s">
        <v>253</v>
      </c>
      <c r="D33" s="104" t="s">
        <v>133</v>
      </c>
      <c r="E33" s="105" t="s">
        <v>29</v>
      </c>
      <c r="F33" s="124">
        <v>1</v>
      </c>
      <c r="G33" s="106"/>
      <c r="H33" s="107">
        <f>ROUND(G33*F33,2)</f>
        <v>0</v>
      </c>
      <c r="I33"/>
      <c r="J33"/>
      <c r="K33"/>
    </row>
    <row r="34" spans="1:11" s="55" customFormat="1" ht="30" customHeight="1">
      <c r="A34" s="72" t="s">
        <v>274</v>
      </c>
      <c r="B34" s="48" t="s">
        <v>155</v>
      </c>
      <c r="C34" s="49" t="s">
        <v>276</v>
      </c>
      <c r="D34" s="58" t="s">
        <v>133</v>
      </c>
      <c r="E34" s="51" t="s">
        <v>29</v>
      </c>
      <c r="F34" s="116">
        <v>1</v>
      </c>
      <c r="G34" s="52"/>
      <c r="H34" s="53">
        <f>ROUND(G34*F34,2)</f>
        <v>0</v>
      </c>
      <c r="I34"/>
      <c r="J34"/>
      <c r="K34"/>
    </row>
    <row r="35" spans="1:11" s="54" customFormat="1" ht="30" customHeight="1">
      <c r="A35" s="72" t="s">
        <v>290</v>
      </c>
      <c r="B35" s="48" t="s">
        <v>157</v>
      </c>
      <c r="C35" s="49" t="s">
        <v>292</v>
      </c>
      <c r="D35" s="58" t="s">
        <v>141</v>
      </c>
      <c r="E35" s="51"/>
      <c r="F35" s="120"/>
      <c r="G35" s="56"/>
      <c r="H35" s="53"/>
      <c r="I35"/>
      <c r="J35"/>
      <c r="K35"/>
    </row>
    <row r="36" spans="1:11" s="55" customFormat="1" ht="30" customHeight="1">
      <c r="A36" s="72" t="s">
        <v>293</v>
      </c>
      <c r="B36" s="57" t="s">
        <v>30</v>
      </c>
      <c r="C36" s="49" t="s">
        <v>398</v>
      </c>
      <c r="D36" s="58" t="s">
        <v>2</v>
      </c>
      <c r="E36" s="51" t="s">
        <v>50</v>
      </c>
      <c r="F36" s="116">
        <v>25</v>
      </c>
      <c r="G36" s="52"/>
      <c r="H36" s="53">
        <f>ROUND(G36*F36,2)</f>
        <v>0</v>
      </c>
      <c r="I36"/>
      <c r="J36"/>
      <c r="K36"/>
    </row>
    <row r="37" spans="1:11" s="55" customFormat="1" ht="30" customHeight="1">
      <c r="A37" s="72" t="s">
        <v>294</v>
      </c>
      <c r="B37" s="48" t="s">
        <v>159</v>
      </c>
      <c r="C37" s="49" t="s">
        <v>296</v>
      </c>
      <c r="D37" s="58" t="s">
        <v>141</v>
      </c>
      <c r="E37" s="51"/>
      <c r="F37" s="120"/>
      <c r="G37" s="56"/>
      <c r="H37" s="53"/>
      <c r="I37"/>
      <c r="J37"/>
      <c r="K37"/>
    </row>
    <row r="38" spans="1:11" s="55" customFormat="1" ht="33" customHeight="1">
      <c r="A38" s="72" t="s">
        <v>297</v>
      </c>
      <c r="B38" s="57" t="s">
        <v>30</v>
      </c>
      <c r="C38" s="49" t="s">
        <v>147</v>
      </c>
      <c r="D38" s="58" t="s">
        <v>148</v>
      </c>
      <c r="E38" s="51" t="s">
        <v>50</v>
      </c>
      <c r="F38" s="116">
        <v>30</v>
      </c>
      <c r="G38" s="52"/>
      <c r="H38" s="53">
        <f>ROUND(G38*F38,2)</f>
        <v>0</v>
      </c>
      <c r="I38"/>
      <c r="J38"/>
      <c r="K38"/>
    </row>
    <row r="39" spans="1:11" s="55" customFormat="1" ht="30" customHeight="1">
      <c r="A39" s="72" t="s">
        <v>364</v>
      </c>
      <c r="B39" s="57" t="s">
        <v>39</v>
      </c>
      <c r="C39" s="49" t="s">
        <v>365</v>
      </c>
      <c r="D39" s="58" t="s">
        <v>366</v>
      </c>
      <c r="E39" s="51" t="s">
        <v>50</v>
      </c>
      <c r="F39" s="116">
        <v>13.5</v>
      </c>
      <c r="G39" s="52"/>
      <c r="H39" s="53">
        <f>ROUND(G39*F39,2)</f>
        <v>0</v>
      </c>
      <c r="I39"/>
      <c r="J39"/>
      <c r="K39"/>
    </row>
    <row r="40" spans="1:11" s="55" customFormat="1" ht="30" customHeight="1">
      <c r="A40" s="72" t="s">
        <v>139</v>
      </c>
      <c r="B40" s="48" t="s">
        <v>163</v>
      </c>
      <c r="C40" s="49" t="s">
        <v>52</v>
      </c>
      <c r="D40" s="58" t="s">
        <v>141</v>
      </c>
      <c r="E40" s="51"/>
      <c r="F40" s="120"/>
      <c r="G40" s="56"/>
      <c r="H40" s="53"/>
      <c r="I40"/>
      <c r="J40"/>
      <c r="K40"/>
    </row>
    <row r="41" spans="1:11" s="55" customFormat="1" ht="30" customHeight="1">
      <c r="A41" s="72" t="s">
        <v>142</v>
      </c>
      <c r="B41" s="57" t="s">
        <v>30</v>
      </c>
      <c r="C41" s="49" t="s">
        <v>143</v>
      </c>
      <c r="D41" s="58" t="s">
        <v>144</v>
      </c>
      <c r="E41" s="51"/>
      <c r="F41" s="120"/>
      <c r="G41" s="53"/>
      <c r="H41" s="53"/>
      <c r="I41"/>
      <c r="J41"/>
      <c r="K41"/>
    </row>
    <row r="42" spans="1:11" s="55" customFormat="1" ht="30" customHeight="1">
      <c r="A42" s="72" t="s">
        <v>145</v>
      </c>
      <c r="B42" s="61" t="s">
        <v>136</v>
      </c>
      <c r="C42" s="49" t="s">
        <v>146</v>
      </c>
      <c r="D42" s="58"/>
      <c r="E42" s="51" t="s">
        <v>50</v>
      </c>
      <c r="F42" s="116">
        <v>8</v>
      </c>
      <c r="G42" s="52"/>
      <c r="H42" s="53">
        <f>ROUND(G42*F42,2)</f>
        <v>0</v>
      </c>
      <c r="I42"/>
      <c r="J42"/>
      <c r="K42"/>
    </row>
    <row r="43" spans="1:11" s="55" customFormat="1" ht="30" customHeight="1">
      <c r="A43" s="72" t="s">
        <v>367</v>
      </c>
      <c r="B43" s="48" t="s">
        <v>166</v>
      </c>
      <c r="C43" s="49" t="s">
        <v>368</v>
      </c>
      <c r="D43" s="62" t="s">
        <v>369</v>
      </c>
      <c r="E43" s="79"/>
      <c r="F43" s="120"/>
      <c r="G43" s="56"/>
      <c r="H43" s="53"/>
      <c r="I43"/>
      <c r="J43"/>
      <c r="K43"/>
    </row>
    <row r="44" spans="1:11" s="55" customFormat="1" ht="30" customHeight="1">
      <c r="A44" s="72" t="s">
        <v>370</v>
      </c>
      <c r="B44" s="57" t="s">
        <v>30</v>
      </c>
      <c r="C44" s="49" t="s">
        <v>80</v>
      </c>
      <c r="D44" s="58"/>
      <c r="E44" s="51"/>
      <c r="F44" s="120"/>
      <c r="G44" s="56"/>
      <c r="H44" s="53"/>
      <c r="I44"/>
      <c r="J44"/>
      <c r="K44"/>
    </row>
    <row r="45" spans="1:11" s="55" customFormat="1" ht="30" customHeight="1">
      <c r="A45" s="72" t="s">
        <v>371</v>
      </c>
      <c r="B45" s="61" t="s">
        <v>136</v>
      </c>
      <c r="C45" s="49" t="s">
        <v>156</v>
      </c>
      <c r="D45" s="58"/>
      <c r="E45" s="51" t="s">
        <v>31</v>
      </c>
      <c r="F45" s="116">
        <v>5</v>
      </c>
      <c r="G45" s="52"/>
      <c r="H45" s="53">
        <f>ROUND(G45*F45,2)</f>
        <v>0</v>
      </c>
      <c r="I45"/>
      <c r="J45"/>
      <c r="K45"/>
    </row>
    <row r="46" spans="1:8" ht="33" customHeight="1">
      <c r="A46" s="14"/>
      <c r="B46" s="80"/>
      <c r="C46" s="27" t="s">
        <v>21</v>
      </c>
      <c r="D46" s="8"/>
      <c r="E46" s="6"/>
      <c r="F46" s="122"/>
      <c r="G46" s="14"/>
      <c r="H46" s="78"/>
    </row>
    <row r="47" spans="1:11" s="54" customFormat="1" ht="33" customHeight="1">
      <c r="A47" s="60" t="s">
        <v>55</v>
      </c>
      <c r="B47" s="48" t="s">
        <v>169</v>
      </c>
      <c r="C47" s="49" t="s">
        <v>56</v>
      </c>
      <c r="D47" s="62" t="s">
        <v>372</v>
      </c>
      <c r="E47" s="51"/>
      <c r="F47" s="125"/>
      <c r="G47" s="56"/>
      <c r="H47" s="63"/>
      <c r="I47"/>
      <c r="J47"/>
      <c r="K47"/>
    </row>
    <row r="48" spans="1:11" s="54" customFormat="1" ht="33" customHeight="1">
      <c r="A48" s="60" t="s">
        <v>195</v>
      </c>
      <c r="B48" s="57" t="s">
        <v>30</v>
      </c>
      <c r="C48" s="49" t="s">
        <v>421</v>
      </c>
      <c r="D48" s="58"/>
      <c r="E48" s="51" t="s">
        <v>29</v>
      </c>
      <c r="F48" s="116">
        <v>925</v>
      </c>
      <c r="G48" s="52"/>
      <c r="H48" s="53">
        <f>ROUND(G48*F48,2)</f>
        <v>0</v>
      </c>
      <c r="I48"/>
      <c r="J48"/>
      <c r="K48"/>
    </row>
    <row r="49" spans="1:8" ht="39.75" customHeight="1">
      <c r="A49" s="14"/>
      <c r="B49" s="80"/>
      <c r="C49" s="27" t="s">
        <v>22</v>
      </c>
      <c r="D49" s="8"/>
      <c r="E49" s="7"/>
      <c r="F49" s="122"/>
      <c r="G49" s="14"/>
      <c r="H49" s="78"/>
    </row>
    <row r="50" spans="1:16" s="54" customFormat="1" ht="30" customHeight="1">
      <c r="A50" s="60"/>
      <c r="B50" s="48" t="s">
        <v>172</v>
      </c>
      <c r="C50" s="49" t="s">
        <v>373</v>
      </c>
      <c r="D50" s="58" t="s">
        <v>161</v>
      </c>
      <c r="E50" s="51"/>
      <c r="F50" s="126"/>
      <c r="G50" s="56"/>
      <c r="H50" s="63"/>
      <c r="I50"/>
      <c r="J50"/>
      <c r="K50"/>
      <c r="L50" s="59"/>
      <c r="M50" s="59"/>
      <c r="N50" s="59"/>
      <c r="O50" s="59"/>
      <c r="P50" s="59"/>
    </row>
    <row r="51" spans="1:16" s="54" customFormat="1" ht="30" customHeight="1">
      <c r="A51" s="60"/>
      <c r="B51" s="57" t="s">
        <v>30</v>
      </c>
      <c r="C51" s="49" t="s">
        <v>374</v>
      </c>
      <c r="D51" s="58"/>
      <c r="E51" s="51" t="s">
        <v>82</v>
      </c>
      <c r="F51" s="126">
        <v>2.8</v>
      </c>
      <c r="G51" s="52"/>
      <c r="H51" s="53">
        <f>ROUND(G51*F51,2)</f>
        <v>0</v>
      </c>
      <c r="I51"/>
      <c r="J51"/>
      <c r="K51"/>
      <c r="L51" s="59"/>
      <c r="M51" s="59"/>
      <c r="N51" s="59"/>
      <c r="O51" s="59"/>
      <c r="P51" s="59"/>
    </row>
    <row r="52" spans="1:11" s="54" customFormat="1" ht="30" customHeight="1">
      <c r="A52" s="60" t="s">
        <v>158</v>
      </c>
      <c r="B52" s="48" t="s">
        <v>174</v>
      </c>
      <c r="C52" s="49" t="s">
        <v>160</v>
      </c>
      <c r="D52" s="58" t="s">
        <v>161</v>
      </c>
      <c r="E52" s="51"/>
      <c r="F52" s="125"/>
      <c r="G52" s="56"/>
      <c r="H52" s="63"/>
      <c r="I52"/>
      <c r="J52"/>
      <c r="K52"/>
    </row>
    <row r="53" spans="1:11" s="54" customFormat="1" ht="30" customHeight="1">
      <c r="A53" s="60" t="s">
        <v>375</v>
      </c>
      <c r="B53" s="57" t="s">
        <v>30</v>
      </c>
      <c r="C53" s="49" t="s">
        <v>377</v>
      </c>
      <c r="D53" s="58"/>
      <c r="E53" s="51" t="s">
        <v>36</v>
      </c>
      <c r="F53" s="116">
        <v>3</v>
      </c>
      <c r="G53" s="52"/>
      <c r="H53" s="53">
        <f>ROUND(G53*F53,2)</f>
        <v>0</v>
      </c>
      <c r="I53"/>
      <c r="J53"/>
      <c r="K53"/>
    </row>
    <row r="54" spans="1:11" s="55" customFormat="1" ht="30" customHeight="1">
      <c r="A54" s="60" t="s">
        <v>162</v>
      </c>
      <c r="B54" s="48" t="s">
        <v>177</v>
      </c>
      <c r="C54" s="49" t="s">
        <v>164</v>
      </c>
      <c r="D54" s="58" t="s">
        <v>161</v>
      </c>
      <c r="E54" s="51"/>
      <c r="F54" s="125"/>
      <c r="G54" s="56"/>
      <c r="H54" s="63"/>
      <c r="I54"/>
      <c r="J54"/>
      <c r="K54"/>
    </row>
    <row r="55" spans="1:11" s="55" customFormat="1" ht="30" customHeight="1">
      <c r="A55" s="60" t="s">
        <v>165</v>
      </c>
      <c r="B55" s="57" t="s">
        <v>30</v>
      </c>
      <c r="C55" s="49" t="s">
        <v>381</v>
      </c>
      <c r="D55" s="58"/>
      <c r="E55" s="51"/>
      <c r="F55" s="125"/>
      <c r="G55" s="56"/>
      <c r="H55" s="63"/>
      <c r="I55"/>
      <c r="J55"/>
      <c r="K55"/>
    </row>
    <row r="56" spans="1:11" s="55" customFormat="1" ht="36" customHeight="1">
      <c r="A56" s="60" t="s">
        <v>378</v>
      </c>
      <c r="B56" s="108" t="s">
        <v>136</v>
      </c>
      <c r="C56" s="98" t="s">
        <v>380</v>
      </c>
      <c r="D56" s="99"/>
      <c r="E56" s="100" t="s">
        <v>50</v>
      </c>
      <c r="F56" s="123">
        <v>140</v>
      </c>
      <c r="G56" s="95"/>
      <c r="H56" s="101">
        <f>ROUND(G56*F56,2)</f>
        <v>0</v>
      </c>
      <c r="I56"/>
      <c r="J56"/>
      <c r="K56"/>
    </row>
    <row r="57" spans="1:11" s="70" customFormat="1" ht="36" customHeight="1">
      <c r="A57" s="60" t="s">
        <v>90</v>
      </c>
      <c r="B57" s="102" t="s">
        <v>180</v>
      </c>
      <c r="C57" s="109" t="s">
        <v>167</v>
      </c>
      <c r="D57" s="104" t="s">
        <v>161</v>
      </c>
      <c r="E57" s="105"/>
      <c r="F57" s="127"/>
      <c r="G57" s="110"/>
      <c r="H57" s="111"/>
      <c r="I57"/>
      <c r="J57"/>
      <c r="K57"/>
    </row>
    <row r="58" spans="1:11" s="55" customFormat="1" ht="36" customHeight="1">
      <c r="A58" s="60" t="s">
        <v>92</v>
      </c>
      <c r="B58" s="57" t="s">
        <v>30</v>
      </c>
      <c r="C58" s="49" t="s">
        <v>93</v>
      </c>
      <c r="D58" s="58"/>
      <c r="E58" s="51" t="s">
        <v>36</v>
      </c>
      <c r="F58" s="116">
        <v>4</v>
      </c>
      <c r="G58" s="52"/>
      <c r="H58" s="53">
        <f>ROUND(G58*F58,2)</f>
        <v>0</v>
      </c>
      <c r="I58"/>
      <c r="J58"/>
      <c r="K58"/>
    </row>
    <row r="59" spans="1:11" s="55" customFormat="1" ht="33" customHeight="1">
      <c r="A59" s="60" t="s">
        <v>94</v>
      </c>
      <c r="B59" s="57" t="s">
        <v>39</v>
      </c>
      <c r="C59" s="49" t="s">
        <v>95</v>
      </c>
      <c r="D59" s="58"/>
      <c r="E59" s="51" t="s">
        <v>36</v>
      </c>
      <c r="F59" s="116">
        <v>1</v>
      </c>
      <c r="G59" s="52"/>
      <c r="H59" s="53">
        <f>ROUND(G59*F59,2)</f>
        <v>0</v>
      </c>
      <c r="I59"/>
      <c r="J59"/>
      <c r="K59"/>
    </row>
    <row r="60" spans="1:11" s="55" customFormat="1" ht="33" customHeight="1">
      <c r="A60" s="60" t="s">
        <v>386</v>
      </c>
      <c r="B60" s="57" t="s">
        <v>51</v>
      </c>
      <c r="C60" s="49" t="s">
        <v>387</v>
      </c>
      <c r="D60" s="58"/>
      <c r="E60" s="51" t="s">
        <v>36</v>
      </c>
      <c r="F60" s="116">
        <v>3</v>
      </c>
      <c r="G60" s="52"/>
      <c r="H60" s="53">
        <f>ROUND(G60*F60,2)</f>
        <v>0</v>
      </c>
      <c r="I60"/>
      <c r="J60"/>
      <c r="K60"/>
    </row>
    <row r="61" spans="1:11" s="70" customFormat="1" ht="30" customHeight="1">
      <c r="A61" s="60" t="s">
        <v>168</v>
      </c>
      <c r="B61" s="48" t="s">
        <v>182</v>
      </c>
      <c r="C61" s="69" t="s">
        <v>170</v>
      </c>
      <c r="D61" s="58" t="s">
        <v>161</v>
      </c>
      <c r="E61" s="51"/>
      <c r="F61" s="125"/>
      <c r="G61" s="56"/>
      <c r="H61" s="63"/>
      <c r="I61"/>
      <c r="J61"/>
      <c r="K61"/>
    </row>
    <row r="62" spans="1:11" s="70" customFormat="1" ht="30" customHeight="1">
      <c r="A62" s="60" t="s">
        <v>171</v>
      </c>
      <c r="B62" s="57" t="s">
        <v>30</v>
      </c>
      <c r="C62" s="69" t="s">
        <v>422</v>
      </c>
      <c r="D62" s="58"/>
      <c r="E62" s="51"/>
      <c r="F62" s="125"/>
      <c r="G62" s="56"/>
      <c r="H62" s="63"/>
      <c r="I62"/>
      <c r="J62"/>
      <c r="K62"/>
    </row>
    <row r="63" spans="1:11" s="55" customFormat="1" ht="33" customHeight="1">
      <c r="A63" s="60" t="s">
        <v>391</v>
      </c>
      <c r="B63" s="61" t="s">
        <v>136</v>
      </c>
      <c r="C63" s="49" t="s">
        <v>411</v>
      </c>
      <c r="D63" s="58"/>
      <c r="E63" s="51" t="s">
        <v>36</v>
      </c>
      <c r="F63" s="116">
        <v>1</v>
      </c>
      <c r="G63" s="52"/>
      <c r="H63" s="53">
        <f>ROUND(G63*F63,2)</f>
        <v>0</v>
      </c>
      <c r="I63"/>
      <c r="J63"/>
      <c r="K63"/>
    </row>
    <row r="64" spans="1:11" s="55" customFormat="1" ht="30" customHeight="1">
      <c r="A64" s="60" t="s">
        <v>176</v>
      </c>
      <c r="B64" s="48" t="s">
        <v>184</v>
      </c>
      <c r="C64" s="49" t="s">
        <v>178</v>
      </c>
      <c r="D64" s="58" t="s">
        <v>179</v>
      </c>
      <c r="E64" s="51" t="s">
        <v>50</v>
      </c>
      <c r="F64" s="116">
        <v>36</v>
      </c>
      <c r="G64" s="52"/>
      <c r="H64" s="53">
        <f>ROUND(G64*F64,2)</f>
        <v>0</v>
      </c>
      <c r="I64"/>
      <c r="J64"/>
      <c r="K64"/>
    </row>
    <row r="65" spans="1:16" s="54" customFormat="1" ht="30" customHeight="1">
      <c r="A65" s="60" t="s">
        <v>545</v>
      </c>
      <c r="B65" s="48" t="s">
        <v>186</v>
      </c>
      <c r="C65" s="49" t="s">
        <v>547</v>
      </c>
      <c r="D65" s="58" t="s">
        <v>394</v>
      </c>
      <c r="E65" s="51"/>
      <c r="F65" s="126"/>
      <c r="G65" s="56"/>
      <c r="H65" s="63"/>
      <c r="I65"/>
      <c r="J65"/>
      <c r="K65"/>
      <c r="L65" s="59"/>
      <c r="M65" s="59"/>
      <c r="N65" s="59"/>
      <c r="O65" s="59"/>
      <c r="P65" s="59"/>
    </row>
    <row r="66" spans="1:16" s="54" customFormat="1" ht="30" customHeight="1">
      <c r="A66" s="64" t="s">
        <v>546</v>
      </c>
      <c r="B66" s="57" t="s">
        <v>30</v>
      </c>
      <c r="C66" s="49" t="s">
        <v>396</v>
      </c>
      <c r="D66" s="58"/>
      <c r="E66" s="51" t="s">
        <v>50</v>
      </c>
      <c r="F66" s="126">
        <v>140</v>
      </c>
      <c r="G66" s="52"/>
      <c r="H66" s="53">
        <f>ROUND(G66*F66,2)</f>
        <v>0</v>
      </c>
      <c r="I66"/>
      <c r="J66"/>
      <c r="K66"/>
      <c r="L66" s="59"/>
      <c r="M66" s="59"/>
      <c r="N66" s="59"/>
      <c r="O66" s="59"/>
      <c r="P66" s="59"/>
    </row>
    <row r="67" spans="1:16" s="54" customFormat="1" ht="30" customHeight="1">
      <c r="A67" s="60"/>
      <c r="B67" s="48" t="s">
        <v>187</v>
      </c>
      <c r="C67" s="45" t="s">
        <v>397</v>
      </c>
      <c r="D67" s="58" t="s">
        <v>278</v>
      </c>
      <c r="E67" s="51"/>
      <c r="F67" s="126"/>
      <c r="G67" s="56"/>
      <c r="H67" s="63"/>
      <c r="I67"/>
      <c r="J67"/>
      <c r="K67"/>
      <c r="L67" s="59"/>
      <c r="M67" s="59"/>
      <c r="N67" s="59"/>
      <c r="O67" s="59"/>
      <c r="P67" s="59"/>
    </row>
    <row r="68" spans="1:16" s="54" customFormat="1" ht="30" customHeight="1">
      <c r="A68" s="60"/>
      <c r="B68" s="57" t="s">
        <v>30</v>
      </c>
      <c r="C68" s="49" t="s">
        <v>542</v>
      </c>
      <c r="D68" s="58"/>
      <c r="E68" s="51" t="s">
        <v>36</v>
      </c>
      <c r="F68" s="126">
        <v>1</v>
      </c>
      <c r="G68" s="52"/>
      <c r="H68" s="53">
        <f>ROUND(G68*F68,2)</f>
        <v>0</v>
      </c>
      <c r="I68"/>
      <c r="J68"/>
      <c r="K68"/>
      <c r="L68" s="59"/>
      <c r="M68" s="59"/>
      <c r="N68" s="59"/>
      <c r="O68" s="59"/>
      <c r="P68" s="59"/>
    </row>
    <row r="69" spans="1:8" ht="33" customHeight="1">
      <c r="A69" s="14"/>
      <c r="B69" s="81"/>
      <c r="C69" s="27" t="s">
        <v>23</v>
      </c>
      <c r="D69" s="8"/>
      <c r="E69" s="7"/>
      <c r="F69" s="122"/>
      <c r="G69" s="14"/>
      <c r="H69" s="78"/>
    </row>
    <row r="70" spans="1:11" s="55" customFormat="1" ht="30" customHeight="1">
      <c r="A70" s="60" t="s">
        <v>81</v>
      </c>
      <c r="B70" s="48" t="s">
        <v>188</v>
      </c>
      <c r="C70" s="49" t="s">
        <v>424</v>
      </c>
      <c r="D70" s="58" t="s">
        <v>540</v>
      </c>
      <c r="E70" s="51"/>
      <c r="F70" s="125"/>
      <c r="G70" s="53"/>
      <c r="H70" s="63"/>
      <c r="I70"/>
      <c r="J70"/>
      <c r="K70"/>
    </row>
    <row r="71" spans="1:11" s="55" customFormat="1" ht="30" customHeight="1">
      <c r="A71" s="60" t="s">
        <v>101</v>
      </c>
      <c r="B71" s="57" t="s">
        <v>30</v>
      </c>
      <c r="C71" s="49" t="s">
        <v>183</v>
      </c>
      <c r="D71" s="58"/>
      <c r="E71" s="51" t="s">
        <v>82</v>
      </c>
      <c r="F71" s="116">
        <v>1.4</v>
      </c>
      <c r="G71" s="52"/>
      <c r="H71" s="53">
        <f>ROUND(G71*F71,2)</f>
        <v>0</v>
      </c>
      <c r="I71"/>
      <c r="J71"/>
      <c r="K71"/>
    </row>
    <row r="72" spans="1:11" s="54" customFormat="1" ht="30" customHeight="1">
      <c r="A72" s="60" t="s">
        <v>58</v>
      </c>
      <c r="B72" s="48" t="s">
        <v>189</v>
      </c>
      <c r="C72" s="49" t="s">
        <v>103</v>
      </c>
      <c r="D72" s="58" t="s">
        <v>181</v>
      </c>
      <c r="E72" s="51"/>
      <c r="F72" s="125"/>
      <c r="G72" s="56"/>
      <c r="H72" s="63"/>
      <c r="I72"/>
      <c r="J72"/>
      <c r="K72"/>
    </row>
    <row r="73" spans="1:11" s="55" customFormat="1" ht="30" customHeight="1">
      <c r="A73" s="60" t="s">
        <v>59</v>
      </c>
      <c r="B73" s="57" t="s">
        <v>30</v>
      </c>
      <c r="C73" s="49" t="s">
        <v>185</v>
      </c>
      <c r="D73" s="58"/>
      <c r="E73" s="51" t="s">
        <v>36</v>
      </c>
      <c r="F73" s="116">
        <v>4</v>
      </c>
      <c r="G73" s="52"/>
      <c r="H73" s="53">
        <f>ROUND(G73*F73,2)</f>
        <v>0</v>
      </c>
      <c r="I73"/>
      <c r="J73"/>
      <c r="K73"/>
    </row>
    <row r="74" spans="1:11" s="55" customFormat="1" ht="30" customHeight="1">
      <c r="A74" s="47" t="s">
        <v>427</v>
      </c>
      <c r="B74" s="48" t="s">
        <v>430</v>
      </c>
      <c r="C74" s="49" t="s">
        <v>428</v>
      </c>
      <c r="D74" s="58" t="s">
        <v>181</v>
      </c>
      <c r="E74" s="51" t="s">
        <v>36</v>
      </c>
      <c r="F74" s="94">
        <v>1</v>
      </c>
      <c r="G74" s="52"/>
      <c r="H74" s="53">
        <f>ROUND(G74*F74,2)</f>
        <v>0</v>
      </c>
      <c r="I74"/>
      <c r="J74"/>
      <c r="K74"/>
    </row>
    <row r="75" spans="1:8" ht="33" customHeight="1">
      <c r="A75" s="14"/>
      <c r="B75" s="77"/>
      <c r="C75" s="27" t="s">
        <v>24</v>
      </c>
      <c r="D75" s="8"/>
      <c r="E75" s="5"/>
      <c r="F75" s="122"/>
      <c r="G75" s="14"/>
      <c r="H75" s="78"/>
    </row>
    <row r="76" spans="1:11" s="54" customFormat="1" ht="30" customHeight="1">
      <c r="A76" s="72" t="s">
        <v>60</v>
      </c>
      <c r="B76" s="48" t="s">
        <v>431</v>
      </c>
      <c r="C76" s="49" t="s">
        <v>61</v>
      </c>
      <c r="D76" s="58" t="s">
        <v>190</v>
      </c>
      <c r="E76" s="51"/>
      <c r="F76" s="120"/>
      <c r="G76" s="56"/>
      <c r="H76" s="53"/>
      <c r="I76"/>
      <c r="J76"/>
      <c r="K76"/>
    </row>
    <row r="77" spans="1:11" s="55" customFormat="1" ht="30" customHeight="1">
      <c r="A77" s="72" t="s">
        <v>62</v>
      </c>
      <c r="B77" s="57" t="s">
        <v>30</v>
      </c>
      <c r="C77" s="49" t="s">
        <v>191</v>
      </c>
      <c r="D77" s="58"/>
      <c r="E77" s="51" t="s">
        <v>29</v>
      </c>
      <c r="F77" s="116">
        <v>50</v>
      </c>
      <c r="G77" s="52"/>
      <c r="H77" s="53">
        <f>ROUND(G77*F77,2)</f>
        <v>0</v>
      </c>
      <c r="I77"/>
      <c r="J77"/>
      <c r="K77"/>
    </row>
    <row r="78" spans="1:8" ht="36" customHeight="1" thickBot="1">
      <c r="A78" s="73"/>
      <c r="B78" s="82" t="str">
        <f>B6</f>
        <v>A</v>
      </c>
      <c r="C78" s="149" t="str">
        <f>C6</f>
        <v>Chestnut St./Walnut St. - Bounded by Chestnut St., Walnut St., Westminster Ave. and Preston Ave.</v>
      </c>
      <c r="D78" s="150"/>
      <c r="E78" s="150"/>
      <c r="F78" s="151"/>
      <c r="G78" s="15" t="s">
        <v>17</v>
      </c>
      <c r="H78" s="83">
        <f>SUM(H6:H77)</f>
        <v>0</v>
      </c>
    </row>
    <row r="79" spans="1:11" s="30" customFormat="1" ht="36" customHeight="1" thickTop="1">
      <c r="A79" s="29"/>
      <c r="B79" s="84" t="s">
        <v>13</v>
      </c>
      <c r="C79" s="146" t="s">
        <v>401</v>
      </c>
      <c r="D79" s="147"/>
      <c r="E79" s="147"/>
      <c r="F79" s="148"/>
      <c r="G79" s="29"/>
      <c r="H79" s="85"/>
      <c r="I79"/>
      <c r="J79"/>
      <c r="K79"/>
    </row>
    <row r="80" spans="1:8" ht="33" customHeight="1">
      <c r="A80" s="14"/>
      <c r="B80" s="77"/>
      <c r="C80" s="26" t="s">
        <v>19</v>
      </c>
      <c r="D80" s="8"/>
      <c r="E80" s="6" t="s">
        <v>2</v>
      </c>
      <c r="F80" s="119" t="s">
        <v>2</v>
      </c>
      <c r="G80" s="14" t="s">
        <v>2</v>
      </c>
      <c r="H80" s="78"/>
    </row>
    <row r="81" spans="1:11" s="54" customFormat="1" ht="30" customHeight="1">
      <c r="A81" s="60" t="s">
        <v>111</v>
      </c>
      <c r="B81" s="48" t="s">
        <v>63</v>
      </c>
      <c r="C81" s="49" t="s">
        <v>112</v>
      </c>
      <c r="D81" s="50" t="s">
        <v>351</v>
      </c>
      <c r="E81" s="51" t="s">
        <v>27</v>
      </c>
      <c r="F81" s="116">
        <v>534.5</v>
      </c>
      <c r="G81" s="52"/>
      <c r="H81" s="53">
        <f>ROUND(G81*F81,2)</f>
        <v>0</v>
      </c>
      <c r="I81"/>
      <c r="J81"/>
      <c r="K81"/>
    </row>
    <row r="82" spans="1:11" s="55" customFormat="1" ht="30" customHeight="1">
      <c r="A82" s="71" t="s">
        <v>113</v>
      </c>
      <c r="B82" s="48" t="s">
        <v>64</v>
      </c>
      <c r="C82" s="49" t="s">
        <v>114</v>
      </c>
      <c r="D82" s="50" t="s">
        <v>351</v>
      </c>
      <c r="E82" s="51" t="s">
        <v>29</v>
      </c>
      <c r="F82" s="116">
        <v>1184.5</v>
      </c>
      <c r="G82" s="52"/>
      <c r="H82" s="53">
        <f>ROUND(G82*F82,2)</f>
        <v>0</v>
      </c>
      <c r="I82"/>
      <c r="J82"/>
      <c r="K82"/>
    </row>
    <row r="83" spans="1:11" s="54" customFormat="1" ht="30" customHeight="1">
      <c r="A83" s="71" t="s">
        <v>115</v>
      </c>
      <c r="B83" s="48" t="s">
        <v>65</v>
      </c>
      <c r="C83" s="49" t="s">
        <v>117</v>
      </c>
      <c r="D83" s="50" t="s">
        <v>351</v>
      </c>
      <c r="E83" s="51"/>
      <c r="F83" s="120"/>
      <c r="G83" s="56"/>
      <c r="H83" s="53"/>
      <c r="I83"/>
      <c r="J83"/>
      <c r="K83"/>
    </row>
    <row r="84" spans="1:11" s="54" customFormat="1" ht="30" customHeight="1">
      <c r="A84" s="71" t="s">
        <v>208</v>
      </c>
      <c r="B84" s="57" t="s">
        <v>30</v>
      </c>
      <c r="C84" s="49" t="s">
        <v>209</v>
      </c>
      <c r="D84" s="58" t="s">
        <v>2</v>
      </c>
      <c r="E84" s="51" t="s">
        <v>31</v>
      </c>
      <c r="F84" s="116">
        <v>870</v>
      </c>
      <c r="G84" s="52"/>
      <c r="H84" s="53">
        <f>ROUND(G84*F84,2)</f>
        <v>0</v>
      </c>
      <c r="I84"/>
      <c r="J84"/>
      <c r="K84"/>
    </row>
    <row r="85" spans="1:11" s="54" customFormat="1" ht="30" customHeight="1">
      <c r="A85" s="71" t="s">
        <v>32</v>
      </c>
      <c r="B85" s="48" t="s">
        <v>66</v>
      </c>
      <c r="C85" s="49" t="s">
        <v>33</v>
      </c>
      <c r="D85" s="50" t="s">
        <v>351</v>
      </c>
      <c r="E85" s="51" t="s">
        <v>27</v>
      </c>
      <c r="F85" s="116">
        <v>75</v>
      </c>
      <c r="G85" s="52"/>
      <c r="H85" s="53">
        <f>ROUND(G85*F85,2)</f>
        <v>0</v>
      </c>
      <c r="I85"/>
      <c r="J85"/>
      <c r="K85"/>
    </row>
    <row r="86" spans="1:11" s="55" customFormat="1" ht="30" customHeight="1">
      <c r="A86" s="60" t="s">
        <v>34</v>
      </c>
      <c r="B86" s="48" t="s">
        <v>67</v>
      </c>
      <c r="C86" s="49" t="s">
        <v>35</v>
      </c>
      <c r="D86" s="50" t="s">
        <v>351</v>
      </c>
      <c r="E86" s="51" t="s">
        <v>29</v>
      </c>
      <c r="F86" s="116">
        <v>100</v>
      </c>
      <c r="G86" s="52"/>
      <c r="H86" s="53">
        <f>ROUND(G86*F86,2)</f>
        <v>0</v>
      </c>
      <c r="I86"/>
      <c r="J86"/>
      <c r="K86"/>
    </row>
    <row r="87" spans="1:11" s="55" customFormat="1" ht="30" customHeight="1">
      <c r="A87" s="71" t="s">
        <v>120</v>
      </c>
      <c r="B87" s="48" t="s">
        <v>68</v>
      </c>
      <c r="C87" s="49" t="s">
        <v>122</v>
      </c>
      <c r="D87" s="58" t="s">
        <v>123</v>
      </c>
      <c r="E87" s="51" t="s">
        <v>29</v>
      </c>
      <c r="F87" s="116">
        <v>1184.5</v>
      </c>
      <c r="G87" s="52"/>
      <c r="H87" s="53">
        <f>ROUND(G87*F87,2)</f>
        <v>0</v>
      </c>
      <c r="I87"/>
      <c r="J87"/>
      <c r="K87"/>
    </row>
    <row r="88" spans="1:11" s="55" customFormat="1" ht="30" customHeight="1">
      <c r="A88" s="60" t="s">
        <v>352</v>
      </c>
      <c r="B88" s="48" t="s">
        <v>70</v>
      </c>
      <c r="C88" s="49" t="s">
        <v>353</v>
      </c>
      <c r="D88" s="58" t="s">
        <v>354</v>
      </c>
      <c r="E88" s="51" t="s">
        <v>29</v>
      </c>
      <c r="F88" s="116">
        <v>190</v>
      </c>
      <c r="G88" s="52"/>
      <c r="H88" s="53">
        <f>ROUND(G88*F88,2)</f>
        <v>0</v>
      </c>
      <c r="I88"/>
      <c r="J88"/>
      <c r="K88"/>
    </row>
    <row r="89" spans="1:8" ht="33" customHeight="1">
      <c r="A89" s="14"/>
      <c r="B89" s="77"/>
      <c r="C89" s="27" t="s">
        <v>20</v>
      </c>
      <c r="D89" s="8"/>
      <c r="E89" s="5"/>
      <c r="F89" s="128"/>
      <c r="G89" s="14"/>
      <c r="H89" s="78"/>
    </row>
    <row r="90" spans="1:11" s="54" customFormat="1" ht="30" customHeight="1">
      <c r="A90" s="72" t="s">
        <v>69</v>
      </c>
      <c r="B90" s="48" t="s">
        <v>74</v>
      </c>
      <c r="C90" s="49" t="s">
        <v>71</v>
      </c>
      <c r="D90" s="50" t="s">
        <v>351</v>
      </c>
      <c r="E90" s="51"/>
      <c r="F90" s="120"/>
      <c r="G90" s="56"/>
      <c r="H90" s="53"/>
      <c r="I90"/>
      <c r="J90"/>
      <c r="K90"/>
    </row>
    <row r="91" spans="1:11" s="55" customFormat="1" ht="30" customHeight="1">
      <c r="A91" s="72" t="s">
        <v>72</v>
      </c>
      <c r="B91" s="57" t="s">
        <v>30</v>
      </c>
      <c r="C91" s="49" t="s">
        <v>73</v>
      </c>
      <c r="D91" s="58" t="s">
        <v>2</v>
      </c>
      <c r="E91" s="51" t="s">
        <v>29</v>
      </c>
      <c r="F91" s="116">
        <v>1002.5</v>
      </c>
      <c r="G91" s="52"/>
      <c r="H91" s="53">
        <f>ROUND(G91*F91,2)</f>
        <v>0</v>
      </c>
      <c r="I91"/>
      <c r="J91"/>
      <c r="K91"/>
    </row>
    <row r="92" spans="1:11" s="55" customFormat="1" ht="30" customHeight="1">
      <c r="A92" s="72" t="s">
        <v>360</v>
      </c>
      <c r="B92" s="57" t="s">
        <v>39</v>
      </c>
      <c r="C92" s="49" t="s">
        <v>361</v>
      </c>
      <c r="D92" s="58" t="s">
        <v>2</v>
      </c>
      <c r="E92" s="51" t="s">
        <v>29</v>
      </c>
      <c r="F92" s="116">
        <v>190.5</v>
      </c>
      <c r="G92" s="52"/>
      <c r="H92" s="53">
        <f>ROUND(G92*F92,2)</f>
        <v>0</v>
      </c>
      <c r="I92"/>
      <c r="J92"/>
      <c r="K92"/>
    </row>
    <row r="93" spans="1:11" s="55" customFormat="1" ht="30" customHeight="1">
      <c r="A93" s="72" t="s">
        <v>37</v>
      </c>
      <c r="B93" s="48" t="s">
        <v>75</v>
      </c>
      <c r="C93" s="49" t="s">
        <v>38</v>
      </c>
      <c r="D93" s="58" t="s">
        <v>362</v>
      </c>
      <c r="E93" s="51"/>
      <c r="F93" s="120"/>
      <c r="G93" s="56"/>
      <c r="H93" s="53"/>
      <c r="I93"/>
      <c r="J93"/>
      <c r="K93"/>
    </row>
    <row r="94" spans="1:11" s="55" customFormat="1" ht="30" customHeight="1">
      <c r="A94" s="72" t="s">
        <v>363</v>
      </c>
      <c r="B94" s="57" t="s">
        <v>30</v>
      </c>
      <c r="C94" s="49" t="s">
        <v>215</v>
      </c>
      <c r="D94" s="58" t="s">
        <v>2</v>
      </c>
      <c r="E94" s="51" t="s">
        <v>29</v>
      </c>
      <c r="F94" s="116">
        <v>10</v>
      </c>
      <c r="G94" s="52"/>
      <c r="H94" s="53">
        <f>ROUND(G94*F94,2)</f>
        <v>0</v>
      </c>
      <c r="I94"/>
      <c r="J94"/>
      <c r="K94"/>
    </row>
    <row r="95" spans="1:11" s="55" customFormat="1" ht="30" customHeight="1">
      <c r="A95" s="72" t="s">
        <v>40</v>
      </c>
      <c r="B95" s="48" t="s">
        <v>76</v>
      </c>
      <c r="C95" s="49" t="s">
        <v>41</v>
      </c>
      <c r="D95" s="58" t="s">
        <v>362</v>
      </c>
      <c r="E95" s="51"/>
      <c r="F95" s="120"/>
      <c r="G95" s="56"/>
      <c r="H95" s="53"/>
      <c r="I95"/>
      <c r="J95"/>
      <c r="K95"/>
    </row>
    <row r="96" spans="1:11" s="55" customFormat="1" ht="30" customHeight="1">
      <c r="A96" s="72" t="s">
        <v>42</v>
      </c>
      <c r="B96" s="57" t="s">
        <v>30</v>
      </c>
      <c r="C96" s="49" t="s">
        <v>43</v>
      </c>
      <c r="D96" s="58" t="s">
        <v>2</v>
      </c>
      <c r="E96" s="51" t="s">
        <v>36</v>
      </c>
      <c r="F96" s="116">
        <v>65</v>
      </c>
      <c r="G96" s="52"/>
      <c r="H96" s="53">
        <f>ROUND(G96*F96,2)</f>
        <v>0</v>
      </c>
      <c r="I96"/>
      <c r="J96"/>
      <c r="K96"/>
    </row>
    <row r="97" spans="1:11" s="55" customFormat="1" ht="30" customHeight="1">
      <c r="A97" s="72" t="s">
        <v>44</v>
      </c>
      <c r="B97" s="48" t="s">
        <v>77</v>
      </c>
      <c r="C97" s="49" t="s">
        <v>45</v>
      </c>
      <c r="D97" s="58" t="s">
        <v>362</v>
      </c>
      <c r="E97" s="51"/>
      <c r="F97" s="120"/>
      <c r="G97" s="56"/>
      <c r="H97" s="53"/>
      <c r="I97"/>
      <c r="J97"/>
      <c r="K97"/>
    </row>
    <row r="98" spans="1:11" s="55" customFormat="1" ht="30" customHeight="1">
      <c r="A98" s="72" t="s">
        <v>46</v>
      </c>
      <c r="B98" s="57" t="s">
        <v>30</v>
      </c>
      <c r="C98" s="49" t="s">
        <v>47</v>
      </c>
      <c r="D98" s="58" t="s">
        <v>2</v>
      </c>
      <c r="E98" s="51" t="s">
        <v>36</v>
      </c>
      <c r="F98" s="116">
        <v>65</v>
      </c>
      <c r="G98" s="52"/>
      <c r="H98" s="53">
        <f>ROUND(G98*F98,2)</f>
        <v>0</v>
      </c>
      <c r="I98"/>
      <c r="J98"/>
      <c r="K98"/>
    </row>
    <row r="99" spans="1:11" s="54" customFormat="1" ht="30" customHeight="1">
      <c r="A99" s="72" t="s">
        <v>131</v>
      </c>
      <c r="B99" s="48" t="s">
        <v>78</v>
      </c>
      <c r="C99" s="49" t="s">
        <v>48</v>
      </c>
      <c r="D99" s="58" t="s">
        <v>133</v>
      </c>
      <c r="E99" s="51"/>
      <c r="F99" s="120"/>
      <c r="G99" s="56"/>
      <c r="H99" s="53"/>
      <c r="I99"/>
      <c r="J99"/>
      <c r="K99"/>
    </row>
    <row r="100" spans="1:11" s="55" customFormat="1" ht="30" customHeight="1">
      <c r="A100" s="72" t="s">
        <v>134</v>
      </c>
      <c r="B100" s="57" t="s">
        <v>30</v>
      </c>
      <c r="C100" s="49" t="s">
        <v>135</v>
      </c>
      <c r="D100" s="58" t="s">
        <v>49</v>
      </c>
      <c r="E100" s="51"/>
      <c r="F100" s="120"/>
      <c r="G100" s="56"/>
      <c r="H100" s="53"/>
      <c r="I100"/>
      <c r="J100"/>
      <c r="K100"/>
    </row>
    <row r="101" spans="1:11" s="55" customFormat="1" ht="30" customHeight="1">
      <c r="A101" s="72" t="s">
        <v>137</v>
      </c>
      <c r="B101" s="61" t="s">
        <v>136</v>
      </c>
      <c r="C101" s="49" t="s">
        <v>138</v>
      </c>
      <c r="D101" s="58"/>
      <c r="E101" s="51" t="s">
        <v>29</v>
      </c>
      <c r="F101" s="116">
        <v>20</v>
      </c>
      <c r="G101" s="52"/>
      <c r="H101" s="53">
        <f>ROUND(G101*F101,2)</f>
        <v>0</v>
      </c>
      <c r="I101"/>
      <c r="J101"/>
      <c r="K101"/>
    </row>
    <row r="102" spans="1:11" s="54" customFormat="1" ht="30" customHeight="1">
      <c r="A102" s="72" t="s">
        <v>290</v>
      </c>
      <c r="B102" s="48" t="s">
        <v>79</v>
      </c>
      <c r="C102" s="49" t="s">
        <v>292</v>
      </c>
      <c r="D102" s="58" t="s">
        <v>141</v>
      </c>
      <c r="E102" s="51"/>
      <c r="F102" s="120"/>
      <c r="G102" s="56"/>
      <c r="H102" s="53"/>
      <c r="I102"/>
      <c r="J102"/>
      <c r="K102"/>
    </row>
    <row r="103" spans="1:11" s="55" customFormat="1" ht="30" customHeight="1">
      <c r="A103" s="72" t="s">
        <v>293</v>
      </c>
      <c r="B103" s="112" t="s">
        <v>30</v>
      </c>
      <c r="C103" s="98" t="s">
        <v>398</v>
      </c>
      <c r="D103" s="99" t="s">
        <v>2</v>
      </c>
      <c r="E103" s="100" t="s">
        <v>50</v>
      </c>
      <c r="F103" s="123">
        <v>40</v>
      </c>
      <c r="G103" s="95"/>
      <c r="H103" s="101">
        <f>ROUND(G103*F103,2)</f>
        <v>0</v>
      </c>
      <c r="I103"/>
      <c r="J103"/>
      <c r="K103"/>
    </row>
    <row r="104" spans="1:11" s="55" customFormat="1" ht="30" customHeight="1">
      <c r="A104" s="72" t="s">
        <v>294</v>
      </c>
      <c r="B104" s="102" t="s">
        <v>192</v>
      </c>
      <c r="C104" s="103" t="s">
        <v>296</v>
      </c>
      <c r="D104" s="104" t="s">
        <v>141</v>
      </c>
      <c r="E104" s="105"/>
      <c r="F104" s="129"/>
      <c r="G104" s="110"/>
      <c r="H104" s="107"/>
      <c r="I104"/>
      <c r="J104"/>
      <c r="K104"/>
    </row>
    <row r="105" spans="1:11" s="55" customFormat="1" ht="33" customHeight="1">
      <c r="A105" s="72" t="s">
        <v>297</v>
      </c>
      <c r="B105" s="57" t="s">
        <v>30</v>
      </c>
      <c r="C105" s="49" t="s">
        <v>147</v>
      </c>
      <c r="D105" s="58" t="s">
        <v>148</v>
      </c>
      <c r="E105" s="51" t="s">
        <v>50</v>
      </c>
      <c r="F105" s="116">
        <v>55</v>
      </c>
      <c r="G105" s="52"/>
      <c r="H105" s="53">
        <f>ROUND(G105*F105,2)</f>
        <v>0</v>
      </c>
      <c r="I105"/>
      <c r="J105"/>
      <c r="K105"/>
    </row>
    <row r="106" spans="1:11" s="55" customFormat="1" ht="30" customHeight="1">
      <c r="A106" s="72" t="s">
        <v>364</v>
      </c>
      <c r="B106" s="57" t="s">
        <v>39</v>
      </c>
      <c r="C106" s="49" t="s">
        <v>365</v>
      </c>
      <c r="D106" s="58" t="s">
        <v>366</v>
      </c>
      <c r="E106" s="51" t="s">
        <v>50</v>
      </c>
      <c r="F106" s="116">
        <v>13.5</v>
      </c>
      <c r="G106" s="52"/>
      <c r="H106" s="53">
        <f>ROUND(G106*F106,2)</f>
        <v>0</v>
      </c>
      <c r="I106"/>
      <c r="J106"/>
      <c r="K106"/>
    </row>
    <row r="107" spans="1:11" s="55" customFormat="1" ht="30" customHeight="1">
      <c r="A107" s="72" t="s">
        <v>139</v>
      </c>
      <c r="B107" s="48" t="s">
        <v>193</v>
      </c>
      <c r="C107" s="49" t="s">
        <v>52</v>
      </c>
      <c r="D107" s="58" t="s">
        <v>141</v>
      </c>
      <c r="E107" s="51"/>
      <c r="F107" s="120"/>
      <c r="G107" s="56"/>
      <c r="H107" s="53"/>
      <c r="I107"/>
      <c r="J107"/>
      <c r="K107"/>
    </row>
    <row r="108" spans="1:11" s="55" customFormat="1" ht="30" customHeight="1">
      <c r="A108" s="72" t="s">
        <v>142</v>
      </c>
      <c r="B108" s="57" t="s">
        <v>30</v>
      </c>
      <c r="C108" s="49" t="s">
        <v>143</v>
      </c>
      <c r="D108" s="58" t="s">
        <v>144</v>
      </c>
      <c r="E108" s="51"/>
      <c r="F108" s="120"/>
      <c r="G108" s="53"/>
      <c r="H108" s="53"/>
      <c r="I108"/>
      <c r="J108"/>
      <c r="K108"/>
    </row>
    <row r="109" spans="1:11" s="55" customFormat="1" ht="30" customHeight="1">
      <c r="A109" s="72" t="s">
        <v>145</v>
      </c>
      <c r="B109" s="61" t="s">
        <v>136</v>
      </c>
      <c r="C109" s="49" t="s">
        <v>146</v>
      </c>
      <c r="D109" s="58"/>
      <c r="E109" s="51" t="s">
        <v>50</v>
      </c>
      <c r="F109" s="116">
        <v>8</v>
      </c>
      <c r="G109" s="52"/>
      <c r="H109" s="53">
        <f>ROUND(G109*F109,2)</f>
        <v>0</v>
      </c>
      <c r="I109"/>
      <c r="J109"/>
      <c r="K109"/>
    </row>
    <row r="110" spans="1:11" s="55" customFormat="1" ht="30" customHeight="1">
      <c r="A110" s="72" t="s">
        <v>367</v>
      </c>
      <c r="B110" s="48" t="s">
        <v>194</v>
      </c>
      <c r="C110" s="49" t="s">
        <v>368</v>
      </c>
      <c r="D110" s="62" t="s">
        <v>369</v>
      </c>
      <c r="E110" s="79"/>
      <c r="F110" s="120"/>
      <c r="G110" s="56"/>
      <c r="H110" s="53"/>
      <c r="I110"/>
      <c r="J110"/>
      <c r="K110"/>
    </row>
    <row r="111" spans="1:11" s="55" customFormat="1" ht="30" customHeight="1">
      <c r="A111" s="72" t="s">
        <v>370</v>
      </c>
      <c r="B111" s="57" t="s">
        <v>30</v>
      </c>
      <c r="C111" s="49" t="s">
        <v>80</v>
      </c>
      <c r="D111" s="58"/>
      <c r="E111" s="51"/>
      <c r="F111" s="120"/>
      <c r="G111" s="56"/>
      <c r="H111" s="53"/>
      <c r="I111"/>
      <c r="J111"/>
      <c r="K111"/>
    </row>
    <row r="112" spans="1:11" s="55" customFormat="1" ht="30" customHeight="1">
      <c r="A112" s="72" t="s">
        <v>371</v>
      </c>
      <c r="B112" s="61" t="s">
        <v>136</v>
      </c>
      <c r="C112" s="49" t="s">
        <v>156</v>
      </c>
      <c r="D112" s="58"/>
      <c r="E112" s="51" t="s">
        <v>31</v>
      </c>
      <c r="F112" s="116">
        <v>130</v>
      </c>
      <c r="G112" s="52"/>
      <c r="H112" s="53">
        <f>ROUND(G112*F112,2)</f>
        <v>0</v>
      </c>
      <c r="I112"/>
      <c r="J112"/>
      <c r="K112"/>
    </row>
    <row r="113" spans="1:8" ht="33" customHeight="1">
      <c r="A113" s="14"/>
      <c r="B113" s="80"/>
      <c r="C113" s="27" t="s">
        <v>21</v>
      </c>
      <c r="D113" s="8"/>
      <c r="E113" s="6"/>
      <c r="F113" s="119"/>
      <c r="G113" s="14"/>
      <c r="H113" s="78"/>
    </row>
    <row r="114" spans="1:11" s="54" customFormat="1" ht="36" customHeight="1">
      <c r="A114" s="60" t="s">
        <v>55</v>
      </c>
      <c r="B114" s="48" t="s">
        <v>196</v>
      </c>
      <c r="C114" s="49" t="s">
        <v>56</v>
      </c>
      <c r="D114" s="62" t="s">
        <v>372</v>
      </c>
      <c r="E114" s="51"/>
      <c r="F114" s="125"/>
      <c r="G114" s="56"/>
      <c r="H114" s="63"/>
      <c r="I114"/>
      <c r="J114"/>
      <c r="K114"/>
    </row>
    <row r="115" spans="1:11" s="54" customFormat="1" ht="36" customHeight="1">
      <c r="A115" s="60" t="s">
        <v>152</v>
      </c>
      <c r="B115" s="57" t="s">
        <v>30</v>
      </c>
      <c r="C115" s="49" t="s">
        <v>153</v>
      </c>
      <c r="D115" s="58" t="s">
        <v>2</v>
      </c>
      <c r="E115" s="51" t="s">
        <v>29</v>
      </c>
      <c r="F115" s="116">
        <v>1002.5</v>
      </c>
      <c r="G115" s="52"/>
      <c r="H115" s="53">
        <f>ROUND(G115*F115,2)</f>
        <v>0</v>
      </c>
      <c r="I115"/>
      <c r="J115"/>
      <c r="K115"/>
    </row>
    <row r="116" spans="1:8" ht="39.75" customHeight="1">
      <c r="A116" s="14"/>
      <c r="B116" s="80"/>
      <c r="C116" s="27" t="s">
        <v>22</v>
      </c>
      <c r="D116" s="8"/>
      <c r="E116" s="7"/>
      <c r="F116" s="119"/>
      <c r="G116" s="14"/>
      <c r="H116" s="78"/>
    </row>
    <row r="117" spans="1:16" s="54" customFormat="1" ht="30" customHeight="1">
      <c r="A117" s="60"/>
      <c r="B117" s="48" t="s">
        <v>197</v>
      </c>
      <c r="C117" s="49" t="s">
        <v>373</v>
      </c>
      <c r="D117" s="58" t="s">
        <v>161</v>
      </c>
      <c r="E117" s="51"/>
      <c r="F117" s="126"/>
      <c r="G117" s="56"/>
      <c r="H117" s="63"/>
      <c r="I117"/>
      <c r="J117"/>
      <c r="K117"/>
      <c r="L117" s="59"/>
      <c r="M117" s="59"/>
      <c r="N117" s="59"/>
      <c r="O117" s="59"/>
      <c r="P117" s="59"/>
    </row>
    <row r="118" spans="1:16" s="54" customFormat="1" ht="30" customHeight="1">
      <c r="A118" s="60"/>
      <c r="B118" s="57" t="s">
        <v>30</v>
      </c>
      <c r="C118" s="49" t="s">
        <v>374</v>
      </c>
      <c r="D118" s="58"/>
      <c r="E118" s="51" t="s">
        <v>82</v>
      </c>
      <c r="F118" s="126">
        <v>1.4</v>
      </c>
      <c r="G118" s="52"/>
      <c r="H118" s="53">
        <f>ROUND(G118*F118,2)</f>
        <v>0</v>
      </c>
      <c r="I118"/>
      <c r="J118"/>
      <c r="K118"/>
      <c r="L118" s="59"/>
      <c r="M118" s="59"/>
      <c r="N118" s="59"/>
      <c r="O118" s="59"/>
      <c r="P118" s="59"/>
    </row>
    <row r="119" spans="1:11" s="54" customFormat="1" ht="30" customHeight="1">
      <c r="A119" s="60" t="s">
        <v>158</v>
      </c>
      <c r="B119" s="48" t="s">
        <v>198</v>
      </c>
      <c r="C119" s="49" t="s">
        <v>160</v>
      </c>
      <c r="D119" s="58" t="s">
        <v>161</v>
      </c>
      <c r="E119" s="51"/>
      <c r="F119" s="125"/>
      <c r="G119" s="56"/>
      <c r="H119" s="63"/>
      <c r="I119"/>
      <c r="J119"/>
      <c r="K119"/>
    </row>
    <row r="120" spans="1:11" s="54" customFormat="1" ht="30" customHeight="1">
      <c r="A120" s="60" t="s">
        <v>375</v>
      </c>
      <c r="B120" s="57" t="s">
        <v>30</v>
      </c>
      <c r="C120" s="49" t="s">
        <v>376</v>
      </c>
      <c r="D120" s="58"/>
      <c r="E120" s="51" t="s">
        <v>36</v>
      </c>
      <c r="F120" s="116">
        <v>1</v>
      </c>
      <c r="G120" s="52"/>
      <c r="H120" s="53">
        <f>ROUND(G120*F120,2)</f>
        <v>0</v>
      </c>
      <c r="I120"/>
      <c r="J120"/>
      <c r="K120"/>
    </row>
    <row r="121" spans="1:11" s="55" customFormat="1" ht="30" customHeight="1">
      <c r="A121" s="60" t="s">
        <v>162</v>
      </c>
      <c r="B121" s="48" t="s">
        <v>199</v>
      </c>
      <c r="C121" s="49" t="s">
        <v>164</v>
      </c>
      <c r="D121" s="58" t="s">
        <v>161</v>
      </c>
      <c r="E121" s="51"/>
      <c r="F121" s="125"/>
      <c r="G121" s="56"/>
      <c r="H121" s="63"/>
      <c r="I121"/>
      <c r="J121"/>
      <c r="K121"/>
    </row>
    <row r="122" spans="1:11" s="55" customFormat="1" ht="30" customHeight="1">
      <c r="A122" s="60" t="s">
        <v>165</v>
      </c>
      <c r="B122" s="57" t="s">
        <v>30</v>
      </c>
      <c r="C122" s="49" t="s">
        <v>381</v>
      </c>
      <c r="D122" s="58"/>
      <c r="E122" s="51"/>
      <c r="F122" s="125"/>
      <c r="G122" s="56"/>
      <c r="H122" s="63"/>
      <c r="I122"/>
      <c r="J122"/>
      <c r="K122"/>
    </row>
    <row r="123" spans="1:11" s="55" customFormat="1" ht="33" customHeight="1">
      <c r="A123" s="60" t="s">
        <v>378</v>
      </c>
      <c r="B123" s="61" t="s">
        <v>136</v>
      </c>
      <c r="C123" s="49" t="s">
        <v>380</v>
      </c>
      <c r="D123" s="58"/>
      <c r="E123" s="51" t="s">
        <v>50</v>
      </c>
      <c r="F123" s="116">
        <v>76</v>
      </c>
      <c r="G123" s="52"/>
      <c r="H123" s="53">
        <f>ROUND(G123*F123,2)</f>
        <v>0</v>
      </c>
      <c r="I123"/>
      <c r="J123"/>
      <c r="K123"/>
    </row>
    <row r="124" spans="1:11" s="70" customFormat="1" ht="33" customHeight="1">
      <c r="A124" s="60" t="s">
        <v>90</v>
      </c>
      <c r="B124" s="48" t="s">
        <v>201</v>
      </c>
      <c r="C124" s="69" t="s">
        <v>167</v>
      </c>
      <c r="D124" s="58" t="s">
        <v>161</v>
      </c>
      <c r="E124" s="51"/>
      <c r="F124" s="125"/>
      <c r="G124" s="56"/>
      <c r="H124" s="63"/>
      <c r="I124"/>
      <c r="J124"/>
      <c r="K124"/>
    </row>
    <row r="125" spans="1:11" s="55" customFormat="1" ht="33" customHeight="1">
      <c r="A125" s="60" t="s">
        <v>92</v>
      </c>
      <c r="B125" s="57" t="s">
        <v>30</v>
      </c>
      <c r="C125" s="49" t="s">
        <v>93</v>
      </c>
      <c r="D125" s="58"/>
      <c r="E125" s="51" t="s">
        <v>36</v>
      </c>
      <c r="F125" s="116">
        <v>3</v>
      </c>
      <c r="G125" s="52"/>
      <c r="H125" s="53">
        <f>ROUND(G125*F125,2)</f>
        <v>0</v>
      </c>
      <c r="I125"/>
      <c r="J125"/>
      <c r="K125"/>
    </row>
    <row r="126" spans="1:11" s="55" customFormat="1" ht="33" customHeight="1">
      <c r="A126" s="60" t="s">
        <v>94</v>
      </c>
      <c r="B126" s="57" t="s">
        <v>39</v>
      </c>
      <c r="C126" s="49" t="s">
        <v>95</v>
      </c>
      <c r="D126" s="58"/>
      <c r="E126" s="51" t="s">
        <v>36</v>
      </c>
      <c r="F126" s="116">
        <v>1</v>
      </c>
      <c r="G126" s="52"/>
      <c r="H126" s="53">
        <f>ROUND(G126*F126,2)</f>
        <v>0</v>
      </c>
      <c r="I126"/>
      <c r="J126"/>
      <c r="K126"/>
    </row>
    <row r="127" spans="1:11" s="55" customFormat="1" ht="33" customHeight="1">
      <c r="A127" s="60" t="s">
        <v>386</v>
      </c>
      <c r="B127" s="57" t="s">
        <v>51</v>
      </c>
      <c r="C127" s="49" t="s">
        <v>387</v>
      </c>
      <c r="D127" s="58"/>
      <c r="E127" s="51" t="s">
        <v>36</v>
      </c>
      <c r="F127" s="116">
        <v>2</v>
      </c>
      <c r="G127" s="52"/>
      <c r="H127" s="53">
        <f>ROUND(G127*F127,2)</f>
        <v>0</v>
      </c>
      <c r="I127"/>
      <c r="J127"/>
      <c r="K127"/>
    </row>
    <row r="128" spans="1:11" s="70" customFormat="1" ht="30" customHeight="1">
      <c r="A128" s="60" t="s">
        <v>231</v>
      </c>
      <c r="B128" s="48" t="s">
        <v>202</v>
      </c>
      <c r="C128" s="69" t="s">
        <v>233</v>
      </c>
      <c r="D128" s="58" t="s">
        <v>161</v>
      </c>
      <c r="E128" s="51"/>
      <c r="F128" s="125"/>
      <c r="G128" s="56"/>
      <c r="H128" s="63"/>
      <c r="I128"/>
      <c r="J128"/>
      <c r="K128"/>
    </row>
    <row r="129" spans="1:11" s="70" customFormat="1" ht="30" customHeight="1">
      <c r="A129" s="60" t="s">
        <v>234</v>
      </c>
      <c r="B129" s="112" t="s">
        <v>30</v>
      </c>
      <c r="C129" s="113" t="s">
        <v>425</v>
      </c>
      <c r="D129" s="99"/>
      <c r="E129" s="100" t="s">
        <v>36</v>
      </c>
      <c r="F129" s="123">
        <v>1</v>
      </c>
      <c r="G129" s="95"/>
      <c r="H129" s="101">
        <f>ROUND(G129*F129,2)</f>
        <v>0</v>
      </c>
      <c r="I129"/>
      <c r="J129"/>
      <c r="K129"/>
    </row>
    <row r="130" spans="1:11" s="55" customFormat="1" ht="30" customHeight="1">
      <c r="A130" s="60" t="s">
        <v>176</v>
      </c>
      <c r="B130" s="102" t="s">
        <v>203</v>
      </c>
      <c r="C130" s="103" t="s">
        <v>178</v>
      </c>
      <c r="D130" s="104" t="s">
        <v>179</v>
      </c>
      <c r="E130" s="105" t="s">
        <v>50</v>
      </c>
      <c r="F130" s="124">
        <v>12</v>
      </c>
      <c r="G130" s="106"/>
      <c r="H130" s="107">
        <f>ROUND(G130*F130,2)</f>
        <v>0</v>
      </c>
      <c r="I130"/>
      <c r="J130"/>
      <c r="K130"/>
    </row>
    <row r="131" spans="1:16" s="54" customFormat="1" ht="30" customHeight="1">
      <c r="A131" s="60" t="s">
        <v>545</v>
      </c>
      <c r="B131" s="48" t="s">
        <v>204</v>
      </c>
      <c r="C131" s="49" t="s">
        <v>547</v>
      </c>
      <c r="D131" s="58" t="s">
        <v>394</v>
      </c>
      <c r="E131" s="51"/>
      <c r="F131" s="126"/>
      <c r="G131" s="56"/>
      <c r="H131" s="63"/>
      <c r="I131"/>
      <c r="J131"/>
      <c r="K131"/>
      <c r="L131" s="59"/>
      <c r="M131" s="59"/>
      <c r="N131" s="59"/>
      <c r="O131" s="59"/>
      <c r="P131" s="59"/>
    </row>
    <row r="132" spans="1:16" s="54" customFormat="1" ht="30" customHeight="1">
      <c r="A132" s="64" t="s">
        <v>546</v>
      </c>
      <c r="B132" s="57" t="s">
        <v>30</v>
      </c>
      <c r="C132" s="49" t="s">
        <v>396</v>
      </c>
      <c r="D132" s="58"/>
      <c r="E132" s="51" t="s">
        <v>50</v>
      </c>
      <c r="F132" s="126">
        <v>76</v>
      </c>
      <c r="G132" s="52"/>
      <c r="H132" s="53">
        <f>ROUND(G132*F132,2)</f>
        <v>0</v>
      </c>
      <c r="I132"/>
      <c r="J132"/>
      <c r="K132"/>
      <c r="L132" s="59"/>
      <c r="M132" s="59"/>
      <c r="N132" s="59"/>
      <c r="O132" s="59"/>
      <c r="P132" s="59"/>
    </row>
    <row r="133" spans="1:8" ht="33" customHeight="1">
      <c r="A133" s="14"/>
      <c r="B133" s="81"/>
      <c r="C133" s="27" t="s">
        <v>23</v>
      </c>
      <c r="D133" s="8"/>
      <c r="E133" s="7"/>
      <c r="F133" s="119"/>
      <c r="G133" s="14"/>
      <c r="H133" s="78"/>
    </row>
    <row r="134" spans="1:11" s="55" customFormat="1" ht="33" customHeight="1">
      <c r="A134" s="60" t="s">
        <v>57</v>
      </c>
      <c r="B134" s="48" t="s">
        <v>548</v>
      </c>
      <c r="C134" s="49" t="s">
        <v>98</v>
      </c>
      <c r="D134" s="58" t="s">
        <v>181</v>
      </c>
      <c r="E134" s="51" t="s">
        <v>36</v>
      </c>
      <c r="F134" s="116">
        <v>1</v>
      </c>
      <c r="G134" s="52"/>
      <c r="H134" s="53">
        <f>ROUND(G134*F134,2)</f>
        <v>0</v>
      </c>
      <c r="I134"/>
      <c r="J134"/>
      <c r="K134"/>
    </row>
    <row r="135" spans="1:11" s="55" customFormat="1" ht="30" customHeight="1">
      <c r="A135" s="60" t="s">
        <v>81</v>
      </c>
      <c r="B135" s="48" t="s">
        <v>205</v>
      </c>
      <c r="C135" s="49" t="s">
        <v>100</v>
      </c>
      <c r="D135" s="58" t="s">
        <v>161</v>
      </c>
      <c r="E135" s="51"/>
      <c r="F135" s="125"/>
      <c r="G135" s="53"/>
      <c r="H135" s="63"/>
      <c r="I135"/>
      <c r="J135"/>
      <c r="K135"/>
    </row>
    <row r="136" spans="1:11" s="55" customFormat="1" ht="30" customHeight="1">
      <c r="A136" s="60" t="s">
        <v>101</v>
      </c>
      <c r="B136" s="57" t="s">
        <v>30</v>
      </c>
      <c r="C136" s="49" t="s">
        <v>183</v>
      </c>
      <c r="D136" s="58"/>
      <c r="E136" s="51" t="s">
        <v>82</v>
      </c>
      <c r="F136" s="116">
        <v>1</v>
      </c>
      <c r="G136" s="52"/>
      <c r="H136" s="53">
        <f>ROUND(G136*F136,2)</f>
        <v>0</v>
      </c>
      <c r="I136"/>
      <c r="J136"/>
      <c r="K136"/>
    </row>
    <row r="137" spans="1:11" s="54" customFormat="1" ht="30" customHeight="1">
      <c r="A137" s="60" t="s">
        <v>58</v>
      </c>
      <c r="B137" s="48" t="s">
        <v>206</v>
      </c>
      <c r="C137" s="49" t="s">
        <v>103</v>
      </c>
      <c r="D137" s="58" t="s">
        <v>181</v>
      </c>
      <c r="E137" s="51"/>
      <c r="F137" s="125"/>
      <c r="G137" s="56"/>
      <c r="H137" s="63"/>
      <c r="I137"/>
      <c r="J137"/>
      <c r="K137"/>
    </row>
    <row r="138" spans="1:11" s="55" customFormat="1" ht="30" customHeight="1">
      <c r="A138" s="60" t="s">
        <v>59</v>
      </c>
      <c r="B138" s="57" t="s">
        <v>30</v>
      </c>
      <c r="C138" s="49" t="s">
        <v>185</v>
      </c>
      <c r="D138" s="58"/>
      <c r="E138" s="51" t="s">
        <v>36</v>
      </c>
      <c r="F138" s="116">
        <v>3</v>
      </c>
      <c r="G138" s="52"/>
      <c r="H138" s="53">
        <f>ROUND(G138*F138,2)</f>
        <v>0</v>
      </c>
      <c r="I138"/>
      <c r="J138"/>
      <c r="K138"/>
    </row>
    <row r="139" spans="1:8" ht="33" customHeight="1">
      <c r="A139" s="14"/>
      <c r="B139" s="77"/>
      <c r="C139" s="27" t="s">
        <v>24</v>
      </c>
      <c r="D139" s="8"/>
      <c r="E139" s="5"/>
      <c r="F139" s="128"/>
      <c r="G139" s="14"/>
      <c r="H139" s="78"/>
    </row>
    <row r="140" spans="1:11" s="54" customFormat="1" ht="30" customHeight="1">
      <c r="A140" s="72" t="s">
        <v>60</v>
      </c>
      <c r="B140" s="48" t="s">
        <v>207</v>
      </c>
      <c r="C140" s="49" t="s">
        <v>61</v>
      </c>
      <c r="D140" s="58" t="s">
        <v>190</v>
      </c>
      <c r="E140" s="51"/>
      <c r="F140" s="120"/>
      <c r="G140" s="56"/>
      <c r="H140" s="53"/>
      <c r="I140"/>
      <c r="J140"/>
      <c r="K140"/>
    </row>
    <row r="141" spans="1:11" s="55" customFormat="1" ht="30" customHeight="1">
      <c r="A141" s="72" t="s">
        <v>62</v>
      </c>
      <c r="B141" s="57" t="s">
        <v>30</v>
      </c>
      <c r="C141" s="49" t="s">
        <v>191</v>
      </c>
      <c r="D141" s="58"/>
      <c r="E141" s="51" t="s">
        <v>29</v>
      </c>
      <c r="F141" s="116">
        <v>75</v>
      </c>
      <c r="G141" s="52"/>
      <c r="H141" s="53">
        <f>ROUND(G141*F141,2)</f>
        <v>0</v>
      </c>
      <c r="I141"/>
      <c r="J141"/>
      <c r="K141"/>
    </row>
    <row r="142" spans="1:11" s="30" customFormat="1" ht="36" customHeight="1" thickBot="1">
      <c r="A142" s="74"/>
      <c r="B142" s="82" t="str">
        <f>B79</f>
        <v>B</v>
      </c>
      <c r="C142" s="149" t="str">
        <f>C79</f>
        <v>Fife St./McPhillips St. Alley - The Eastern most North/South block bounded by Fife St., McPhillips St., Troy Ave. and Chamberlain Ave.</v>
      </c>
      <c r="D142" s="150"/>
      <c r="E142" s="150"/>
      <c r="F142" s="151"/>
      <c r="G142" s="31" t="s">
        <v>17</v>
      </c>
      <c r="H142" s="86">
        <f>SUM(H79:H141)</f>
        <v>0</v>
      </c>
      <c r="I142"/>
      <c r="J142"/>
      <c r="K142"/>
    </row>
    <row r="143" spans="1:11" s="30" customFormat="1" ht="36" customHeight="1" thickTop="1">
      <c r="A143" s="29"/>
      <c r="B143" s="84" t="s">
        <v>14</v>
      </c>
      <c r="C143" s="146" t="s">
        <v>402</v>
      </c>
      <c r="D143" s="147"/>
      <c r="E143" s="147"/>
      <c r="F143" s="148"/>
      <c r="G143" s="29"/>
      <c r="H143" s="85"/>
      <c r="I143"/>
      <c r="J143"/>
      <c r="K143"/>
    </row>
    <row r="144" spans="1:8" ht="33" customHeight="1">
      <c r="A144" s="14"/>
      <c r="B144" s="77"/>
      <c r="C144" s="26" t="s">
        <v>19</v>
      </c>
      <c r="D144" s="8"/>
      <c r="E144" s="6" t="s">
        <v>2</v>
      </c>
      <c r="F144" s="119" t="s">
        <v>2</v>
      </c>
      <c r="G144" s="14" t="s">
        <v>2</v>
      </c>
      <c r="H144" s="78"/>
    </row>
    <row r="145" spans="1:11" s="54" customFormat="1" ht="30" customHeight="1">
      <c r="A145" s="60" t="s">
        <v>111</v>
      </c>
      <c r="B145" s="48" t="s">
        <v>84</v>
      </c>
      <c r="C145" s="49" t="s">
        <v>112</v>
      </c>
      <c r="D145" s="50" t="s">
        <v>351</v>
      </c>
      <c r="E145" s="51" t="s">
        <v>27</v>
      </c>
      <c r="F145" s="116">
        <v>400</v>
      </c>
      <c r="G145" s="52"/>
      <c r="H145" s="53">
        <f>ROUND(G145*F145,2)</f>
        <v>0</v>
      </c>
      <c r="I145"/>
      <c r="J145"/>
      <c r="K145"/>
    </row>
    <row r="146" spans="1:11" s="55" customFormat="1" ht="30" customHeight="1">
      <c r="A146" s="71" t="s">
        <v>113</v>
      </c>
      <c r="B146" s="48" t="s">
        <v>85</v>
      </c>
      <c r="C146" s="49" t="s">
        <v>114</v>
      </c>
      <c r="D146" s="50" t="s">
        <v>351</v>
      </c>
      <c r="E146" s="51" t="s">
        <v>29</v>
      </c>
      <c r="F146" s="116">
        <v>856</v>
      </c>
      <c r="G146" s="52"/>
      <c r="H146" s="53">
        <f>ROUND(G146*F146,2)</f>
        <v>0</v>
      </c>
      <c r="I146"/>
      <c r="J146"/>
      <c r="K146"/>
    </row>
    <row r="147" spans="1:11" s="54" customFormat="1" ht="30" customHeight="1">
      <c r="A147" s="71" t="s">
        <v>115</v>
      </c>
      <c r="B147" s="48" t="s">
        <v>86</v>
      </c>
      <c r="C147" s="49" t="s">
        <v>117</v>
      </c>
      <c r="D147" s="50" t="s">
        <v>351</v>
      </c>
      <c r="E147" s="51"/>
      <c r="F147" s="120"/>
      <c r="G147" s="56"/>
      <c r="H147" s="53"/>
      <c r="I147"/>
      <c r="J147"/>
      <c r="K147"/>
    </row>
    <row r="148" spans="1:11" s="54" customFormat="1" ht="30" customHeight="1">
      <c r="A148" s="71" t="s">
        <v>208</v>
      </c>
      <c r="B148" s="57" t="s">
        <v>30</v>
      </c>
      <c r="C148" s="49" t="s">
        <v>209</v>
      </c>
      <c r="D148" s="58" t="s">
        <v>2</v>
      </c>
      <c r="E148" s="51" t="s">
        <v>31</v>
      </c>
      <c r="F148" s="116">
        <v>640</v>
      </c>
      <c r="G148" s="52"/>
      <c r="H148" s="53">
        <f aca="true" t="shared" si="0" ref="H148:H153">ROUND(G148*F148,2)</f>
        <v>0</v>
      </c>
      <c r="I148"/>
      <c r="J148"/>
      <c r="K148"/>
    </row>
    <row r="149" spans="1:11" s="54" customFormat="1" ht="30" customHeight="1">
      <c r="A149" s="71" t="s">
        <v>32</v>
      </c>
      <c r="B149" s="48" t="s">
        <v>87</v>
      </c>
      <c r="C149" s="49" t="s">
        <v>33</v>
      </c>
      <c r="D149" s="50" t="s">
        <v>351</v>
      </c>
      <c r="E149" s="51" t="s">
        <v>27</v>
      </c>
      <c r="F149" s="116">
        <v>65</v>
      </c>
      <c r="G149" s="52"/>
      <c r="H149" s="53">
        <f t="shared" si="0"/>
        <v>0</v>
      </c>
      <c r="I149"/>
      <c r="J149"/>
      <c r="K149"/>
    </row>
    <row r="150" spans="1:11" s="55" customFormat="1" ht="30" customHeight="1">
      <c r="A150" s="60" t="s">
        <v>34</v>
      </c>
      <c r="B150" s="48" t="s">
        <v>210</v>
      </c>
      <c r="C150" s="49" t="s">
        <v>35</v>
      </c>
      <c r="D150" s="50" t="s">
        <v>351</v>
      </c>
      <c r="E150" s="51" t="s">
        <v>29</v>
      </c>
      <c r="F150" s="116">
        <v>55</v>
      </c>
      <c r="G150" s="52"/>
      <c r="H150" s="53">
        <f t="shared" si="0"/>
        <v>0</v>
      </c>
      <c r="I150"/>
      <c r="J150"/>
      <c r="K150"/>
    </row>
    <row r="151" spans="1:11" s="55" customFormat="1" ht="30" customHeight="1">
      <c r="A151" s="71" t="s">
        <v>120</v>
      </c>
      <c r="B151" s="48" t="s">
        <v>211</v>
      </c>
      <c r="C151" s="49" t="s">
        <v>122</v>
      </c>
      <c r="D151" s="58" t="s">
        <v>123</v>
      </c>
      <c r="E151" s="51" t="s">
        <v>29</v>
      </c>
      <c r="F151" s="116">
        <v>856</v>
      </c>
      <c r="G151" s="52"/>
      <c r="H151" s="53">
        <f t="shared" si="0"/>
        <v>0</v>
      </c>
      <c r="I151"/>
      <c r="J151"/>
      <c r="K151"/>
    </row>
    <row r="152" spans="1:11" s="55" customFormat="1" ht="30" customHeight="1">
      <c r="A152" s="71" t="s">
        <v>124</v>
      </c>
      <c r="B152" s="48" t="s">
        <v>212</v>
      </c>
      <c r="C152" s="49" t="s">
        <v>126</v>
      </c>
      <c r="D152" s="58" t="s">
        <v>127</v>
      </c>
      <c r="E152" s="51" t="s">
        <v>29</v>
      </c>
      <c r="F152" s="116">
        <v>50</v>
      </c>
      <c r="G152" s="52"/>
      <c r="H152" s="53">
        <f t="shared" si="0"/>
        <v>0</v>
      </c>
      <c r="I152"/>
      <c r="J152"/>
      <c r="K152"/>
    </row>
    <row r="153" spans="1:11" s="55" customFormat="1" ht="30" customHeight="1">
      <c r="A153" s="60" t="s">
        <v>352</v>
      </c>
      <c r="B153" s="48" t="s">
        <v>213</v>
      </c>
      <c r="C153" s="49" t="s">
        <v>353</v>
      </c>
      <c r="D153" s="58" t="s">
        <v>354</v>
      </c>
      <c r="E153" s="51" t="s">
        <v>29</v>
      </c>
      <c r="F153" s="116">
        <v>87.5</v>
      </c>
      <c r="G153" s="52"/>
      <c r="H153" s="53">
        <f t="shared" si="0"/>
        <v>0</v>
      </c>
      <c r="I153"/>
      <c r="J153"/>
      <c r="K153"/>
    </row>
    <row r="154" spans="1:11" s="55" customFormat="1" ht="30" customHeight="1">
      <c r="A154" s="60" t="s">
        <v>355</v>
      </c>
      <c r="B154" s="48" t="s">
        <v>214</v>
      </c>
      <c r="C154" s="49" t="s">
        <v>356</v>
      </c>
      <c r="D154" s="58" t="s">
        <v>354</v>
      </c>
      <c r="E154" s="51"/>
      <c r="F154" s="120"/>
      <c r="G154" s="56"/>
      <c r="H154" s="53"/>
      <c r="I154"/>
      <c r="J154"/>
      <c r="K154"/>
    </row>
    <row r="155" spans="1:11" s="54" customFormat="1" ht="30" customHeight="1">
      <c r="A155" s="60" t="s">
        <v>357</v>
      </c>
      <c r="B155" s="57" t="s">
        <v>30</v>
      </c>
      <c r="C155" s="49" t="s">
        <v>358</v>
      </c>
      <c r="D155" s="58" t="s">
        <v>2</v>
      </c>
      <c r="E155" s="51" t="s">
        <v>31</v>
      </c>
      <c r="F155" s="116">
        <v>16</v>
      </c>
      <c r="G155" s="52"/>
      <c r="H155" s="53">
        <f>ROUND(G155*F155,2)</f>
        <v>0</v>
      </c>
      <c r="I155"/>
      <c r="J155"/>
      <c r="K155"/>
    </row>
    <row r="156" spans="1:16" s="54" customFormat="1" ht="33" customHeight="1">
      <c r="A156" s="60"/>
      <c r="B156" s="48" t="s">
        <v>216</v>
      </c>
      <c r="C156" s="49" t="s">
        <v>359</v>
      </c>
      <c r="D156" s="58" t="s">
        <v>277</v>
      </c>
      <c r="E156" s="51" t="s">
        <v>31</v>
      </c>
      <c r="F156" s="121">
        <v>25</v>
      </c>
      <c r="G156" s="52"/>
      <c r="H156" s="53">
        <f>ROUND(G156*F156,2)</f>
        <v>0</v>
      </c>
      <c r="I156"/>
      <c r="J156"/>
      <c r="K156"/>
      <c r="L156" s="59"/>
      <c r="M156" s="59"/>
      <c r="N156" s="59"/>
      <c r="O156" s="59"/>
      <c r="P156" s="59"/>
    </row>
    <row r="157" spans="1:8" ht="33" customHeight="1">
      <c r="A157" s="14"/>
      <c r="B157" s="77"/>
      <c r="C157" s="27" t="s">
        <v>20</v>
      </c>
      <c r="D157" s="8"/>
      <c r="E157" s="5"/>
      <c r="F157" s="128"/>
      <c r="G157" s="14"/>
      <c r="H157" s="78"/>
    </row>
    <row r="158" spans="1:11" s="54" customFormat="1" ht="30" customHeight="1">
      <c r="A158" s="72" t="s">
        <v>69</v>
      </c>
      <c r="B158" s="48" t="s">
        <v>217</v>
      </c>
      <c r="C158" s="49" t="s">
        <v>71</v>
      </c>
      <c r="D158" s="50" t="s">
        <v>351</v>
      </c>
      <c r="E158" s="51"/>
      <c r="F158" s="120"/>
      <c r="G158" s="56"/>
      <c r="H158" s="53"/>
      <c r="I158"/>
      <c r="J158"/>
      <c r="K158"/>
    </row>
    <row r="159" spans="1:11" s="55" customFormat="1" ht="30" customHeight="1">
      <c r="A159" s="72" t="s">
        <v>72</v>
      </c>
      <c r="B159" s="57" t="s">
        <v>30</v>
      </c>
      <c r="C159" s="49" t="s">
        <v>73</v>
      </c>
      <c r="D159" s="58" t="s">
        <v>2</v>
      </c>
      <c r="E159" s="51" t="s">
        <v>29</v>
      </c>
      <c r="F159" s="116">
        <v>710</v>
      </c>
      <c r="G159" s="52"/>
      <c r="H159" s="53">
        <f>ROUND(G159*F159,2)</f>
        <v>0</v>
      </c>
      <c r="I159"/>
      <c r="J159"/>
      <c r="K159"/>
    </row>
    <row r="160" spans="1:11" s="55" customFormat="1" ht="30" customHeight="1">
      <c r="A160" s="72" t="s">
        <v>360</v>
      </c>
      <c r="B160" s="57" t="s">
        <v>39</v>
      </c>
      <c r="C160" s="49" t="s">
        <v>361</v>
      </c>
      <c r="D160" s="58" t="s">
        <v>2</v>
      </c>
      <c r="E160" s="51" t="s">
        <v>29</v>
      </c>
      <c r="F160" s="116">
        <v>36</v>
      </c>
      <c r="G160" s="52"/>
      <c r="H160" s="53">
        <f>ROUND(G160*F160,2)</f>
        <v>0</v>
      </c>
      <c r="I160"/>
      <c r="J160"/>
      <c r="K160"/>
    </row>
    <row r="161" spans="1:11" s="55" customFormat="1" ht="30" customHeight="1">
      <c r="A161" s="72" t="s">
        <v>418</v>
      </c>
      <c r="B161" s="48" t="s">
        <v>218</v>
      </c>
      <c r="C161" s="49" t="s">
        <v>419</v>
      </c>
      <c r="D161" s="58" t="s">
        <v>362</v>
      </c>
      <c r="E161" s="51"/>
      <c r="F161" s="116"/>
      <c r="G161" s="53"/>
      <c r="H161" s="53"/>
      <c r="I161"/>
      <c r="J161"/>
      <c r="K161"/>
    </row>
    <row r="162" spans="1:11" s="55" customFormat="1" ht="30" customHeight="1">
      <c r="A162" s="72" t="s">
        <v>420</v>
      </c>
      <c r="B162" s="57" t="s">
        <v>30</v>
      </c>
      <c r="C162" s="49" t="s">
        <v>215</v>
      </c>
      <c r="D162" s="58" t="s">
        <v>2</v>
      </c>
      <c r="E162" s="51" t="s">
        <v>29</v>
      </c>
      <c r="F162" s="116">
        <v>95</v>
      </c>
      <c r="G162" s="52"/>
      <c r="H162" s="53">
        <f>ROUND(G162*F162,2)</f>
        <v>0</v>
      </c>
      <c r="I162"/>
      <c r="J162"/>
      <c r="K162"/>
    </row>
    <row r="163" spans="1:11" s="55" customFormat="1" ht="30" customHeight="1">
      <c r="A163" s="72" t="s">
        <v>40</v>
      </c>
      <c r="B163" s="48" t="s">
        <v>219</v>
      </c>
      <c r="C163" s="49" t="s">
        <v>41</v>
      </c>
      <c r="D163" s="58" t="s">
        <v>362</v>
      </c>
      <c r="E163" s="51"/>
      <c r="F163" s="120"/>
      <c r="G163" s="56"/>
      <c r="H163" s="53"/>
      <c r="I163"/>
      <c r="J163"/>
      <c r="K163"/>
    </row>
    <row r="164" spans="1:11" s="55" customFormat="1" ht="30" customHeight="1">
      <c r="A164" s="72" t="s">
        <v>42</v>
      </c>
      <c r="B164" s="57" t="s">
        <v>30</v>
      </c>
      <c r="C164" s="49" t="s">
        <v>43</v>
      </c>
      <c r="D164" s="58" t="s">
        <v>2</v>
      </c>
      <c r="E164" s="51" t="s">
        <v>36</v>
      </c>
      <c r="F164" s="116">
        <v>42</v>
      </c>
      <c r="G164" s="52"/>
      <c r="H164" s="53">
        <f>ROUND(G164*F164,2)</f>
        <v>0</v>
      </c>
      <c r="I164"/>
      <c r="J164"/>
      <c r="K164"/>
    </row>
    <row r="165" spans="1:11" s="55" customFormat="1" ht="30" customHeight="1">
      <c r="A165" s="72" t="s">
        <v>44</v>
      </c>
      <c r="B165" s="48" t="s">
        <v>220</v>
      </c>
      <c r="C165" s="49" t="s">
        <v>45</v>
      </c>
      <c r="D165" s="58" t="s">
        <v>362</v>
      </c>
      <c r="E165" s="51"/>
      <c r="F165" s="120"/>
      <c r="G165" s="56"/>
      <c r="H165" s="53"/>
      <c r="I165"/>
      <c r="J165"/>
      <c r="K165"/>
    </row>
    <row r="166" spans="1:11" s="55" customFormat="1" ht="30" customHeight="1">
      <c r="A166" s="72" t="s">
        <v>46</v>
      </c>
      <c r="B166" s="57" t="s">
        <v>30</v>
      </c>
      <c r="C166" s="49" t="s">
        <v>47</v>
      </c>
      <c r="D166" s="58" t="s">
        <v>2</v>
      </c>
      <c r="E166" s="51" t="s">
        <v>36</v>
      </c>
      <c r="F166" s="116">
        <v>42</v>
      </c>
      <c r="G166" s="52"/>
      <c r="H166" s="53">
        <f>ROUND(G166*F166,2)</f>
        <v>0</v>
      </c>
      <c r="I166"/>
      <c r="J166"/>
      <c r="K166"/>
    </row>
    <row r="167" spans="1:11" s="54" customFormat="1" ht="30" customHeight="1">
      <c r="A167" s="72" t="s">
        <v>131</v>
      </c>
      <c r="B167" s="48" t="s">
        <v>221</v>
      </c>
      <c r="C167" s="49" t="s">
        <v>48</v>
      </c>
      <c r="D167" s="58" t="s">
        <v>133</v>
      </c>
      <c r="E167" s="51"/>
      <c r="F167" s="120"/>
      <c r="G167" s="56"/>
      <c r="H167" s="53"/>
      <c r="I167"/>
      <c r="J167"/>
      <c r="K167"/>
    </row>
    <row r="168" spans="1:11" s="55" customFormat="1" ht="30" customHeight="1">
      <c r="A168" s="72" t="s">
        <v>134</v>
      </c>
      <c r="B168" s="57" t="s">
        <v>30</v>
      </c>
      <c r="C168" s="49" t="s">
        <v>135</v>
      </c>
      <c r="D168" s="58" t="s">
        <v>49</v>
      </c>
      <c r="E168" s="51"/>
      <c r="F168" s="120"/>
      <c r="G168" s="56"/>
      <c r="H168" s="53"/>
      <c r="I168"/>
      <c r="J168"/>
      <c r="K168"/>
    </row>
    <row r="169" spans="1:11" s="55" customFormat="1" ht="30" customHeight="1">
      <c r="A169" s="72" t="s">
        <v>137</v>
      </c>
      <c r="B169" s="108" t="s">
        <v>136</v>
      </c>
      <c r="C169" s="98" t="s">
        <v>138</v>
      </c>
      <c r="D169" s="99"/>
      <c r="E169" s="100" t="s">
        <v>29</v>
      </c>
      <c r="F169" s="123">
        <v>45</v>
      </c>
      <c r="G169" s="95"/>
      <c r="H169" s="101">
        <f>ROUND(G169*F169,2)</f>
        <v>0</v>
      </c>
      <c r="I169"/>
      <c r="J169"/>
      <c r="K169"/>
    </row>
    <row r="170" spans="1:11" s="54" customFormat="1" ht="30" customHeight="1">
      <c r="A170" s="72" t="s">
        <v>285</v>
      </c>
      <c r="B170" s="102" t="s">
        <v>222</v>
      </c>
      <c r="C170" s="103" t="s">
        <v>287</v>
      </c>
      <c r="D170" s="104" t="s">
        <v>133</v>
      </c>
      <c r="E170" s="105" t="s">
        <v>29</v>
      </c>
      <c r="F170" s="124">
        <v>1</v>
      </c>
      <c r="G170" s="106"/>
      <c r="H170" s="107">
        <f>ROUND(G170*F170,2)</f>
        <v>0</v>
      </c>
      <c r="I170"/>
      <c r="J170"/>
      <c r="K170"/>
    </row>
    <row r="171" spans="1:11" s="55" customFormat="1" ht="30" customHeight="1">
      <c r="A171" s="72" t="s">
        <v>251</v>
      </c>
      <c r="B171" s="48" t="s">
        <v>223</v>
      </c>
      <c r="C171" s="49" t="s">
        <v>253</v>
      </c>
      <c r="D171" s="58" t="s">
        <v>133</v>
      </c>
      <c r="E171" s="51" t="s">
        <v>29</v>
      </c>
      <c r="F171" s="116">
        <v>1</v>
      </c>
      <c r="G171" s="52"/>
      <c r="H171" s="53">
        <f>ROUND(G171*F171,2)</f>
        <v>0</v>
      </c>
      <c r="I171"/>
      <c r="J171"/>
      <c r="K171"/>
    </row>
    <row r="172" spans="1:11" s="55" customFormat="1" ht="30" customHeight="1">
      <c r="A172" s="72" t="s">
        <v>274</v>
      </c>
      <c r="B172" s="48" t="s">
        <v>224</v>
      </c>
      <c r="C172" s="49" t="s">
        <v>276</v>
      </c>
      <c r="D172" s="58" t="s">
        <v>133</v>
      </c>
      <c r="E172" s="51" t="s">
        <v>29</v>
      </c>
      <c r="F172" s="116">
        <v>1</v>
      </c>
      <c r="G172" s="52"/>
      <c r="H172" s="53">
        <f>ROUND(G172*F172,2)</f>
        <v>0</v>
      </c>
      <c r="I172"/>
      <c r="J172"/>
      <c r="K172"/>
    </row>
    <row r="173" spans="1:11" s="54" customFormat="1" ht="30" customHeight="1">
      <c r="A173" s="72" t="s">
        <v>290</v>
      </c>
      <c r="B173" s="48" t="s">
        <v>225</v>
      </c>
      <c r="C173" s="49" t="s">
        <v>292</v>
      </c>
      <c r="D173" s="58" t="s">
        <v>141</v>
      </c>
      <c r="E173" s="51"/>
      <c r="F173" s="120"/>
      <c r="G173" s="56"/>
      <c r="H173" s="53"/>
      <c r="I173"/>
      <c r="J173"/>
      <c r="K173"/>
    </row>
    <row r="174" spans="1:11" s="55" customFormat="1" ht="30" customHeight="1">
      <c r="A174" s="72" t="s">
        <v>293</v>
      </c>
      <c r="B174" s="57" t="s">
        <v>30</v>
      </c>
      <c r="C174" s="49" t="s">
        <v>398</v>
      </c>
      <c r="D174" s="58" t="s">
        <v>2</v>
      </c>
      <c r="E174" s="51" t="s">
        <v>50</v>
      </c>
      <c r="F174" s="116">
        <v>50.5</v>
      </c>
      <c r="G174" s="52"/>
      <c r="H174" s="53">
        <f>ROUND(G174*F174,2)</f>
        <v>0</v>
      </c>
      <c r="I174"/>
      <c r="J174"/>
      <c r="K174"/>
    </row>
    <row r="175" spans="1:11" s="55" customFormat="1" ht="30" customHeight="1">
      <c r="A175" s="72" t="s">
        <v>294</v>
      </c>
      <c r="B175" s="48" t="s">
        <v>226</v>
      </c>
      <c r="C175" s="49" t="s">
        <v>296</v>
      </c>
      <c r="D175" s="58" t="s">
        <v>141</v>
      </c>
      <c r="E175" s="51"/>
      <c r="F175" s="120"/>
      <c r="G175" s="56"/>
      <c r="H175" s="53"/>
      <c r="I175"/>
      <c r="J175"/>
      <c r="K175"/>
    </row>
    <row r="176" spans="1:11" s="55" customFormat="1" ht="33" customHeight="1">
      <c r="A176" s="72" t="s">
        <v>297</v>
      </c>
      <c r="B176" s="57" t="s">
        <v>30</v>
      </c>
      <c r="C176" s="49" t="s">
        <v>147</v>
      </c>
      <c r="D176" s="58" t="s">
        <v>148</v>
      </c>
      <c r="E176" s="51" t="s">
        <v>50</v>
      </c>
      <c r="F176" s="116">
        <v>38.5</v>
      </c>
      <c r="G176" s="52"/>
      <c r="H176" s="53">
        <f>ROUND(G176*F176,2)</f>
        <v>0</v>
      </c>
      <c r="I176"/>
      <c r="J176"/>
      <c r="K176"/>
    </row>
    <row r="177" spans="1:11" s="55" customFormat="1" ht="30" customHeight="1">
      <c r="A177" s="72" t="s">
        <v>364</v>
      </c>
      <c r="B177" s="57" t="s">
        <v>39</v>
      </c>
      <c r="C177" s="49" t="s">
        <v>365</v>
      </c>
      <c r="D177" s="58" t="s">
        <v>366</v>
      </c>
      <c r="E177" s="51" t="s">
        <v>50</v>
      </c>
      <c r="F177" s="116">
        <v>20</v>
      </c>
      <c r="G177" s="52"/>
      <c r="H177" s="53">
        <f>ROUND(G177*F177,2)</f>
        <v>0</v>
      </c>
      <c r="I177"/>
      <c r="J177"/>
      <c r="K177"/>
    </row>
    <row r="178" spans="1:11" s="55" customFormat="1" ht="30" customHeight="1">
      <c r="A178" s="72" t="s">
        <v>139</v>
      </c>
      <c r="B178" s="48" t="s">
        <v>227</v>
      </c>
      <c r="C178" s="49" t="s">
        <v>52</v>
      </c>
      <c r="D178" s="58" t="s">
        <v>141</v>
      </c>
      <c r="E178" s="51"/>
      <c r="F178" s="120"/>
      <c r="G178" s="56"/>
      <c r="H178" s="53"/>
      <c r="I178"/>
      <c r="J178"/>
      <c r="K178"/>
    </row>
    <row r="179" spans="1:11" s="55" customFormat="1" ht="30" customHeight="1">
      <c r="A179" s="72" t="s">
        <v>142</v>
      </c>
      <c r="B179" s="57" t="s">
        <v>30</v>
      </c>
      <c r="C179" s="49" t="s">
        <v>143</v>
      </c>
      <c r="D179" s="58" t="s">
        <v>144</v>
      </c>
      <c r="E179" s="51"/>
      <c r="F179" s="120"/>
      <c r="G179" s="53"/>
      <c r="H179" s="53"/>
      <c r="I179"/>
      <c r="J179"/>
      <c r="K179"/>
    </row>
    <row r="180" spans="1:11" s="55" customFormat="1" ht="30" customHeight="1">
      <c r="A180" s="72" t="s">
        <v>145</v>
      </c>
      <c r="B180" s="61" t="s">
        <v>136</v>
      </c>
      <c r="C180" s="49" t="s">
        <v>146</v>
      </c>
      <c r="D180" s="58"/>
      <c r="E180" s="51" t="s">
        <v>50</v>
      </c>
      <c r="F180" s="116">
        <v>12</v>
      </c>
      <c r="G180" s="52"/>
      <c r="H180" s="53">
        <f>ROUND(G180*F180,2)</f>
        <v>0</v>
      </c>
      <c r="I180"/>
      <c r="J180"/>
      <c r="K180"/>
    </row>
    <row r="181" spans="1:11" s="55" customFormat="1" ht="30" customHeight="1">
      <c r="A181" s="72" t="s">
        <v>367</v>
      </c>
      <c r="B181" s="48" t="s">
        <v>228</v>
      </c>
      <c r="C181" s="49" t="s">
        <v>368</v>
      </c>
      <c r="D181" s="62" t="s">
        <v>369</v>
      </c>
      <c r="E181" s="79"/>
      <c r="F181" s="120"/>
      <c r="G181" s="56"/>
      <c r="H181" s="53"/>
      <c r="I181"/>
      <c r="J181"/>
      <c r="K181"/>
    </row>
    <row r="182" spans="1:11" s="55" customFormat="1" ht="30" customHeight="1">
      <c r="A182" s="72" t="s">
        <v>370</v>
      </c>
      <c r="B182" s="57" t="s">
        <v>30</v>
      </c>
      <c r="C182" s="49" t="s">
        <v>80</v>
      </c>
      <c r="D182" s="58"/>
      <c r="E182" s="51"/>
      <c r="F182" s="120"/>
      <c r="G182" s="56"/>
      <c r="H182" s="53"/>
      <c r="I182"/>
      <c r="J182"/>
      <c r="K182"/>
    </row>
    <row r="183" spans="1:11" s="55" customFormat="1" ht="30" customHeight="1">
      <c r="A183" s="72" t="s">
        <v>371</v>
      </c>
      <c r="B183" s="61" t="s">
        <v>136</v>
      </c>
      <c r="C183" s="49" t="s">
        <v>156</v>
      </c>
      <c r="D183" s="58"/>
      <c r="E183" s="51" t="s">
        <v>31</v>
      </c>
      <c r="F183" s="116">
        <v>20</v>
      </c>
      <c r="G183" s="52"/>
      <c r="H183" s="53">
        <f>ROUND(G183*F183,2)</f>
        <v>0</v>
      </c>
      <c r="I183"/>
      <c r="J183"/>
      <c r="K183"/>
    </row>
    <row r="184" spans="1:8" ht="33" customHeight="1">
      <c r="A184" s="14"/>
      <c r="B184" s="80"/>
      <c r="C184" s="27" t="s">
        <v>21</v>
      </c>
      <c r="D184" s="8"/>
      <c r="E184" s="6"/>
      <c r="F184" s="119"/>
      <c r="G184" s="14"/>
      <c r="H184" s="78"/>
    </row>
    <row r="185" spans="1:11" s="54" customFormat="1" ht="36" customHeight="1">
      <c r="A185" s="60" t="s">
        <v>55</v>
      </c>
      <c r="B185" s="48" t="s">
        <v>229</v>
      </c>
      <c r="C185" s="49" t="s">
        <v>56</v>
      </c>
      <c r="D185" s="62" t="s">
        <v>372</v>
      </c>
      <c r="E185" s="51"/>
      <c r="F185" s="125"/>
      <c r="G185" s="56"/>
      <c r="H185" s="63"/>
      <c r="I185"/>
      <c r="J185"/>
      <c r="K185"/>
    </row>
    <row r="186" spans="1:11" s="54" customFormat="1" ht="36" customHeight="1">
      <c r="A186" s="60" t="s">
        <v>195</v>
      </c>
      <c r="B186" s="57" t="s">
        <v>30</v>
      </c>
      <c r="C186" s="49" t="s">
        <v>421</v>
      </c>
      <c r="D186" s="58"/>
      <c r="E186" s="51" t="s">
        <v>29</v>
      </c>
      <c r="F186" s="116">
        <v>710</v>
      </c>
      <c r="G186" s="52"/>
      <c r="H186" s="53">
        <f>ROUND(G186*F186,2)</f>
        <v>0</v>
      </c>
      <c r="I186"/>
      <c r="J186"/>
      <c r="K186"/>
    </row>
    <row r="187" spans="1:8" ht="39.75" customHeight="1">
      <c r="A187" s="14"/>
      <c r="B187" s="80"/>
      <c r="C187" s="27" t="s">
        <v>22</v>
      </c>
      <c r="D187" s="8"/>
      <c r="E187" s="7"/>
      <c r="F187" s="119"/>
      <c r="G187" s="14"/>
      <c r="H187" s="78"/>
    </row>
    <row r="188" spans="1:22" s="54" customFormat="1" ht="30" customHeight="1">
      <c r="A188" s="60" t="s">
        <v>382</v>
      </c>
      <c r="B188" s="48" t="s">
        <v>230</v>
      </c>
      <c r="C188" s="49" t="s">
        <v>383</v>
      </c>
      <c r="D188" s="58" t="s">
        <v>161</v>
      </c>
      <c r="E188" s="51"/>
      <c r="F188" s="125"/>
      <c r="G188" s="56"/>
      <c r="H188" s="63"/>
      <c r="I188"/>
      <c r="J188"/>
      <c r="K188"/>
      <c r="L188" s="66"/>
      <c r="M188" s="66"/>
      <c r="N188" s="65"/>
      <c r="O188" s="67"/>
      <c r="P188" s="65"/>
      <c r="Q188" s="59"/>
      <c r="R188" s="59"/>
      <c r="S188" s="59"/>
      <c r="T188" s="59"/>
      <c r="U188" s="59"/>
      <c r="V188" s="59"/>
    </row>
    <row r="189" spans="1:22" s="54" customFormat="1" ht="30" customHeight="1">
      <c r="A189" s="60" t="s">
        <v>384</v>
      </c>
      <c r="B189" s="57" t="s">
        <v>30</v>
      </c>
      <c r="C189" s="49" t="s">
        <v>385</v>
      </c>
      <c r="D189" s="58"/>
      <c r="E189" s="51" t="s">
        <v>36</v>
      </c>
      <c r="F189" s="116">
        <v>1</v>
      </c>
      <c r="G189" s="52"/>
      <c r="H189" s="53">
        <f>ROUND(G189*F189,2)</f>
        <v>0</v>
      </c>
      <c r="I189"/>
      <c r="J189"/>
      <c r="K189"/>
      <c r="L189" s="66"/>
      <c r="M189" s="66"/>
      <c r="N189" s="68"/>
      <c r="O189" s="67"/>
      <c r="P189" s="68"/>
      <c r="Q189" s="59"/>
      <c r="R189" s="59"/>
      <c r="S189" s="59"/>
      <c r="T189" s="59"/>
      <c r="U189" s="59"/>
      <c r="V189" s="59"/>
    </row>
    <row r="190" spans="1:11" s="70" customFormat="1" ht="33" customHeight="1">
      <c r="A190" s="60" t="s">
        <v>90</v>
      </c>
      <c r="B190" s="48" t="s">
        <v>232</v>
      </c>
      <c r="C190" s="69" t="s">
        <v>167</v>
      </c>
      <c r="D190" s="58" t="s">
        <v>161</v>
      </c>
      <c r="E190" s="51"/>
      <c r="F190" s="125"/>
      <c r="G190" s="56"/>
      <c r="H190" s="63"/>
      <c r="I190"/>
      <c r="J190"/>
      <c r="K190"/>
    </row>
    <row r="191" spans="1:11" s="55" customFormat="1" ht="33" customHeight="1">
      <c r="A191" s="60" t="s">
        <v>92</v>
      </c>
      <c r="B191" s="57" t="s">
        <v>30</v>
      </c>
      <c r="C191" s="49" t="s">
        <v>93</v>
      </c>
      <c r="D191" s="58"/>
      <c r="E191" s="51" t="s">
        <v>36</v>
      </c>
      <c r="F191" s="116">
        <v>1</v>
      </c>
      <c r="G191" s="52"/>
      <c r="H191" s="53">
        <f>ROUND(G191*F191,2)</f>
        <v>0</v>
      </c>
      <c r="I191"/>
      <c r="J191"/>
      <c r="K191"/>
    </row>
    <row r="192" spans="1:11" s="55" customFormat="1" ht="33" customHeight="1">
      <c r="A192" s="60" t="s">
        <v>386</v>
      </c>
      <c r="B192" s="57" t="s">
        <v>39</v>
      </c>
      <c r="C192" s="49" t="s">
        <v>387</v>
      </c>
      <c r="D192" s="58"/>
      <c r="E192" s="51" t="s">
        <v>36</v>
      </c>
      <c r="F192" s="116">
        <v>1</v>
      </c>
      <c r="G192" s="52"/>
      <c r="H192" s="53">
        <f>ROUND(G192*F192,2)</f>
        <v>0</v>
      </c>
      <c r="I192"/>
      <c r="J192"/>
      <c r="K192"/>
    </row>
    <row r="193" spans="1:11" s="70" customFormat="1" ht="30" customHeight="1">
      <c r="A193" s="60" t="s">
        <v>168</v>
      </c>
      <c r="B193" s="48" t="s">
        <v>235</v>
      </c>
      <c r="C193" s="69" t="s">
        <v>170</v>
      </c>
      <c r="D193" s="58" t="s">
        <v>161</v>
      </c>
      <c r="E193" s="51"/>
      <c r="F193" s="125"/>
      <c r="G193" s="56"/>
      <c r="H193" s="63"/>
      <c r="I193"/>
      <c r="J193"/>
      <c r="K193"/>
    </row>
    <row r="194" spans="1:11" s="70" customFormat="1" ht="30" customHeight="1">
      <c r="A194" s="60" t="s">
        <v>171</v>
      </c>
      <c r="B194" s="57" t="s">
        <v>30</v>
      </c>
      <c r="C194" s="69" t="s">
        <v>412</v>
      </c>
      <c r="D194" s="58"/>
      <c r="E194" s="51"/>
      <c r="F194" s="125"/>
      <c r="G194" s="56"/>
      <c r="H194" s="63"/>
      <c r="I194"/>
      <c r="J194"/>
      <c r="K194"/>
    </row>
    <row r="195" spans="1:11" s="55" customFormat="1" ht="30" customHeight="1">
      <c r="A195" s="60" t="s">
        <v>200</v>
      </c>
      <c r="B195" s="108" t="s">
        <v>136</v>
      </c>
      <c r="C195" s="98" t="s">
        <v>423</v>
      </c>
      <c r="D195" s="99"/>
      <c r="E195" s="100" t="s">
        <v>36</v>
      </c>
      <c r="F195" s="123">
        <v>1</v>
      </c>
      <c r="G195" s="95"/>
      <c r="H195" s="101">
        <f>ROUND(G195*F195,2)</f>
        <v>0</v>
      </c>
      <c r="I195"/>
      <c r="J195"/>
      <c r="K195"/>
    </row>
    <row r="196" spans="1:11" s="55" customFormat="1" ht="30" customHeight="1">
      <c r="A196" s="60" t="s">
        <v>176</v>
      </c>
      <c r="B196" s="102" t="s">
        <v>236</v>
      </c>
      <c r="C196" s="103" t="s">
        <v>178</v>
      </c>
      <c r="D196" s="104" t="s">
        <v>179</v>
      </c>
      <c r="E196" s="105" t="s">
        <v>50</v>
      </c>
      <c r="F196" s="124">
        <v>12</v>
      </c>
      <c r="G196" s="106"/>
      <c r="H196" s="107">
        <f>ROUND(G196*F196,2)</f>
        <v>0</v>
      </c>
      <c r="I196"/>
      <c r="J196"/>
      <c r="K196"/>
    </row>
    <row r="197" spans="1:16" s="54" customFormat="1" ht="30" customHeight="1">
      <c r="A197" s="60"/>
      <c r="B197" s="48" t="s">
        <v>237</v>
      </c>
      <c r="C197" s="49" t="s">
        <v>399</v>
      </c>
      <c r="D197" s="58" t="s">
        <v>539</v>
      </c>
      <c r="E197" s="51"/>
      <c r="F197" s="126"/>
      <c r="G197" s="56"/>
      <c r="H197" s="63"/>
      <c r="I197"/>
      <c r="J197"/>
      <c r="K197"/>
      <c r="L197" s="59"/>
      <c r="M197" s="59"/>
      <c r="N197" s="59"/>
      <c r="O197" s="59"/>
      <c r="P197" s="59"/>
    </row>
    <row r="198" spans="1:16" s="54" customFormat="1" ht="30" customHeight="1">
      <c r="A198" s="64"/>
      <c r="B198" s="57" t="s">
        <v>30</v>
      </c>
      <c r="C198" s="49" t="s">
        <v>396</v>
      </c>
      <c r="D198" s="58"/>
      <c r="E198" s="51" t="s">
        <v>50</v>
      </c>
      <c r="F198" s="126">
        <v>43</v>
      </c>
      <c r="G198" s="52"/>
      <c r="H198" s="53">
        <f>ROUND(G198*F198,2)</f>
        <v>0</v>
      </c>
      <c r="I198"/>
      <c r="J198"/>
      <c r="K198"/>
      <c r="L198" s="59"/>
      <c r="M198" s="59"/>
      <c r="N198" s="59"/>
      <c r="O198" s="59"/>
      <c r="P198" s="59"/>
    </row>
    <row r="199" spans="1:8" ht="33" customHeight="1">
      <c r="A199" s="14"/>
      <c r="B199" s="81"/>
      <c r="C199" s="27" t="s">
        <v>23</v>
      </c>
      <c r="D199" s="8"/>
      <c r="E199" s="7"/>
      <c r="F199" s="119"/>
      <c r="G199" s="14"/>
      <c r="H199" s="78"/>
    </row>
    <row r="200" spans="1:11" s="55" customFormat="1" ht="33" customHeight="1">
      <c r="A200" s="60" t="s">
        <v>57</v>
      </c>
      <c r="B200" s="48" t="s">
        <v>549</v>
      </c>
      <c r="C200" s="49" t="s">
        <v>98</v>
      </c>
      <c r="D200" s="58" t="s">
        <v>181</v>
      </c>
      <c r="E200" s="51" t="s">
        <v>36</v>
      </c>
      <c r="F200" s="116">
        <v>1</v>
      </c>
      <c r="G200" s="52"/>
      <c r="H200" s="53">
        <f>ROUND(G200*F200,2)</f>
        <v>0</v>
      </c>
      <c r="I200"/>
      <c r="J200"/>
      <c r="K200"/>
    </row>
    <row r="201" spans="1:11" s="55" customFormat="1" ht="30" customHeight="1">
      <c r="A201" s="60" t="s">
        <v>81</v>
      </c>
      <c r="B201" s="48" t="s">
        <v>238</v>
      </c>
      <c r="C201" s="49" t="s">
        <v>424</v>
      </c>
      <c r="D201" s="58" t="s">
        <v>540</v>
      </c>
      <c r="E201" s="51"/>
      <c r="F201" s="125"/>
      <c r="G201" s="53"/>
      <c r="H201" s="63"/>
      <c r="I201"/>
      <c r="J201"/>
      <c r="K201"/>
    </row>
    <row r="202" spans="1:11" s="55" customFormat="1" ht="30" customHeight="1">
      <c r="A202" s="60" t="s">
        <v>101</v>
      </c>
      <c r="B202" s="57" t="s">
        <v>30</v>
      </c>
      <c r="C202" s="49" t="s">
        <v>183</v>
      </c>
      <c r="D202" s="58"/>
      <c r="E202" s="51" t="s">
        <v>82</v>
      </c>
      <c r="F202" s="116">
        <v>0.2</v>
      </c>
      <c r="G202" s="52"/>
      <c r="H202" s="53">
        <f>ROUND(G202*F202,2)</f>
        <v>0</v>
      </c>
      <c r="I202"/>
      <c r="J202"/>
      <c r="K202"/>
    </row>
    <row r="203" spans="1:11" s="55" customFormat="1" ht="30" customHeight="1">
      <c r="A203" s="60" t="s">
        <v>81</v>
      </c>
      <c r="B203" s="48" t="s">
        <v>239</v>
      </c>
      <c r="C203" s="49" t="s">
        <v>100</v>
      </c>
      <c r="D203" s="58" t="s">
        <v>161</v>
      </c>
      <c r="E203" s="51"/>
      <c r="F203" s="125"/>
      <c r="G203" s="53"/>
      <c r="H203" s="63"/>
      <c r="I203"/>
      <c r="J203"/>
      <c r="K203"/>
    </row>
    <row r="204" spans="1:11" s="55" customFormat="1" ht="30" customHeight="1">
      <c r="A204" s="60" t="s">
        <v>101</v>
      </c>
      <c r="B204" s="57" t="s">
        <v>30</v>
      </c>
      <c r="C204" s="49" t="s">
        <v>183</v>
      </c>
      <c r="D204" s="58"/>
      <c r="E204" s="51" t="s">
        <v>82</v>
      </c>
      <c r="F204" s="116">
        <v>1</v>
      </c>
      <c r="G204" s="52"/>
      <c r="H204" s="53">
        <f>ROUND(G204*F204,2)</f>
        <v>0</v>
      </c>
      <c r="I204"/>
      <c r="J204"/>
      <c r="K204"/>
    </row>
    <row r="205" spans="1:11" s="54" customFormat="1" ht="30" customHeight="1">
      <c r="A205" s="60" t="s">
        <v>58</v>
      </c>
      <c r="B205" s="48" t="s">
        <v>240</v>
      </c>
      <c r="C205" s="49" t="s">
        <v>103</v>
      </c>
      <c r="D205" s="58" t="s">
        <v>181</v>
      </c>
      <c r="E205" s="51"/>
      <c r="F205" s="125"/>
      <c r="G205" s="56"/>
      <c r="H205" s="63"/>
      <c r="I205"/>
      <c r="J205"/>
      <c r="K205"/>
    </row>
    <row r="206" spans="1:11" s="55" customFormat="1" ht="30" customHeight="1">
      <c r="A206" s="60" t="s">
        <v>59</v>
      </c>
      <c r="B206" s="57" t="s">
        <v>30</v>
      </c>
      <c r="C206" s="49" t="s">
        <v>185</v>
      </c>
      <c r="D206" s="58"/>
      <c r="E206" s="51" t="s">
        <v>36</v>
      </c>
      <c r="F206" s="116">
        <v>1</v>
      </c>
      <c r="G206" s="52"/>
      <c r="H206" s="53">
        <f>ROUND(G206*F206,2)</f>
        <v>0</v>
      </c>
      <c r="I206"/>
      <c r="J206"/>
      <c r="K206"/>
    </row>
    <row r="207" spans="1:8" ht="33" customHeight="1">
      <c r="A207" s="14"/>
      <c r="B207" s="77"/>
      <c r="C207" s="27" t="s">
        <v>24</v>
      </c>
      <c r="D207" s="8"/>
      <c r="E207" s="5"/>
      <c r="F207" s="128"/>
      <c r="G207" s="14"/>
      <c r="H207" s="78"/>
    </row>
    <row r="208" spans="1:11" s="54" customFormat="1" ht="30" customHeight="1">
      <c r="A208" s="72" t="s">
        <v>60</v>
      </c>
      <c r="B208" s="48" t="s">
        <v>241</v>
      </c>
      <c r="C208" s="49" t="s">
        <v>61</v>
      </c>
      <c r="D208" s="58" t="s">
        <v>190</v>
      </c>
      <c r="E208" s="51"/>
      <c r="F208" s="120"/>
      <c r="G208" s="56"/>
      <c r="H208" s="53"/>
      <c r="I208"/>
      <c r="J208"/>
      <c r="K208"/>
    </row>
    <row r="209" spans="1:11" s="55" customFormat="1" ht="30" customHeight="1">
      <c r="A209" s="72" t="s">
        <v>62</v>
      </c>
      <c r="B209" s="57" t="s">
        <v>30</v>
      </c>
      <c r="C209" s="49" t="s">
        <v>191</v>
      </c>
      <c r="D209" s="58"/>
      <c r="E209" s="51" t="s">
        <v>29</v>
      </c>
      <c r="F209" s="116">
        <v>75</v>
      </c>
      <c r="G209" s="52"/>
      <c r="H209" s="53">
        <f>ROUND(G209*F209,2)</f>
        <v>0</v>
      </c>
      <c r="I209"/>
      <c r="J209"/>
      <c r="K209"/>
    </row>
    <row r="210" spans="1:11" s="30" customFormat="1" ht="36" customHeight="1" thickBot="1">
      <c r="A210" s="74"/>
      <c r="B210" s="82" t="str">
        <f>B143</f>
        <v>C</v>
      </c>
      <c r="C210" s="149" t="str">
        <f>C143</f>
        <v>Garfield St. N./Sherburn St. - Bounded by Garfield St. N., Sherburn St. and Notre Dame</v>
      </c>
      <c r="D210" s="150"/>
      <c r="E210" s="150"/>
      <c r="F210" s="151"/>
      <c r="G210" s="31" t="s">
        <v>17</v>
      </c>
      <c r="H210" s="86">
        <f>SUM(H143:H209)</f>
        <v>0</v>
      </c>
      <c r="I210"/>
      <c r="J210"/>
      <c r="K210"/>
    </row>
    <row r="211" spans="1:11" s="30" customFormat="1" ht="36" customHeight="1" thickTop="1">
      <c r="A211" s="29"/>
      <c r="B211" s="84" t="s">
        <v>15</v>
      </c>
      <c r="C211" s="146" t="s">
        <v>404</v>
      </c>
      <c r="D211" s="147"/>
      <c r="E211" s="147"/>
      <c r="F211" s="148"/>
      <c r="G211" s="29"/>
      <c r="H211" s="85"/>
      <c r="I211"/>
      <c r="J211"/>
      <c r="K211"/>
    </row>
    <row r="212" spans="1:8" ht="33" customHeight="1">
      <c r="A212" s="14"/>
      <c r="B212" s="77"/>
      <c r="C212" s="26" t="s">
        <v>19</v>
      </c>
      <c r="D212" s="8"/>
      <c r="E212" s="6" t="s">
        <v>2</v>
      </c>
      <c r="F212" s="119" t="s">
        <v>2</v>
      </c>
      <c r="G212" s="14" t="s">
        <v>2</v>
      </c>
      <c r="H212" s="78"/>
    </row>
    <row r="213" spans="1:11" s="54" customFormat="1" ht="30" customHeight="1">
      <c r="A213" s="60" t="s">
        <v>111</v>
      </c>
      <c r="B213" s="48" t="s">
        <v>88</v>
      </c>
      <c r="C213" s="49" t="s">
        <v>112</v>
      </c>
      <c r="D213" s="50" t="s">
        <v>351</v>
      </c>
      <c r="E213" s="51" t="s">
        <v>27</v>
      </c>
      <c r="F213" s="116">
        <v>225</v>
      </c>
      <c r="G213" s="52"/>
      <c r="H213" s="53">
        <f>ROUND(G213*F213,2)</f>
        <v>0</v>
      </c>
      <c r="I213"/>
      <c r="J213"/>
      <c r="K213"/>
    </row>
    <row r="214" spans="1:11" s="55" customFormat="1" ht="30" customHeight="1">
      <c r="A214" s="71" t="s">
        <v>113</v>
      </c>
      <c r="B214" s="48" t="s">
        <v>89</v>
      </c>
      <c r="C214" s="49" t="s">
        <v>114</v>
      </c>
      <c r="D214" s="50" t="s">
        <v>351</v>
      </c>
      <c r="E214" s="51" t="s">
        <v>29</v>
      </c>
      <c r="F214" s="116">
        <v>510</v>
      </c>
      <c r="G214" s="52"/>
      <c r="H214" s="53">
        <f>ROUND(G214*F214,2)</f>
        <v>0</v>
      </c>
      <c r="I214"/>
      <c r="J214"/>
      <c r="K214"/>
    </row>
    <row r="215" spans="1:11" s="54" customFormat="1" ht="30" customHeight="1">
      <c r="A215" s="71" t="s">
        <v>115</v>
      </c>
      <c r="B215" s="48" t="s">
        <v>242</v>
      </c>
      <c r="C215" s="49" t="s">
        <v>117</v>
      </c>
      <c r="D215" s="50" t="s">
        <v>351</v>
      </c>
      <c r="E215" s="51"/>
      <c r="F215" s="120"/>
      <c r="G215" s="56"/>
      <c r="H215" s="53"/>
      <c r="I215"/>
      <c r="J215"/>
      <c r="K215"/>
    </row>
    <row r="216" spans="1:11" s="54" customFormat="1" ht="30" customHeight="1">
      <c r="A216" s="71" t="s">
        <v>208</v>
      </c>
      <c r="B216" s="57" t="s">
        <v>30</v>
      </c>
      <c r="C216" s="49" t="s">
        <v>209</v>
      </c>
      <c r="D216" s="58" t="s">
        <v>2</v>
      </c>
      <c r="E216" s="51" t="s">
        <v>31</v>
      </c>
      <c r="F216" s="116">
        <v>400</v>
      </c>
      <c r="G216" s="52"/>
      <c r="H216" s="53">
        <f>ROUND(G216*F216,2)</f>
        <v>0</v>
      </c>
      <c r="I216"/>
      <c r="J216"/>
      <c r="K216"/>
    </row>
    <row r="217" spans="1:11" s="54" customFormat="1" ht="30" customHeight="1">
      <c r="A217" s="71" t="s">
        <v>32</v>
      </c>
      <c r="B217" s="48" t="s">
        <v>243</v>
      </c>
      <c r="C217" s="49" t="s">
        <v>33</v>
      </c>
      <c r="D217" s="50" t="s">
        <v>351</v>
      </c>
      <c r="E217" s="51" t="s">
        <v>27</v>
      </c>
      <c r="F217" s="116">
        <v>38.5</v>
      </c>
      <c r="G217" s="52"/>
      <c r="H217" s="53">
        <f>ROUND(G217*F217,2)</f>
        <v>0</v>
      </c>
      <c r="I217"/>
      <c r="J217"/>
      <c r="K217"/>
    </row>
    <row r="218" spans="1:11" s="55" customFormat="1" ht="30" customHeight="1">
      <c r="A218" s="60" t="s">
        <v>34</v>
      </c>
      <c r="B218" s="48" t="s">
        <v>244</v>
      </c>
      <c r="C218" s="49" t="s">
        <v>35</v>
      </c>
      <c r="D218" s="50" t="s">
        <v>351</v>
      </c>
      <c r="E218" s="51" t="s">
        <v>29</v>
      </c>
      <c r="F218" s="116">
        <v>40</v>
      </c>
      <c r="G218" s="52"/>
      <c r="H218" s="53">
        <f>ROUND(G218*F218,2)</f>
        <v>0</v>
      </c>
      <c r="I218"/>
      <c r="J218"/>
      <c r="K218"/>
    </row>
    <row r="219" spans="1:11" s="55" customFormat="1" ht="30" customHeight="1">
      <c r="A219" s="71" t="s">
        <v>120</v>
      </c>
      <c r="B219" s="48" t="s">
        <v>245</v>
      </c>
      <c r="C219" s="49" t="s">
        <v>122</v>
      </c>
      <c r="D219" s="58" t="s">
        <v>123</v>
      </c>
      <c r="E219" s="51" t="s">
        <v>29</v>
      </c>
      <c r="F219" s="116">
        <v>510</v>
      </c>
      <c r="G219" s="52"/>
      <c r="H219" s="53">
        <f>ROUND(G219*F219,2)</f>
        <v>0</v>
      </c>
      <c r="I219"/>
      <c r="J219"/>
      <c r="K219"/>
    </row>
    <row r="220" spans="1:11" s="55" customFormat="1" ht="30" customHeight="1">
      <c r="A220" s="71" t="s">
        <v>124</v>
      </c>
      <c r="B220" s="48" t="s">
        <v>246</v>
      </c>
      <c r="C220" s="49" t="s">
        <v>126</v>
      </c>
      <c r="D220" s="58" t="s">
        <v>127</v>
      </c>
      <c r="E220" s="51" t="s">
        <v>29</v>
      </c>
      <c r="F220" s="116">
        <v>25</v>
      </c>
      <c r="G220" s="52"/>
      <c r="H220" s="53">
        <f>ROUND(G220*F220,2)</f>
        <v>0</v>
      </c>
      <c r="I220"/>
      <c r="J220"/>
      <c r="K220"/>
    </row>
    <row r="221" spans="1:11" s="55" customFormat="1" ht="30" customHeight="1">
      <c r="A221" s="60" t="s">
        <v>355</v>
      </c>
      <c r="B221" s="48" t="s">
        <v>247</v>
      </c>
      <c r="C221" s="49" t="s">
        <v>356</v>
      </c>
      <c r="D221" s="58" t="s">
        <v>354</v>
      </c>
      <c r="E221" s="51"/>
      <c r="F221" s="120"/>
      <c r="G221" s="56"/>
      <c r="H221" s="53"/>
      <c r="I221"/>
      <c r="J221"/>
      <c r="K221"/>
    </row>
    <row r="222" spans="1:11" s="54" customFormat="1" ht="30" customHeight="1">
      <c r="A222" s="60" t="s">
        <v>357</v>
      </c>
      <c r="B222" s="57" t="s">
        <v>30</v>
      </c>
      <c r="C222" s="49" t="s">
        <v>358</v>
      </c>
      <c r="D222" s="58" t="s">
        <v>2</v>
      </c>
      <c r="E222" s="51" t="s">
        <v>31</v>
      </c>
      <c r="F222" s="116">
        <v>5</v>
      </c>
      <c r="G222" s="52"/>
      <c r="H222" s="53">
        <f>ROUND(G222*F222,2)</f>
        <v>0</v>
      </c>
      <c r="I222"/>
      <c r="J222"/>
      <c r="K222"/>
    </row>
    <row r="223" spans="1:16" s="54" customFormat="1" ht="33" customHeight="1">
      <c r="A223" s="60"/>
      <c r="B223" s="48" t="s">
        <v>248</v>
      </c>
      <c r="C223" s="49" t="s">
        <v>359</v>
      </c>
      <c r="D223" s="58" t="s">
        <v>277</v>
      </c>
      <c r="E223" s="51" t="s">
        <v>31</v>
      </c>
      <c r="F223" s="121">
        <v>5</v>
      </c>
      <c r="G223" s="52"/>
      <c r="H223" s="53">
        <f>ROUND(G223*F223,2)</f>
        <v>0</v>
      </c>
      <c r="I223"/>
      <c r="J223"/>
      <c r="K223"/>
      <c r="L223" s="59"/>
      <c r="M223" s="59"/>
      <c r="N223" s="59"/>
      <c r="O223" s="59"/>
      <c r="P223" s="59"/>
    </row>
    <row r="224" spans="1:8" ht="33" customHeight="1">
      <c r="A224" s="14"/>
      <c r="B224" s="77"/>
      <c r="C224" s="27" t="s">
        <v>20</v>
      </c>
      <c r="D224" s="8"/>
      <c r="E224" s="5"/>
      <c r="F224" s="128"/>
      <c r="G224" s="14"/>
      <c r="H224" s="78"/>
    </row>
    <row r="225" spans="1:11" s="54" customFormat="1" ht="30" customHeight="1">
      <c r="A225" s="72" t="s">
        <v>69</v>
      </c>
      <c r="B225" s="48" t="s">
        <v>249</v>
      </c>
      <c r="C225" s="49" t="s">
        <v>71</v>
      </c>
      <c r="D225" s="50" t="s">
        <v>351</v>
      </c>
      <c r="E225" s="51"/>
      <c r="F225" s="120"/>
      <c r="G225" s="56"/>
      <c r="H225" s="53"/>
      <c r="I225"/>
      <c r="J225"/>
      <c r="K225"/>
    </row>
    <row r="226" spans="1:11" s="55" customFormat="1" ht="30" customHeight="1">
      <c r="A226" s="72" t="s">
        <v>72</v>
      </c>
      <c r="B226" s="57" t="s">
        <v>30</v>
      </c>
      <c r="C226" s="49" t="s">
        <v>73</v>
      </c>
      <c r="D226" s="58" t="s">
        <v>2</v>
      </c>
      <c r="E226" s="51" t="s">
        <v>29</v>
      </c>
      <c r="F226" s="116">
        <v>425</v>
      </c>
      <c r="G226" s="52"/>
      <c r="H226" s="53">
        <f>ROUND(G226*F226,2)</f>
        <v>0</v>
      </c>
      <c r="I226"/>
      <c r="J226"/>
      <c r="K226"/>
    </row>
    <row r="227" spans="1:11" s="55" customFormat="1" ht="30" customHeight="1">
      <c r="A227" s="72" t="s">
        <v>360</v>
      </c>
      <c r="B227" s="57" t="s">
        <v>39</v>
      </c>
      <c r="C227" s="49" t="s">
        <v>361</v>
      </c>
      <c r="D227" s="58" t="s">
        <v>2</v>
      </c>
      <c r="E227" s="51" t="s">
        <v>29</v>
      </c>
      <c r="F227" s="116">
        <v>75.5</v>
      </c>
      <c r="G227" s="52"/>
      <c r="H227" s="53">
        <f>ROUND(G227*F227,2)</f>
        <v>0</v>
      </c>
      <c r="I227"/>
      <c r="J227"/>
      <c r="K227"/>
    </row>
    <row r="228" spans="1:11" s="55" customFormat="1" ht="30" customHeight="1">
      <c r="A228" s="72" t="s">
        <v>37</v>
      </c>
      <c r="B228" s="48" t="s">
        <v>250</v>
      </c>
      <c r="C228" s="49" t="s">
        <v>38</v>
      </c>
      <c r="D228" s="58" t="s">
        <v>362</v>
      </c>
      <c r="E228" s="51"/>
      <c r="F228" s="120"/>
      <c r="G228" s="56"/>
      <c r="H228" s="53"/>
      <c r="I228"/>
      <c r="J228"/>
      <c r="K228"/>
    </row>
    <row r="229" spans="1:11" s="55" customFormat="1" ht="30" customHeight="1">
      <c r="A229" s="72" t="s">
        <v>363</v>
      </c>
      <c r="B229" s="57" t="s">
        <v>30</v>
      </c>
      <c r="C229" s="49" t="s">
        <v>215</v>
      </c>
      <c r="D229" s="58" t="s">
        <v>2</v>
      </c>
      <c r="E229" s="51" t="s">
        <v>29</v>
      </c>
      <c r="F229" s="116">
        <v>20</v>
      </c>
      <c r="G229" s="52"/>
      <c r="H229" s="53">
        <f>ROUND(G229*F229,2)</f>
        <v>0</v>
      </c>
      <c r="I229"/>
      <c r="J229"/>
      <c r="K229"/>
    </row>
    <row r="230" spans="1:11" s="55" customFormat="1" ht="30" customHeight="1">
      <c r="A230" s="72" t="s">
        <v>40</v>
      </c>
      <c r="B230" s="48" t="s">
        <v>252</v>
      </c>
      <c r="C230" s="49" t="s">
        <v>41</v>
      </c>
      <c r="D230" s="58" t="s">
        <v>362</v>
      </c>
      <c r="E230" s="51"/>
      <c r="F230" s="120"/>
      <c r="G230" s="56"/>
      <c r="H230" s="53"/>
      <c r="I230"/>
      <c r="J230"/>
      <c r="K230"/>
    </row>
    <row r="231" spans="1:11" s="55" customFormat="1" ht="30" customHeight="1">
      <c r="A231" s="72" t="s">
        <v>42</v>
      </c>
      <c r="B231" s="57" t="s">
        <v>30</v>
      </c>
      <c r="C231" s="49" t="s">
        <v>43</v>
      </c>
      <c r="D231" s="58" t="s">
        <v>2</v>
      </c>
      <c r="E231" s="51" t="s">
        <v>36</v>
      </c>
      <c r="F231" s="116">
        <v>27</v>
      </c>
      <c r="G231" s="52"/>
      <c r="H231" s="53">
        <f>ROUND(G231*F231,2)</f>
        <v>0</v>
      </c>
      <c r="I231"/>
      <c r="J231"/>
      <c r="K231"/>
    </row>
    <row r="232" spans="1:11" s="55" customFormat="1" ht="30" customHeight="1">
      <c r="A232" s="72" t="s">
        <v>44</v>
      </c>
      <c r="B232" s="48" t="s">
        <v>254</v>
      </c>
      <c r="C232" s="49" t="s">
        <v>45</v>
      </c>
      <c r="D232" s="58" t="s">
        <v>362</v>
      </c>
      <c r="E232" s="51"/>
      <c r="F232" s="120"/>
      <c r="G232" s="56"/>
      <c r="H232" s="53"/>
      <c r="I232"/>
      <c r="J232"/>
      <c r="K232"/>
    </row>
    <row r="233" spans="1:11" s="55" customFormat="1" ht="30" customHeight="1">
      <c r="A233" s="72" t="s">
        <v>46</v>
      </c>
      <c r="B233" s="57" t="s">
        <v>30</v>
      </c>
      <c r="C233" s="49" t="s">
        <v>47</v>
      </c>
      <c r="D233" s="58" t="s">
        <v>2</v>
      </c>
      <c r="E233" s="51" t="s">
        <v>36</v>
      </c>
      <c r="F233" s="116">
        <v>27</v>
      </c>
      <c r="G233" s="52"/>
      <c r="H233" s="53">
        <f>ROUND(G233*F233,2)</f>
        <v>0</v>
      </c>
      <c r="I233"/>
      <c r="J233"/>
      <c r="K233"/>
    </row>
    <row r="234" spans="1:11" s="54" customFormat="1" ht="30" customHeight="1">
      <c r="A234" s="72" t="s">
        <v>131</v>
      </c>
      <c r="B234" s="48" t="s">
        <v>256</v>
      </c>
      <c r="C234" s="49" t="s">
        <v>48</v>
      </c>
      <c r="D234" s="58" t="s">
        <v>133</v>
      </c>
      <c r="E234" s="51"/>
      <c r="F234" s="120"/>
      <c r="G234" s="56"/>
      <c r="H234" s="53"/>
      <c r="I234"/>
      <c r="J234"/>
      <c r="K234"/>
    </row>
    <row r="235" spans="1:11" s="55" customFormat="1" ht="30" customHeight="1">
      <c r="A235" s="72" t="s">
        <v>134</v>
      </c>
      <c r="B235" s="57" t="s">
        <v>30</v>
      </c>
      <c r="C235" s="49" t="s">
        <v>135</v>
      </c>
      <c r="D235" s="58" t="s">
        <v>49</v>
      </c>
      <c r="E235" s="51"/>
      <c r="F235" s="120"/>
      <c r="G235" s="56"/>
      <c r="H235" s="53"/>
      <c r="I235"/>
      <c r="J235"/>
      <c r="K235"/>
    </row>
    <row r="236" spans="1:11" s="55" customFormat="1" ht="30" customHeight="1">
      <c r="A236" s="72" t="s">
        <v>137</v>
      </c>
      <c r="B236" s="61" t="s">
        <v>136</v>
      </c>
      <c r="C236" s="49" t="s">
        <v>138</v>
      </c>
      <c r="D236" s="58"/>
      <c r="E236" s="51" t="s">
        <v>29</v>
      </c>
      <c r="F236" s="116">
        <v>30</v>
      </c>
      <c r="G236" s="52"/>
      <c r="H236" s="53">
        <f>ROUND(G236*F236,2)</f>
        <v>0</v>
      </c>
      <c r="I236"/>
      <c r="J236"/>
      <c r="K236"/>
    </row>
    <row r="237" spans="1:11" s="55" customFormat="1" ht="30" customHeight="1">
      <c r="A237" s="72" t="s">
        <v>293</v>
      </c>
      <c r="B237" s="112" t="s">
        <v>39</v>
      </c>
      <c r="C237" s="98" t="s">
        <v>398</v>
      </c>
      <c r="D237" s="99" t="s">
        <v>2</v>
      </c>
      <c r="E237" s="100" t="s">
        <v>50</v>
      </c>
      <c r="F237" s="123">
        <v>25</v>
      </c>
      <c r="G237" s="95"/>
      <c r="H237" s="101">
        <f>ROUND(G237*F237,2)</f>
        <v>0</v>
      </c>
      <c r="I237"/>
      <c r="J237"/>
      <c r="K237"/>
    </row>
    <row r="238" spans="1:11" s="55" customFormat="1" ht="30" customHeight="1">
      <c r="A238" s="72" t="s">
        <v>294</v>
      </c>
      <c r="B238" s="102" t="s">
        <v>257</v>
      </c>
      <c r="C238" s="103" t="s">
        <v>296</v>
      </c>
      <c r="D238" s="104" t="s">
        <v>141</v>
      </c>
      <c r="E238" s="105"/>
      <c r="F238" s="129"/>
      <c r="G238" s="110"/>
      <c r="H238" s="107"/>
      <c r="I238"/>
      <c r="J238"/>
      <c r="K238"/>
    </row>
    <row r="239" spans="1:11" s="55" customFormat="1" ht="33" customHeight="1">
      <c r="A239" s="72" t="s">
        <v>297</v>
      </c>
      <c r="B239" s="57" t="s">
        <v>30</v>
      </c>
      <c r="C239" s="49" t="s">
        <v>147</v>
      </c>
      <c r="D239" s="58" t="s">
        <v>148</v>
      </c>
      <c r="E239" s="51" t="s">
        <v>50</v>
      </c>
      <c r="F239" s="116">
        <v>25</v>
      </c>
      <c r="G239" s="52"/>
      <c r="H239" s="53">
        <f>ROUND(G239*F239,2)</f>
        <v>0</v>
      </c>
      <c r="I239"/>
      <c r="J239"/>
      <c r="K239"/>
    </row>
    <row r="240" spans="1:11" s="55" customFormat="1" ht="30" customHeight="1">
      <c r="A240" s="72" t="s">
        <v>364</v>
      </c>
      <c r="B240" s="57" t="s">
        <v>39</v>
      </c>
      <c r="C240" s="49" t="s">
        <v>365</v>
      </c>
      <c r="D240" s="58" t="s">
        <v>366</v>
      </c>
      <c r="E240" s="51" t="s">
        <v>50</v>
      </c>
      <c r="F240" s="116">
        <v>13.5</v>
      </c>
      <c r="G240" s="52"/>
      <c r="H240" s="53">
        <f>ROUND(G240*F240,2)</f>
        <v>0</v>
      </c>
      <c r="I240"/>
      <c r="J240"/>
      <c r="K240"/>
    </row>
    <row r="241" spans="1:11" s="55" customFormat="1" ht="30" customHeight="1">
      <c r="A241" s="72" t="s">
        <v>139</v>
      </c>
      <c r="B241" s="48" t="s">
        <v>258</v>
      </c>
      <c r="C241" s="49" t="s">
        <v>52</v>
      </c>
      <c r="D241" s="58" t="s">
        <v>141</v>
      </c>
      <c r="E241" s="51"/>
      <c r="F241" s="120"/>
      <c r="G241" s="56"/>
      <c r="H241" s="53"/>
      <c r="I241"/>
      <c r="J241"/>
      <c r="K241"/>
    </row>
    <row r="242" spans="1:11" s="55" customFormat="1" ht="30" customHeight="1">
      <c r="A242" s="72" t="s">
        <v>142</v>
      </c>
      <c r="B242" s="57" t="s">
        <v>30</v>
      </c>
      <c r="C242" s="49" t="s">
        <v>143</v>
      </c>
      <c r="D242" s="58" t="s">
        <v>144</v>
      </c>
      <c r="E242" s="51"/>
      <c r="F242" s="120"/>
      <c r="G242" s="53"/>
      <c r="H242" s="53"/>
      <c r="I242"/>
      <c r="J242"/>
      <c r="K242"/>
    </row>
    <row r="243" spans="1:11" s="55" customFormat="1" ht="30" customHeight="1">
      <c r="A243" s="72" t="s">
        <v>145</v>
      </c>
      <c r="B243" s="61" t="s">
        <v>136</v>
      </c>
      <c r="C243" s="49" t="s">
        <v>146</v>
      </c>
      <c r="D243" s="58"/>
      <c r="E243" s="51" t="s">
        <v>50</v>
      </c>
      <c r="F243" s="116">
        <v>8</v>
      </c>
      <c r="G243" s="52"/>
      <c r="H243" s="53">
        <f>ROUND(G243*F243,2)</f>
        <v>0</v>
      </c>
      <c r="I243"/>
      <c r="J243"/>
      <c r="K243"/>
    </row>
    <row r="244" spans="1:11" s="55" customFormat="1" ht="30" customHeight="1">
      <c r="A244" s="72" t="s">
        <v>367</v>
      </c>
      <c r="B244" s="48" t="s">
        <v>259</v>
      </c>
      <c r="C244" s="49" t="s">
        <v>368</v>
      </c>
      <c r="D244" s="62" t="s">
        <v>369</v>
      </c>
      <c r="E244" s="79"/>
      <c r="F244" s="120"/>
      <c r="G244" s="56"/>
      <c r="H244" s="53"/>
      <c r="I244"/>
      <c r="J244"/>
      <c r="K244"/>
    </row>
    <row r="245" spans="1:11" s="55" customFormat="1" ht="30" customHeight="1">
      <c r="A245" s="72" t="s">
        <v>370</v>
      </c>
      <c r="B245" s="57" t="s">
        <v>30</v>
      </c>
      <c r="C245" s="49" t="s">
        <v>80</v>
      </c>
      <c r="D245" s="58"/>
      <c r="E245" s="51"/>
      <c r="F245" s="120"/>
      <c r="G245" s="56"/>
      <c r="H245" s="53"/>
      <c r="I245"/>
      <c r="J245"/>
      <c r="K245"/>
    </row>
    <row r="246" spans="1:11" s="55" customFormat="1" ht="30" customHeight="1">
      <c r="A246" s="72" t="s">
        <v>371</v>
      </c>
      <c r="B246" s="61" t="s">
        <v>136</v>
      </c>
      <c r="C246" s="49" t="s">
        <v>156</v>
      </c>
      <c r="D246" s="58"/>
      <c r="E246" s="51" t="s">
        <v>31</v>
      </c>
      <c r="F246" s="116">
        <v>40</v>
      </c>
      <c r="G246" s="52"/>
      <c r="H246" s="53">
        <f>ROUND(G246*F246,2)</f>
        <v>0</v>
      </c>
      <c r="I246"/>
      <c r="J246"/>
      <c r="K246"/>
    </row>
    <row r="247" spans="1:8" ht="33" customHeight="1">
      <c r="A247" s="14"/>
      <c r="B247" s="80"/>
      <c r="C247" s="27" t="s">
        <v>21</v>
      </c>
      <c r="D247" s="8"/>
      <c r="E247" s="6"/>
      <c r="F247" s="119"/>
      <c r="G247" s="14"/>
      <c r="H247" s="78"/>
    </row>
    <row r="248" spans="1:11" s="54" customFormat="1" ht="36" customHeight="1">
      <c r="A248" s="60" t="s">
        <v>55</v>
      </c>
      <c r="B248" s="48" t="s">
        <v>260</v>
      </c>
      <c r="C248" s="49" t="s">
        <v>56</v>
      </c>
      <c r="D248" s="62" t="s">
        <v>372</v>
      </c>
      <c r="E248" s="51"/>
      <c r="F248" s="125"/>
      <c r="G248" s="56"/>
      <c r="H248" s="63"/>
      <c r="I248"/>
      <c r="J248"/>
      <c r="K248"/>
    </row>
    <row r="249" spans="1:11" s="54" customFormat="1" ht="36" customHeight="1">
      <c r="A249" s="60" t="s">
        <v>152</v>
      </c>
      <c r="B249" s="57" t="s">
        <v>30</v>
      </c>
      <c r="C249" s="49" t="s">
        <v>153</v>
      </c>
      <c r="D249" s="58" t="s">
        <v>2</v>
      </c>
      <c r="E249" s="51" t="s">
        <v>29</v>
      </c>
      <c r="F249" s="116">
        <v>425</v>
      </c>
      <c r="G249" s="52"/>
      <c r="H249" s="53">
        <f>ROUND(G249*F249,2)</f>
        <v>0</v>
      </c>
      <c r="I249"/>
      <c r="J249"/>
      <c r="K249"/>
    </row>
    <row r="250" spans="1:8" ht="33" customHeight="1">
      <c r="A250" s="14"/>
      <c r="B250" s="81"/>
      <c r="C250" s="27" t="s">
        <v>23</v>
      </c>
      <c r="D250" s="8"/>
      <c r="E250" s="7"/>
      <c r="F250" s="119"/>
      <c r="G250" s="14"/>
      <c r="H250" s="78"/>
    </row>
    <row r="251" spans="1:11" s="55" customFormat="1" ht="33" customHeight="1">
      <c r="A251" s="60" t="s">
        <v>57</v>
      </c>
      <c r="B251" s="48" t="s">
        <v>261</v>
      </c>
      <c r="C251" s="49" t="s">
        <v>98</v>
      </c>
      <c r="D251" s="58" t="s">
        <v>181</v>
      </c>
      <c r="E251" s="51" t="s">
        <v>36</v>
      </c>
      <c r="F251" s="116">
        <v>1</v>
      </c>
      <c r="G251" s="52"/>
      <c r="H251" s="53">
        <f>ROUND(G251*F251,2)</f>
        <v>0</v>
      </c>
      <c r="I251"/>
      <c r="J251"/>
      <c r="K251"/>
    </row>
    <row r="252" spans="1:11" s="54" customFormat="1" ht="30" customHeight="1">
      <c r="A252" s="60" t="s">
        <v>58</v>
      </c>
      <c r="B252" s="48" t="s">
        <v>262</v>
      </c>
      <c r="C252" s="49" t="s">
        <v>103</v>
      </c>
      <c r="D252" s="58" t="s">
        <v>181</v>
      </c>
      <c r="E252" s="51"/>
      <c r="F252" s="125"/>
      <c r="G252" s="56"/>
      <c r="H252" s="63"/>
      <c r="I252"/>
      <c r="J252"/>
      <c r="K252"/>
    </row>
    <row r="253" spans="1:11" s="55" customFormat="1" ht="30" customHeight="1">
      <c r="A253" s="60" t="s">
        <v>59</v>
      </c>
      <c r="B253" s="57" t="s">
        <v>30</v>
      </c>
      <c r="C253" s="49" t="s">
        <v>185</v>
      </c>
      <c r="D253" s="58"/>
      <c r="E253" s="51" t="s">
        <v>36</v>
      </c>
      <c r="F253" s="116">
        <v>1</v>
      </c>
      <c r="G253" s="52"/>
      <c r="H253" s="53">
        <f>ROUND(G253*F253,2)</f>
        <v>0</v>
      </c>
      <c r="I253"/>
      <c r="J253"/>
      <c r="K253"/>
    </row>
    <row r="254" spans="1:8" ht="33" customHeight="1">
      <c r="A254" s="14"/>
      <c r="B254" s="77"/>
      <c r="C254" s="27" t="s">
        <v>24</v>
      </c>
      <c r="D254" s="8"/>
      <c r="E254" s="5"/>
      <c r="F254" s="128"/>
      <c r="G254" s="14"/>
      <c r="H254" s="78"/>
    </row>
    <row r="255" spans="1:11" s="54" customFormat="1" ht="30" customHeight="1">
      <c r="A255" s="72" t="s">
        <v>60</v>
      </c>
      <c r="B255" s="48" t="s">
        <v>263</v>
      </c>
      <c r="C255" s="49" t="s">
        <v>61</v>
      </c>
      <c r="D255" s="58" t="s">
        <v>190</v>
      </c>
      <c r="E255" s="51"/>
      <c r="F255" s="120"/>
      <c r="G255" s="56"/>
      <c r="H255" s="53"/>
      <c r="I255"/>
      <c r="J255"/>
      <c r="K255"/>
    </row>
    <row r="256" spans="1:11" s="55" customFormat="1" ht="30" customHeight="1">
      <c r="A256" s="72" t="s">
        <v>62</v>
      </c>
      <c r="B256" s="57" t="s">
        <v>30</v>
      </c>
      <c r="C256" s="49" t="s">
        <v>191</v>
      </c>
      <c r="D256" s="58"/>
      <c r="E256" s="51" t="s">
        <v>29</v>
      </c>
      <c r="F256" s="116">
        <v>40</v>
      </c>
      <c r="G256" s="52"/>
      <c r="H256" s="53">
        <f>ROUND(G256*F256,2)</f>
        <v>0</v>
      </c>
      <c r="I256"/>
      <c r="J256"/>
      <c r="K256"/>
    </row>
    <row r="257" spans="1:11" s="30" customFormat="1" ht="36" customHeight="1" thickBot="1">
      <c r="A257" s="74"/>
      <c r="B257" s="82" t="str">
        <f>B211</f>
        <v>D</v>
      </c>
      <c r="C257" s="149" t="str">
        <f>C211</f>
        <v>Main St. (Semple Ave./Burrin Ave.) - The Western most North/South block bounded by Main St., Scotia St., Semple Ave. and Burrin Ave.</v>
      </c>
      <c r="D257" s="150"/>
      <c r="E257" s="150"/>
      <c r="F257" s="151"/>
      <c r="G257" s="31" t="s">
        <v>17</v>
      </c>
      <c r="H257" s="86">
        <f>SUM(H211:H256)</f>
        <v>0</v>
      </c>
      <c r="I257"/>
      <c r="J257"/>
      <c r="K257"/>
    </row>
    <row r="258" spans="1:11" s="30" customFormat="1" ht="36" customHeight="1" thickTop="1">
      <c r="A258" s="32"/>
      <c r="B258" s="84" t="s">
        <v>16</v>
      </c>
      <c r="C258" s="146" t="s">
        <v>403</v>
      </c>
      <c r="D258" s="147"/>
      <c r="E258" s="147"/>
      <c r="F258" s="148"/>
      <c r="G258" s="32"/>
      <c r="H258" s="87"/>
      <c r="I258"/>
      <c r="J258"/>
      <c r="K258"/>
    </row>
    <row r="259" spans="1:8" ht="33" customHeight="1">
      <c r="A259" s="14"/>
      <c r="B259" s="77"/>
      <c r="C259" s="26" t="s">
        <v>19</v>
      </c>
      <c r="D259" s="8"/>
      <c r="E259" s="6" t="s">
        <v>2</v>
      </c>
      <c r="F259" s="119" t="s">
        <v>2</v>
      </c>
      <c r="G259" s="14" t="s">
        <v>2</v>
      </c>
      <c r="H259" s="78"/>
    </row>
    <row r="260" spans="1:11" s="54" customFormat="1" ht="30" customHeight="1">
      <c r="A260" s="60" t="s">
        <v>111</v>
      </c>
      <c r="B260" s="48" t="s">
        <v>91</v>
      </c>
      <c r="C260" s="49" t="s">
        <v>112</v>
      </c>
      <c r="D260" s="50" t="s">
        <v>351</v>
      </c>
      <c r="E260" s="51" t="s">
        <v>27</v>
      </c>
      <c r="F260" s="116">
        <v>175</v>
      </c>
      <c r="G260" s="52"/>
      <c r="H260" s="53">
        <f>ROUND(G260*F260,2)</f>
        <v>0</v>
      </c>
      <c r="I260"/>
      <c r="J260"/>
      <c r="K260"/>
    </row>
    <row r="261" spans="1:11" s="55" customFormat="1" ht="30" customHeight="1">
      <c r="A261" s="71" t="s">
        <v>113</v>
      </c>
      <c r="B261" s="48" t="s">
        <v>264</v>
      </c>
      <c r="C261" s="49" t="s">
        <v>114</v>
      </c>
      <c r="D261" s="50" t="s">
        <v>351</v>
      </c>
      <c r="E261" s="51" t="s">
        <v>29</v>
      </c>
      <c r="F261" s="116">
        <v>396.5</v>
      </c>
      <c r="G261" s="52"/>
      <c r="H261" s="53">
        <f>ROUND(G261*F261,2)</f>
        <v>0</v>
      </c>
      <c r="I261"/>
      <c r="J261"/>
      <c r="K261"/>
    </row>
    <row r="262" spans="1:11" s="54" customFormat="1" ht="30" customHeight="1">
      <c r="A262" s="71" t="s">
        <v>115</v>
      </c>
      <c r="B262" s="48" t="s">
        <v>265</v>
      </c>
      <c r="C262" s="49" t="s">
        <v>117</v>
      </c>
      <c r="D262" s="50" t="s">
        <v>351</v>
      </c>
      <c r="E262" s="51"/>
      <c r="F262" s="120"/>
      <c r="G262" s="56"/>
      <c r="H262" s="53"/>
      <c r="I262"/>
      <c r="J262"/>
      <c r="K262"/>
    </row>
    <row r="263" spans="1:11" s="54" customFormat="1" ht="30" customHeight="1">
      <c r="A263" s="71" t="s">
        <v>208</v>
      </c>
      <c r="B263" s="57" t="s">
        <v>30</v>
      </c>
      <c r="C263" s="49" t="s">
        <v>209</v>
      </c>
      <c r="D263" s="58" t="s">
        <v>2</v>
      </c>
      <c r="E263" s="51" t="s">
        <v>31</v>
      </c>
      <c r="F263" s="116">
        <v>315</v>
      </c>
      <c r="G263" s="52"/>
      <c r="H263" s="53">
        <f>ROUND(G263*F263,2)</f>
        <v>0</v>
      </c>
      <c r="I263"/>
      <c r="J263"/>
      <c r="K263"/>
    </row>
    <row r="264" spans="1:11" s="54" customFormat="1" ht="30" customHeight="1">
      <c r="A264" s="71" t="s">
        <v>32</v>
      </c>
      <c r="B264" s="48" t="s">
        <v>266</v>
      </c>
      <c r="C264" s="49" t="s">
        <v>33</v>
      </c>
      <c r="D264" s="50" t="s">
        <v>351</v>
      </c>
      <c r="E264" s="51" t="s">
        <v>27</v>
      </c>
      <c r="F264" s="116">
        <v>30</v>
      </c>
      <c r="G264" s="52"/>
      <c r="H264" s="53">
        <f>ROUND(G264*F264,2)</f>
        <v>0</v>
      </c>
      <c r="I264"/>
      <c r="J264"/>
      <c r="K264"/>
    </row>
    <row r="265" spans="1:11" s="55" customFormat="1" ht="30" customHeight="1">
      <c r="A265" s="60" t="s">
        <v>34</v>
      </c>
      <c r="B265" s="48" t="s">
        <v>267</v>
      </c>
      <c r="C265" s="49" t="s">
        <v>35</v>
      </c>
      <c r="D265" s="50" t="s">
        <v>351</v>
      </c>
      <c r="E265" s="51" t="s">
        <v>29</v>
      </c>
      <c r="F265" s="116">
        <v>20</v>
      </c>
      <c r="G265" s="52"/>
      <c r="H265" s="53">
        <f>ROUND(G265*F265,2)</f>
        <v>0</v>
      </c>
      <c r="I265"/>
      <c r="J265"/>
      <c r="K265"/>
    </row>
    <row r="266" spans="1:11" s="55" customFormat="1" ht="30" customHeight="1">
      <c r="A266" s="71" t="s">
        <v>120</v>
      </c>
      <c r="B266" s="48" t="s">
        <v>268</v>
      </c>
      <c r="C266" s="49" t="s">
        <v>122</v>
      </c>
      <c r="D266" s="58" t="s">
        <v>123</v>
      </c>
      <c r="E266" s="51" t="s">
        <v>29</v>
      </c>
      <c r="F266" s="116">
        <v>396.5</v>
      </c>
      <c r="G266" s="52"/>
      <c r="H266" s="53">
        <f>ROUND(G266*F266,2)</f>
        <v>0</v>
      </c>
      <c r="I266"/>
      <c r="J266"/>
      <c r="K266"/>
    </row>
    <row r="267" spans="1:11" s="55" customFormat="1" ht="30" customHeight="1">
      <c r="A267" s="71" t="s">
        <v>124</v>
      </c>
      <c r="B267" s="48" t="s">
        <v>269</v>
      </c>
      <c r="C267" s="49" t="s">
        <v>126</v>
      </c>
      <c r="D267" s="58" t="s">
        <v>127</v>
      </c>
      <c r="E267" s="51" t="s">
        <v>29</v>
      </c>
      <c r="F267" s="116">
        <v>20</v>
      </c>
      <c r="G267" s="52"/>
      <c r="H267" s="53">
        <f>ROUND(G267*F267,2)</f>
        <v>0</v>
      </c>
      <c r="I267"/>
      <c r="J267"/>
      <c r="K267"/>
    </row>
    <row r="268" spans="1:11" s="55" customFormat="1" ht="30" customHeight="1">
      <c r="A268" s="60" t="s">
        <v>355</v>
      </c>
      <c r="B268" s="48" t="s">
        <v>270</v>
      </c>
      <c r="C268" s="49" t="s">
        <v>356</v>
      </c>
      <c r="D268" s="58" t="s">
        <v>354</v>
      </c>
      <c r="E268" s="51"/>
      <c r="F268" s="120"/>
      <c r="G268" s="56"/>
      <c r="H268" s="53"/>
      <c r="I268"/>
      <c r="J268"/>
      <c r="K268"/>
    </row>
    <row r="269" spans="1:11" s="54" customFormat="1" ht="30" customHeight="1">
      <c r="A269" s="60" t="s">
        <v>357</v>
      </c>
      <c r="B269" s="57" t="s">
        <v>30</v>
      </c>
      <c r="C269" s="49" t="s">
        <v>358</v>
      </c>
      <c r="D269" s="58" t="s">
        <v>2</v>
      </c>
      <c r="E269" s="51" t="s">
        <v>31</v>
      </c>
      <c r="F269" s="116">
        <v>5</v>
      </c>
      <c r="G269" s="52"/>
      <c r="H269" s="53">
        <f>ROUND(G269*F269,2)</f>
        <v>0</v>
      </c>
      <c r="I269"/>
      <c r="J269"/>
      <c r="K269"/>
    </row>
    <row r="270" spans="1:16" s="54" customFormat="1" ht="33" customHeight="1">
      <c r="A270" s="60"/>
      <c r="B270" s="48" t="s">
        <v>271</v>
      </c>
      <c r="C270" s="49" t="s">
        <v>359</v>
      </c>
      <c r="D270" s="58" t="s">
        <v>277</v>
      </c>
      <c r="E270" s="51" t="s">
        <v>31</v>
      </c>
      <c r="F270" s="121">
        <v>5</v>
      </c>
      <c r="G270" s="52"/>
      <c r="H270" s="53">
        <f>ROUND(G270*F270,2)</f>
        <v>0</v>
      </c>
      <c r="I270"/>
      <c r="J270"/>
      <c r="K270"/>
      <c r="L270" s="59"/>
      <c r="M270" s="59"/>
      <c r="N270" s="59"/>
      <c r="O270" s="59"/>
      <c r="P270" s="59"/>
    </row>
    <row r="271" spans="1:8" ht="33" customHeight="1">
      <c r="A271" s="14"/>
      <c r="B271" s="77"/>
      <c r="C271" s="27" t="s">
        <v>20</v>
      </c>
      <c r="D271" s="8"/>
      <c r="E271" s="5"/>
      <c r="F271" s="128"/>
      <c r="G271" s="14"/>
      <c r="H271" s="78"/>
    </row>
    <row r="272" spans="1:11" s="54" customFormat="1" ht="30" customHeight="1">
      <c r="A272" s="72" t="s">
        <v>69</v>
      </c>
      <c r="B272" s="48" t="s">
        <v>272</v>
      </c>
      <c r="C272" s="49" t="s">
        <v>71</v>
      </c>
      <c r="D272" s="50" t="s">
        <v>351</v>
      </c>
      <c r="E272" s="51"/>
      <c r="F272" s="120"/>
      <c r="G272" s="56"/>
      <c r="H272" s="53"/>
      <c r="I272"/>
      <c r="J272"/>
      <c r="K272"/>
    </row>
    <row r="273" spans="1:11" s="55" customFormat="1" ht="30" customHeight="1">
      <c r="A273" s="72" t="s">
        <v>72</v>
      </c>
      <c r="B273" s="57" t="s">
        <v>30</v>
      </c>
      <c r="C273" s="49" t="s">
        <v>73</v>
      </c>
      <c r="D273" s="58" t="s">
        <v>2</v>
      </c>
      <c r="E273" s="51" t="s">
        <v>29</v>
      </c>
      <c r="F273" s="116">
        <v>330</v>
      </c>
      <c r="G273" s="52"/>
      <c r="H273" s="53">
        <f>ROUND(G273*F273,2)</f>
        <v>0</v>
      </c>
      <c r="I273"/>
      <c r="J273"/>
      <c r="K273"/>
    </row>
    <row r="274" spans="1:11" s="55" customFormat="1" ht="30" customHeight="1">
      <c r="A274" s="72" t="s">
        <v>360</v>
      </c>
      <c r="B274" s="57" t="s">
        <v>39</v>
      </c>
      <c r="C274" s="49" t="s">
        <v>361</v>
      </c>
      <c r="D274" s="58" t="s">
        <v>2</v>
      </c>
      <c r="E274" s="51" t="s">
        <v>29</v>
      </c>
      <c r="F274" s="116">
        <v>63</v>
      </c>
      <c r="G274" s="52"/>
      <c r="H274" s="53">
        <f>ROUND(G274*F274,2)</f>
        <v>0</v>
      </c>
      <c r="I274"/>
      <c r="J274"/>
      <c r="K274"/>
    </row>
    <row r="275" spans="1:11" s="55" customFormat="1" ht="30" customHeight="1">
      <c r="A275" s="72" t="s">
        <v>37</v>
      </c>
      <c r="B275" s="48" t="s">
        <v>273</v>
      </c>
      <c r="C275" s="49" t="s">
        <v>38</v>
      </c>
      <c r="D275" s="58" t="s">
        <v>362</v>
      </c>
      <c r="E275" s="51"/>
      <c r="F275" s="120"/>
      <c r="G275" s="56"/>
      <c r="H275" s="53"/>
      <c r="I275"/>
      <c r="J275"/>
      <c r="K275"/>
    </row>
    <row r="276" spans="1:11" s="55" customFormat="1" ht="30" customHeight="1">
      <c r="A276" s="72" t="s">
        <v>363</v>
      </c>
      <c r="B276" s="57" t="s">
        <v>30</v>
      </c>
      <c r="C276" s="49" t="s">
        <v>215</v>
      </c>
      <c r="D276" s="58" t="s">
        <v>2</v>
      </c>
      <c r="E276" s="51" t="s">
        <v>29</v>
      </c>
      <c r="F276" s="116">
        <v>15</v>
      </c>
      <c r="G276" s="52"/>
      <c r="H276" s="53">
        <f>ROUND(G276*F276,2)</f>
        <v>0</v>
      </c>
      <c r="I276"/>
      <c r="J276"/>
      <c r="K276"/>
    </row>
    <row r="277" spans="1:11" s="55" customFormat="1" ht="30" customHeight="1">
      <c r="A277" s="72" t="s">
        <v>40</v>
      </c>
      <c r="B277" s="48" t="s">
        <v>275</v>
      </c>
      <c r="C277" s="49" t="s">
        <v>41</v>
      </c>
      <c r="D277" s="58" t="s">
        <v>362</v>
      </c>
      <c r="E277" s="51"/>
      <c r="F277" s="120"/>
      <c r="G277" s="56"/>
      <c r="H277" s="53"/>
      <c r="I277"/>
      <c r="J277"/>
      <c r="K277"/>
    </row>
    <row r="278" spans="1:11" s="55" customFormat="1" ht="30" customHeight="1">
      <c r="A278" s="72" t="s">
        <v>42</v>
      </c>
      <c r="B278" s="57" t="s">
        <v>30</v>
      </c>
      <c r="C278" s="49" t="s">
        <v>43</v>
      </c>
      <c r="D278" s="58" t="s">
        <v>2</v>
      </c>
      <c r="E278" s="51" t="s">
        <v>36</v>
      </c>
      <c r="F278" s="116">
        <v>27</v>
      </c>
      <c r="G278" s="52"/>
      <c r="H278" s="53">
        <f>ROUND(G278*F278,2)</f>
        <v>0</v>
      </c>
      <c r="I278"/>
      <c r="J278"/>
      <c r="K278"/>
    </row>
    <row r="279" spans="1:11" s="55" customFormat="1" ht="30" customHeight="1">
      <c r="A279" s="72" t="s">
        <v>44</v>
      </c>
      <c r="B279" s="48" t="s">
        <v>277</v>
      </c>
      <c r="C279" s="49" t="s">
        <v>45</v>
      </c>
      <c r="D279" s="58" t="s">
        <v>362</v>
      </c>
      <c r="E279" s="51"/>
      <c r="F279" s="120"/>
      <c r="G279" s="56"/>
      <c r="H279" s="53"/>
      <c r="I279"/>
      <c r="J279"/>
      <c r="K279"/>
    </row>
    <row r="280" spans="1:11" s="55" customFormat="1" ht="30" customHeight="1">
      <c r="A280" s="72" t="s">
        <v>46</v>
      </c>
      <c r="B280" s="57" t="s">
        <v>30</v>
      </c>
      <c r="C280" s="49" t="s">
        <v>47</v>
      </c>
      <c r="D280" s="58" t="s">
        <v>2</v>
      </c>
      <c r="E280" s="51" t="s">
        <v>36</v>
      </c>
      <c r="F280" s="116">
        <v>27</v>
      </c>
      <c r="G280" s="52"/>
      <c r="H280" s="53">
        <f>ROUND(G280*F280,2)</f>
        <v>0</v>
      </c>
      <c r="I280"/>
      <c r="J280"/>
      <c r="K280"/>
    </row>
    <row r="281" spans="1:11" s="54" customFormat="1" ht="30" customHeight="1">
      <c r="A281" s="72" t="s">
        <v>131</v>
      </c>
      <c r="B281" s="48" t="s">
        <v>278</v>
      </c>
      <c r="C281" s="49" t="s">
        <v>48</v>
      </c>
      <c r="D281" s="58" t="s">
        <v>133</v>
      </c>
      <c r="E281" s="51"/>
      <c r="F281" s="120"/>
      <c r="G281" s="56"/>
      <c r="H281" s="53"/>
      <c r="I281"/>
      <c r="J281"/>
      <c r="K281"/>
    </row>
    <row r="282" spans="1:11" s="55" customFormat="1" ht="30" customHeight="1">
      <c r="A282" s="72" t="s">
        <v>134</v>
      </c>
      <c r="B282" s="57" t="s">
        <v>30</v>
      </c>
      <c r="C282" s="49" t="s">
        <v>135</v>
      </c>
      <c r="D282" s="58" t="s">
        <v>49</v>
      </c>
      <c r="E282" s="51"/>
      <c r="F282" s="120"/>
      <c r="G282" s="56"/>
      <c r="H282" s="53"/>
      <c r="I282"/>
      <c r="J282"/>
      <c r="K282"/>
    </row>
    <row r="283" spans="1:11" s="55" customFormat="1" ht="30" customHeight="1">
      <c r="A283" s="72" t="s">
        <v>137</v>
      </c>
      <c r="B283" s="108" t="s">
        <v>136</v>
      </c>
      <c r="C283" s="98" t="s">
        <v>138</v>
      </c>
      <c r="D283" s="99"/>
      <c r="E283" s="100" t="s">
        <v>29</v>
      </c>
      <c r="F283" s="123">
        <v>30</v>
      </c>
      <c r="G283" s="95"/>
      <c r="H283" s="101">
        <f>ROUND(G283*F283,2)</f>
        <v>0</v>
      </c>
      <c r="I283"/>
      <c r="J283"/>
      <c r="K283"/>
    </row>
    <row r="284" spans="1:11" s="54" customFormat="1" ht="30" customHeight="1">
      <c r="A284" s="72" t="s">
        <v>290</v>
      </c>
      <c r="B284" s="102" t="s">
        <v>279</v>
      </c>
      <c r="C284" s="103" t="s">
        <v>292</v>
      </c>
      <c r="D284" s="104" t="s">
        <v>141</v>
      </c>
      <c r="E284" s="105"/>
      <c r="F284" s="129"/>
      <c r="G284" s="110"/>
      <c r="H284" s="107"/>
      <c r="I284"/>
      <c r="J284"/>
      <c r="K284"/>
    </row>
    <row r="285" spans="1:11" s="55" customFormat="1" ht="30" customHeight="1">
      <c r="A285" s="72" t="s">
        <v>293</v>
      </c>
      <c r="B285" s="57" t="s">
        <v>30</v>
      </c>
      <c r="C285" s="49" t="s">
        <v>398</v>
      </c>
      <c r="D285" s="58" t="s">
        <v>2</v>
      </c>
      <c r="E285" s="51" t="s">
        <v>50</v>
      </c>
      <c r="F285" s="116">
        <v>24</v>
      </c>
      <c r="G285" s="52"/>
      <c r="H285" s="53">
        <f>ROUND(G285*F285,2)</f>
        <v>0</v>
      </c>
      <c r="I285"/>
      <c r="J285"/>
      <c r="K285"/>
    </row>
    <row r="286" spans="1:11" s="55" customFormat="1" ht="30" customHeight="1">
      <c r="A286" s="72" t="s">
        <v>294</v>
      </c>
      <c r="B286" s="48" t="s">
        <v>280</v>
      </c>
      <c r="C286" s="49" t="s">
        <v>296</v>
      </c>
      <c r="D286" s="58" t="s">
        <v>141</v>
      </c>
      <c r="E286" s="51"/>
      <c r="F286" s="120"/>
      <c r="G286" s="56"/>
      <c r="H286" s="53"/>
      <c r="I286"/>
      <c r="J286"/>
      <c r="K286"/>
    </row>
    <row r="287" spans="1:11" s="55" customFormat="1" ht="30" customHeight="1">
      <c r="A287" s="72" t="s">
        <v>297</v>
      </c>
      <c r="B287" s="57" t="s">
        <v>30</v>
      </c>
      <c r="C287" s="49" t="s">
        <v>147</v>
      </c>
      <c r="D287" s="58" t="s">
        <v>148</v>
      </c>
      <c r="E287" s="51" t="s">
        <v>50</v>
      </c>
      <c r="F287" s="116">
        <v>24</v>
      </c>
      <c r="G287" s="52"/>
      <c r="H287" s="53">
        <f>ROUND(G287*F287,2)</f>
        <v>0</v>
      </c>
      <c r="I287"/>
      <c r="J287"/>
      <c r="K287"/>
    </row>
    <row r="288" spans="1:11" s="55" customFormat="1" ht="30" customHeight="1">
      <c r="A288" s="72" t="s">
        <v>364</v>
      </c>
      <c r="B288" s="57" t="s">
        <v>39</v>
      </c>
      <c r="C288" s="49" t="s">
        <v>365</v>
      </c>
      <c r="D288" s="58" t="s">
        <v>366</v>
      </c>
      <c r="E288" s="51" t="s">
        <v>50</v>
      </c>
      <c r="F288" s="116">
        <v>13.5</v>
      </c>
      <c r="G288" s="52"/>
      <c r="H288" s="53">
        <f>ROUND(G288*F288,2)</f>
        <v>0</v>
      </c>
      <c r="I288"/>
      <c r="J288"/>
      <c r="K288"/>
    </row>
    <row r="289" spans="1:11" s="55" customFormat="1" ht="30" customHeight="1">
      <c r="A289" s="72" t="s">
        <v>139</v>
      </c>
      <c r="B289" s="48" t="s">
        <v>281</v>
      </c>
      <c r="C289" s="49" t="s">
        <v>52</v>
      </c>
      <c r="D289" s="58" t="s">
        <v>141</v>
      </c>
      <c r="E289" s="51"/>
      <c r="F289" s="120"/>
      <c r="G289" s="56"/>
      <c r="H289" s="53"/>
      <c r="I289"/>
      <c r="J289"/>
      <c r="K289"/>
    </row>
    <row r="290" spans="1:11" s="55" customFormat="1" ht="30" customHeight="1">
      <c r="A290" s="72" t="s">
        <v>142</v>
      </c>
      <c r="B290" s="57" t="s">
        <v>30</v>
      </c>
      <c r="C290" s="49" t="s">
        <v>143</v>
      </c>
      <c r="D290" s="58" t="s">
        <v>144</v>
      </c>
      <c r="E290" s="51"/>
      <c r="F290" s="120"/>
      <c r="G290" s="53"/>
      <c r="H290" s="53"/>
      <c r="I290"/>
      <c r="J290"/>
      <c r="K290"/>
    </row>
    <row r="291" spans="1:11" s="55" customFormat="1" ht="30" customHeight="1">
      <c r="A291" s="72" t="s">
        <v>145</v>
      </c>
      <c r="B291" s="61" t="s">
        <v>136</v>
      </c>
      <c r="C291" s="49" t="s">
        <v>146</v>
      </c>
      <c r="D291" s="58"/>
      <c r="E291" s="51" t="s">
        <v>50</v>
      </c>
      <c r="F291" s="116">
        <v>8</v>
      </c>
      <c r="G291" s="52"/>
      <c r="H291" s="53">
        <f>ROUND(G291*F291,2)</f>
        <v>0</v>
      </c>
      <c r="I291"/>
      <c r="J291"/>
      <c r="K291"/>
    </row>
    <row r="292" spans="1:11" s="55" customFormat="1" ht="30" customHeight="1">
      <c r="A292" s="72" t="s">
        <v>367</v>
      </c>
      <c r="B292" s="48" t="s">
        <v>282</v>
      </c>
      <c r="C292" s="49" t="s">
        <v>368</v>
      </c>
      <c r="D292" s="62" t="s">
        <v>369</v>
      </c>
      <c r="E292" s="79"/>
      <c r="F292" s="120"/>
      <c r="G292" s="56"/>
      <c r="H292" s="53"/>
      <c r="I292"/>
      <c r="J292"/>
      <c r="K292"/>
    </row>
    <row r="293" spans="1:11" s="55" customFormat="1" ht="30" customHeight="1">
      <c r="A293" s="72" t="s">
        <v>370</v>
      </c>
      <c r="B293" s="57" t="s">
        <v>30</v>
      </c>
      <c r="C293" s="49" t="s">
        <v>80</v>
      </c>
      <c r="D293" s="58"/>
      <c r="E293" s="51"/>
      <c r="F293" s="120"/>
      <c r="G293" s="56"/>
      <c r="H293" s="53"/>
      <c r="I293"/>
      <c r="J293"/>
      <c r="K293"/>
    </row>
    <row r="294" spans="1:11" s="55" customFormat="1" ht="30" customHeight="1">
      <c r="A294" s="72" t="s">
        <v>371</v>
      </c>
      <c r="B294" s="61" t="s">
        <v>136</v>
      </c>
      <c r="C294" s="49" t="s">
        <v>156</v>
      </c>
      <c r="D294" s="58"/>
      <c r="E294" s="51" t="s">
        <v>31</v>
      </c>
      <c r="F294" s="116">
        <v>25</v>
      </c>
      <c r="G294" s="52"/>
      <c r="H294" s="53">
        <f>ROUND(G294*F294,2)</f>
        <v>0</v>
      </c>
      <c r="I294"/>
      <c r="J294"/>
      <c r="K294"/>
    </row>
    <row r="295" spans="1:8" ht="33" customHeight="1">
      <c r="A295" s="14"/>
      <c r="B295" s="80"/>
      <c r="C295" s="27" t="s">
        <v>21</v>
      </c>
      <c r="D295" s="8"/>
      <c r="E295" s="6"/>
      <c r="F295" s="119"/>
      <c r="G295" s="14"/>
      <c r="H295" s="78"/>
    </row>
    <row r="296" spans="1:11" s="54" customFormat="1" ht="36" customHeight="1">
      <c r="A296" s="60" t="s">
        <v>55</v>
      </c>
      <c r="B296" s="48" t="s">
        <v>283</v>
      </c>
      <c r="C296" s="49" t="s">
        <v>56</v>
      </c>
      <c r="D296" s="62" t="s">
        <v>372</v>
      </c>
      <c r="E296" s="51"/>
      <c r="F296" s="125"/>
      <c r="G296" s="56"/>
      <c r="H296" s="63"/>
      <c r="I296"/>
      <c r="J296"/>
      <c r="K296"/>
    </row>
    <row r="297" spans="1:11" s="54" customFormat="1" ht="36" customHeight="1">
      <c r="A297" s="60" t="s">
        <v>152</v>
      </c>
      <c r="B297" s="57" t="s">
        <v>30</v>
      </c>
      <c r="C297" s="49" t="s">
        <v>153</v>
      </c>
      <c r="D297" s="58" t="s">
        <v>2</v>
      </c>
      <c r="E297" s="51" t="s">
        <v>29</v>
      </c>
      <c r="F297" s="116">
        <v>330</v>
      </c>
      <c r="G297" s="52"/>
      <c r="H297" s="53">
        <f>ROUND(G297*F297,2)</f>
        <v>0</v>
      </c>
      <c r="I297"/>
      <c r="J297"/>
      <c r="K297"/>
    </row>
    <row r="298" spans="1:8" ht="33" customHeight="1">
      <c r="A298" s="14"/>
      <c r="B298" s="77"/>
      <c r="C298" s="27" t="s">
        <v>24</v>
      </c>
      <c r="D298" s="8"/>
      <c r="E298" s="5"/>
      <c r="F298" s="128"/>
      <c r="G298" s="14"/>
      <c r="H298" s="78"/>
    </row>
    <row r="299" spans="1:11" s="54" customFormat="1" ht="30" customHeight="1">
      <c r="A299" s="72" t="s">
        <v>60</v>
      </c>
      <c r="B299" s="48" t="s">
        <v>284</v>
      </c>
      <c r="C299" s="49" t="s">
        <v>61</v>
      </c>
      <c r="D299" s="58" t="s">
        <v>190</v>
      </c>
      <c r="E299" s="51"/>
      <c r="F299" s="120"/>
      <c r="G299" s="56"/>
      <c r="H299" s="53"/>
      <c r="I299"/>
      <c r="J299"/>
      <c r="K299"/>
    </row>
    <row r="300" spans="1:11" s="55" customFormat="1" ht="30" customHeight="1">
      <c r="A300" s="72" t="s">
        <v>62</v>
      </c>
      <c r="B300" s="57" t="s">
        <v>30</v>
      </c>
      <c r="C300" s="49" t="s">
        <v>191</v>
      </c>
      <c r="D300" s="58"/>
      <c r="E300" s="51" t="s">
        <v>29</v>
      </c>
      <c r="F300" s="116">
        <v>25</v>
      </c>
      <c r="G300" s="95"/>
      <c r="H300" s="53">
        <f>ROUND(G300*F300,2)</f>
        <v>0</v>
      </c>
      <c r="I300"/>
      <c r="J300"/>
      <c r="K300"/>
    </row>
    <row r="301" spans="1:11" s="30" customFormat="1" ht="36" customHeight="1" thickBot="1">
      <c r="A301" s="29"/>
      <c r="B301" s="82" t="str">
        <f>B258</f>
        <v>E</v>
      </c>
      <c r="C301" s="149" t="str">
        <f>C258</f>
        <v>Main St. (Kingsbury Ave./Royal Ave.) - The Western most North/South block bounded by Main St., Scotia St., Kingsbury Ave. and Royal Ave.</v>
      </c>
      <c r="D301" s="150"/>
      <c r="E301" s="150"/>
      <c r="F301" s="151"/>
      <c r="G301" s="33" t="s">
        <v>17</v>
      </c>
      <c r="H301" s="88">
        <f>SUM(H258:H300)</f>
        <v>0</v>
      </c>
      <c r="I301"/>
      <c r="J301"/>
      <c r="K301"/>
    </row>
    <row r="302" spans="1:11" s="30" customFormat="1" ht="36" customHeight="1" thickTop="1">
      <c r="A302" s="32"/>
      <c r="B302" s="89" t="s">
        <v>96</v>
      </c>
      <c r="C302" s="146" t="s">
        <v>405</v>
      </c>
      <c r="D302" s="147"/>
      <c r="E302" s="147"/>
      <c r="F302" s="148"/>
      <c r="G302" s="32"/>
      <c r="H302" s="87"/>
      <c r="I302"/>
      <c r="J302"/>
      <c r="K302"/>
    </row>
    <row r="303" spans="1:8" ht="33" customHeight="1">
      <c r="A303" s="14"/>
      <c r="B303" s="77"/>
      <c r="C303" s="26" t="s">
        <v>19</v>
      </c>
      <c r="D303" s="8"/>
      <c r="E303" s="6" t="s">
        <v>2</v>
      </c>
      <c r="F303" s="119" t="s">
        <v>2</v>
      </c>
      <c r="G303" s="14" t="s">
        <v>2</v>
      </c>
      <c r="H303" s="78"/>
    </row>
    <row r="304" spans="1:11" s="54" customFormat="1" ht="30" customHeight="1">
      <c r="A304" s="60" t="s">
        <v>111</v>
      </c>
      <c r="B304" s="48" t="s">
        <v>97</v>
      </c>
      <c r="C304" s="49" t="s">
        <v>112</v>
      </c>
      <c r="D304" s="50" t="s">
        <v>351</v>
      </c>
      <c r="E304" s="51" t="s">
        <v>27</v>
      </c>
      <c r="F304" s="116">
        <v>840</v>
      </c>
      <c r="G304" s="52"/>
      <c r="H304" s="53">
        <f>ROUND(G304*F304,2)</f>
        <v>0</v>
      </c>
      <c r="I304"/>
      <c r="J304"/>
      <c r="K304"/>
    </row>
    <row r="305" spans="1:11" s="55" customFormat="1" ht="30" customHeight="1">
      <c r="A305" s="71" t="s">
        <v>113</v>
      </c>
      <c r="B305" s="48" t="s">
        <v>99</v>
      </c>
      <c r="C305" s="49" t="s">
        <v>114</v>
      </c>
      <c r="D305" s="50" t="s">
        <v>351</v>
      </c>
      <c r="E305" s="51" t="s">
        <v>29</v>
      </c>
      <c r="F305" s="116">
        <v>2020.5</v>
      </c>
      <c r="G305" s="52"/>
      <c r="H305" s="53">
        <f>ROUND(G305*F305,2)</f>
        <v>0</v>
      </c>
      <c r="I305"/>
      <c r="J305"/>
      <c r="K305"/>
    </row>
    <row r="306" spans="1:11" s="54" customFormat="1" ht="30" customHeight="1">
      <c r="A306" s="71" t="s">
        <v>115</v>
      </c>
      <c r="B306" s="48" t="s">
        <v>102</v>
      </c>
      <c r="C306" s="49" t="s">
        <v>117</v>
      </c>
      <c r="D306" s="50" t="s">
        <v>351</v>
      </c>
      <c r="E306" s="51"/>
      <c r="F306" s="120"/>
      <c r="G306" s="56"/>
      <c r="H306" s="53"/>
      <c r="I306"/>
      <c r="J306"/>
      <c r="K306"/>
    </row>
    <row r="307" spans="1:11" s="54" customFormat="1" ht="30" customHeight="1">
      <c r="A307" s="71" t="s">
        <v>208</v>
      </c>
      <c r="B307" s="57" t="s">
        <v>30</v>
      </c>
      <c r="C307" s="49" t="s">
        <v>209</v>
      </c>
      <c r="D307" s="58" t="s">
        <v>2</v>
      </c>
      <c r="E307" s="51" t="s">
        <v>31</v>
      </c>
      <c r="F307" s="116">
        <v>1425</v>
      </c>
      <c r="G307" s="52"/>
      <c r="H307" s="53">
        <f aca="true" t="shared" si="1" ref="H307:H312">ROUND(G307*F307,2)</f>
        <v>0</v>
      </c>
      <c r="I307"/>
      <c r="J307"/>
      <c r="K307"/>
    </row>
    <row r="308" spans="1:11" s="54" customFormat="1" ht="30" customHeight="1">
      <c r="A308" s="71" t="s">
        <v>32</v>
      </c>
      <c r="B308" s="48" t="s">
        <v>104</v>
      </c>
      <c r="C308" s="49" t="s">
        <v>33</v>
      </c>
      <c r="D308" s="50" t="s">
        <v>351</v>
      </c>
      <c r="E308" s="51" t="s">
        <v>27</v>
      </c>
      <c r="F308" s="116">
        <v>152</v>
      </c>
      <c r="G308" s="52"/>
      <c r="H308" s="53">
        <f t="shared" si="1"/>
        <v>0</v>
      </c>
      <c r="I308"/>
      <c r="J308"/>
      <c r="K308"/>
    </row>
    <row r="309" spans="1:11" s="55" customFormat="1" ht="30" customHeight="1">
      <c r="A309" s="60" t="s">
        <v>34</v>
      </c>
      <c r="B309" s="48" t="s">
        <v>106</v>
      </c>
      <c r="C309" s="49" t="s">
        <v>35</v>
      </c>
      <c r="D309" s="50" t="s">
        <v>351</v>
      </c>
      <c r="E309" s="51" t="s">
        <v>29</v>
      </c>
      <c r="F309" s="116">
        <v>90</v>
      </c>
      <c r="G309" s="52"/>
      <c r="H309" s="53">
        <f t="shared" si="1"/>
        <v>0</v>
      </c>
      <c r="I309"/>
      <c r="J309"/>
      <c r="K309"/>
    </row>
    <row r="310" spans="1:11" s="55" customFormat="1" ht="30" customHeight="1">
      <c r="A310" s="71" t="s">
        <v>120</v>
      </c>
      <c r="B310" s="48" t="s">
        <v>107</v>
      </c>
      <c r="C310" s="49" t="s">
        <v>122</v>
      </c>
      <c r="D310" s="58" t="s">
        <v>123</v>
      </c>
      <c r="E310" s="51" t="s">
        <v>29</v>
      </c>
      <c r="F310" s="116">
        <v>2020.5</v>
      </c>
      <c r="G310" s="52"/>
      <c r="H310" s="53">
        <f t="shared" si="1"/>
        <v>0</v>
      </c>
      <c r="I310"/>
      <c r="J310"/>
      <c r="K310"/>
    </row>
    <row r="311" spans="1:11" s="55" customFormat="1" ht="30" customHeight="1">
      <c r="A311" s="71" t="s">
        <v>124</v>
      </c>
      <c r="B311" s="48" t="s">
        <v>108</v>
      </c>
      <c r="C311" s="49" t="s">
        <v>126</v>
      </c>
      <c r="D311" s="58" t="s">
        <v>127</v>
      </c>
      <c r="E311" s="51" t="s">
        <v>29</v>
      </c>
      <c r="F311" s="116">
        <v>50</v>
      </c>
      <c r="G311" s="52"/>
      <c r="H311" s="53">
        <f t="shared" si="1"/>
        <v>0</v>
      </c>
      <c r="I311"/>
      <c r="J311"/>
      <c r="K311"/>
    </row>
    <row r="312" spans="1:11" s="55" customFormat="1" ht="30" customHeight="1">
      <c r="A312" s="60" t="s">
        <v>352</v>
      </c>
      <c r="B312" s="48" t="s">
        <v>286</v>
      </c>
      <c r="C312" s="49" t="s">
        <v>353</v>
      </c>
      <c r="D312" s="58" t="s">
        <v>354</v>
      </c>
      <c r="E312" s="51" t="s">
        <v>29</v>
      </c>
      <c r="F312" s="116">
        <v>195</v>
      </c>
      <c r="G312" s="52"/>
      <c r="H312" s="53">
        <f t="shared" si="1"/>
        <v>0</v>
      </c>
      <c r="I312"/>
      <c r="J312"/>
      <c r="K312"/>
    </row>
    <row r="313" spans="1:11" s="55" customFormat="1" ht="30" customHeight="1">
      <c r="A313" s="60" t="s">
        <v>355</v>
      </c>
      <c r="B313" s="48" t="s">
        <v>288</v>
      </c>
      <c r="C313" s="49" t="s">
        <v>356</v>
      </c>
      <c r="D313" s="58" t="s">
        <v>354</v>
      </c>
      <c r="E313" s="51"/>
      <c r="F313" s="120"/>
      <c r="G313" s="56"/>
      <c r="H313" s="53"/>
      <c r="I313"/>
      <c r="J313"/>
      <c r="K313"/>
    </row>
    <row r="314" spans="1:11" s="54" customFormat="1" ht="30" customHeight="1">
      <c r="A314" s="60" t="s">
        <v>357</v>
      </c>
      <c r="B314" s="57" t="s">
        <v>30</v>
      </c>
      <c r="C314" s="49" t="s">
        <v>358</v>
      </c>
      <c r="D314" s="58" t="s">
        <v>2</v>
      </c>
      <c r="E314" s="51" t="s">
        <v>31</v>
      </c>
      <c r="F314" s="116">
        <v>33.5</v>
      </c>
      <c r="G314" s="52"/>
      <c r="H314" s="53">
        <f>ROUND(G314*F314,2)</f>
        <v>0</v>
      </c>
      <c r="I314"/>
      <c r="J314"/>
      <c r="K314"/>
    </row>
    <row r="315" spans="1:16" s="54" customFormat="1" ht="33" customHeight="1">
      <c r="A315" s="60"/>
      <c r="B315" s="48" t="s">
        <v>289</v>
      </c>
      <c r="C315" s="49" t="s">
        <v>359</v>
      </c>
      <c r="D315" s="58" t="s">
        <v>277</v>
      </c>
      <c r="E315" s="51" t="s">
        <v>31</v>
      </c>
      <c r="F315" s="121">
        <v>45</v>
      </c>
      <c r="G315" s="52"/>
      <c r="H315" s="53">
        <f>ROUND(G315*F315,2)</f>
        <v>0</v>
      </c>
      <c r="I315"/>
      <c r="J315"/>
      <c r="K315"/>
      <c r="L315" s="59"/>
      <c r="M315" s="59"/>
      <c r="N315" s="59"/>
      <c r="O315" s="59"/>
      <c r="P315" s="59"/>
    </row>
    <row r="316" spans="1:8" ht="30" customHeight="1">
      <c r="A316" s="14"/>
      <c r="B316" s="77"/>
      <c r="C316" s="27" t="s">
        <v>20</v>
      </c>
      <c r="D316" s="8"/>
      <c r="E316" s="5"/>
      <c r="F316" s="128"/>
      <c r="G316" s="14"/>
      <c r="H316" s="78"/>
    </row>
    <row r="317" spans="1:11" s="54" customFormat="1" ht="30" customHeight="1">
      <c r="A317" s="72" t="s">
        <v>69</v>
      </c>
      <c r="B317" s="48" t="s">
        <v>291</v>
      </c>
      <c r="C317" s="49" t="s">
        <v>71</v>
      </c>
      <c r="D317" s="50" t="s">
        <v>351</v>
      </c>
      <c r="E317" s="51"/>
      <c r="F317" s="120"/>
      <c r="G317" s="56"/>
      <c r="H317" s="53"/>
      <c r="I317"/>
      <c r="J317"/>
      <c r="K317"/>
    </row>
    <row r="318" spans="1:11" s="55" customFormat="1" ht="30" customHeight="1">
      <c r="A318" s="72" t="s">
        <v>72</v>
      </c>
      <c r="B318" s="57" t="s">
        <v>30</v>
      </c>
      <c r="C318" s="49" t="s">
        <v>73</v>
      </c>
      <c r="D318" s="58" t="s">
        <v>2</v>
      </c>
      <c r="E318" s="51" t="s">
        <v>29</v>
      </c>
      <c r="F318" s="116">
        <v>1680</v>
      </c>
      <c r="G318" s="52"/>
      <c r="H318" s="53">
        <f>ROUND(G318*F318,2)</f>
        <v>0</v>
      </c>
      <c r="I318"/>
      <c r="J318"/>
      <c r="K318"/>
    </row>
    <row r="319" spans="1:11" s="55" customFormat="1" ht="30" customHeight="1">
      <c r="A319" s="72" t="s">
        <v>360</v>
      </c>
      <c r="B319" s="57" t="s">
        <v>39</v>
      </c>
      <c r="C319" s="49" t="s">
        <v>361</v>
      </c>
      <c r="D319" s="58" t="s">
        <v>2</v>
      </c>
      <c r="E319" s="51" t="s">
        <v>29</v>
      </c>
      <c r="F319" s="116">
        <v>5</v>
      </c>
      <c r="G319" s="52"/>
      <c r="H319" s="53">
        <f>ROUND(G319*F319,2)</f>
        <v>0</v>
      </c>
      <c r="I319"/>
      <c r="J319"/>
      <c r="K319"/>
    </row>
    <row r="320" spans="1:11" s="55" customFormat="1" ht="30" customHeight="1">
      <c r="A320" s="72" t="s">
        <v>418</v>
      </c>
      <c r="B320" s="48" t="s">
        <v>295</v>
      </c>
      <c r="C320" s="49" t="s">
        <v>419</v>
      </c>
      <c r="D320" s="58" t="s">
        <v>362</v>
      </c>
      <c r="E320" s="51"/>
      <c r="F320" s="116"/>
      <c r="G320" s="53"/>
      <c r="H320" s="53"/>
      <c r="I320"/>
      <c r="J320"/>
      <c r="K320"/>
    </row>
    <row r="321" spans="1:11" s="55" customFormat="1" ht="30" customHeight="1">
      <c r="A321" s="72" t="s">
        <v>420</v>
      </c>
      <c r="B321" s="57" t="s">
        <v>30</v>
      </c>
      <c r="C321" s="49" t="s">
        <v>215</v>
      </c>
      <c r="D321" s="58" t="s">
        <v>2</v>
      </c>
      <c r="E321" s="51" t="s">
        <v>29</v>
      </c>
      <c r="F321" s="116">
        <v>285</v>
      </c>
      <c r="G321" s="52"/>
      <c r="H321" s="53">
        <f>ROUND(G321*F321,2)</f>
        <v>0</v>
      </c>
      <c r="I321"/>
      <c r="J321"/>
      <c r="K321"/>
    </row>
    <row r="322" spans="1:11" s="55" customFormat="1" ht="30" customHeight="1">
      <c r="A322" s="72" t="s">
        <v>40</v>
      </c>
      <c r="B322" s="48" t="s">
        <v>298</v>
      </c>
      <c r="C322" s="49" t="s">
        <v>41</v>
      </c>
      <c r="D322" s="58" t="s">
        <v>362</v>
      </c>
      <c r="E322" s="51"/>
      <c r="F322" s="120"/>
      <c r="G322" s="56"/>
      <c r="H322" s="53"/>
      <c r="I322"/>
      <c r="J322"/>
      <c r="K322"/>
    </row>
    <row r="323" spans="1:11" s="55" customFormat="1" ht="30" customHeight="1">
      <c r="A323" s="72" t="s">
        <v>42</v>
      </c>
      <c r="B323" s="57" t="s">
        <v>30</v>
      </c>
      <c r="C323" s="49" t="s">
        <v>43</v>
      </c>
      <c r="D323" s="58" t="s">
        <v>2</v>
      </c>
      <c r="E323" s="51" t="s">
        <v>36</v>
      </c>
      <c r="F323" s="116">
        <v>56</v>
      </c>
      <c r="G323" s="52"/>
      <c r="H323" s="53">
        <f>ROUND(G323*F323,2)</f>
        <v>0</v>
      </c>
      <c r="I323"/>
      <c r="J323"/>
      <c r="K323"/>
    </row>
    <row r="324" spans="1:11" s="55" customFormat="1" ht="30" customHeight="1">
      <c r="A324" s="72" t="s">
        <v>44</v>
      </c>
      <c r="B324" s="48" t="s">
        <v>299</v>
      </c>
      <c r="C324" s="49" t="s">
        <v>45</v>
      </c>
      <c r="D324" s="58" t="s">
        <v>362</v>
      </c>
      <c r="E324" s="51"/>
      <c r="F324" s="120"/>
      <c r="G324" s="56"/>
      <c r="H324" s="53"/>
      <c r="I324"/>
      <c r="J324"/>
      <c r="K324"/>
    </row>
    <row r="325" spans="1:11" s="55" customFormat="1" ht="30" customHeight="1">
      <c r="A325" s="72" t="s">
        <v>46</v>
      </c>
      <c r="B325" s="57" t="s">
        <v>30</v>
      </c>
      <c r="C325" s="49" t="s">
        <v>47</v>
      </c>
      <c r="D325" s="58" t="s">
        <v>2</v>
      </c>
      <c r="E325" s="51" t="s">
        <v>36</v>
      </c>
      <c r="F325" s="116">
        <v>56</v>
      </c>
      <c r="G325" s="52"/>
      <c r="H325" s="53">
        <f>ROUND(G325*F325,2)</f>
        <v>0</v>
      </c>
      <c r="I325"/>
      <c r="J325"/>
      <c r="K325"/>
    </row>
    <row r="326" spans="1:11" s="54" customFormat="1" ht="30" customHeight="1">
      <c r="A326" s="72" t="s">
        <v>131</v>
      </c>
      <c r="B326" s="48" t="s">
        <v>300</v>
      </c>
      <c r="C326" s="49" t="s">
        <v>48</v>
      </c>
      <c r="D326" s="58" t="s">
        <v>133</v>
      </c>
      <c r="E326" s="51"/>
      <c r="F326" s="120"/>
      <c r="G326" s="56"/>
      <c r="H326" s="53"/>
      <c r="I326"/>
      <c r="J326"/>
      <c r="K326"/>
    </row>
    <row r="327" spans="1:11" s="55" customFormat="1" ht="30" customHeight="1">
      <c r="A327" s="72" t="s">
        <v>134</v>
      </c>
      <c r="B327" s="57" t="s">
        <v>30</v>
      </c>
      <c r="C327" s="49" t="s">
        <v>135</v>
      </c>
      <c r="D327" s="58" t="s">
        <v>49</v>
      </c>
      <c r="E327" s="51"/>
      <c r="F327" s="120"/>
      <c r="G327" s="56"/>
      <c r="H327" s="53"/>
      <c r="I327"/>
      <c r="J327"/>
      <c r="K327"/>
    </row>
    <row r="328" spans="1:11" s="55" customFormat="1" ht="30" customHeight="1">
      <c r="A328" s="72" t="s">
        <v>137</v>
      </c>
      <c r="B328" s="108" t="s">
        <v>136</v>
      </c>
      <c r="C328" s="98" t="s">
        <v>138</v>
      </c>
      <c r="D328" s="99"/>
      <c r="E328" s="100" t="s">
        <v>29</v>
      </c>
      <c r="F328" s="123">
        <v>60</v>
      </c>
      <c r="G328" s="95"/>
      <c r="H328" s="101">
        <f>ROUND(G328*F328,2)</f>
        <v>0</v>
      </c>
      <c r="I328"/>
      <c r="J328"/>
      <c r="K328"/>
    </row>
    <row r="329" spans="1:11" s="54" customFormat="1" ht="30" customHeight="1">
      <c r="A329" s="72" t="s">
        <v>285</v>
      </c>
      <c r="B329" s="102" t="s">
        <v>301</v>
      </c>
      <c r="C329" s="103" t="s">
        <v>287</v>
      </c>
      <c r="D329" s="104" t="s">
        <v>133</v>
      </c>
      <c r="E329" s="105" t="s">
        <v>29</v>
      </c>
      <c r="F329" s="124">
        <v>1</v>
      </c>
      <c r="G329" s="106"/>
      <c r="H329" s="107">
        <f>ROUND(G329*F329,2)</f>
        <v>0</v>
      </c>
      <c r="I329"/>
      <c r="J329"/>
      <c r="K329"/>
    </row>
    <row r="330" spans="1:11" s="55" customFormat="1" ht="30" customHeight="1">
      <c r="A330" s="72" t="s">
        <v>251</v>
      </c>
      <c r="B330" s="48" t="s">
        <v>302</v>
      </c>
      <c r="C330" s="49" t="s">
        <v>253</v>
      </c>
      <c r="D330" s="58" t="s">
        <v>133</v>
      </c>
      <c r="E330" s="51" t="s">
        <v>29</v>
      </c>
      <c r="F330" s="116">
        <v>1</v>
      </c>
      <c r="G330" s="52"/>
      <c r="H330" s="53">
        <f>ROUND(G330*F330,2)</f>
        <v>0</v>
      </c>
      <c r="I330"/>
      <c r="J330"/>
      <c r="K330"/>
    </row>
    <row r="331" spans="1:11" s="55" customFormat="1" ht="30" customHeight="1">
      <c r="A331" s="72" t="s">
        <v>274</v>
      </c>
      <c r="B331" s="48" t="s">
        <v>303</v>
      </c>
      <c r="C331" s="49" t="s">
        <v>276</v>
      </c>
      <c r="D331" s="58" t="s">
        <v>133</v>
      </c>
      <c r="E331" s="51" t="s">
        <v>29</v>
      </c>
      <c r="F331" s="116">
        <v>1</v>
      </c>
      <c r="G331" s="52"/>
      <c r="H331" s="53">
        <f>ROUND(G331*F331,2)</f>
        <v>0</v>
      </c>
      <c r="I331"/>
      <c r="J331"/>
      <c r="K331"/>
    </row>
    <row r="332" spans="1:11" s="54" customFormat="1" ht="30" customHeight="1">
      <c r="A332" s="72" t="s">
        <v>290</v>
      </c>
      <c r="B332" s="48" t="s">
        <v>304</v>
      </c>
      <c r="C332" s="49" t="s">
        <v>292</v>
      </c>
      <c r="D332" s="58" t="s">
        <v>141</v>
      </c>
      <c r="E332" s="51"/>
      <c r="F332" s="120"/>
      <c r="G332" s="56"/>
      <c r="H332" s="53"/>
      <c r="I332"/>
      <c r="J332"/>
      <c r="K332"/>
    </row>
    <row r="333" spans="1:11" s="55" customFormat="1" ht="30" customHeight="1">
      <c r="A333" s="72" t="s">
        <v>293</v>
      </c>
      <c r="B333" s="57" t="s">
        <v>30</v>
      </c>
      <c r="C333" s="49" t="s">
        <v>398</v>
      </c>
      <c r="D333" s="58" t="s">
        <v>2</v>
      </c>
      <c r="E333" s="51" t="s">
        <v>50</v>
      </c>
      <c r="F333" s="116">
        <v>61</v>
      </c>
      <c r="G333" s="52"/>
      <c r="H333" s="53">
        <f>ROUND(G333*F333,2)</f>
        <v>0</v>
      </c>
      <c r="I333"/>
      <c r="J333"/>
      <c r="K333"/>
    </row>
    <row r="334" spans="1:11" s="55" customFormat="1" ht="30" customHeight="1">
      <c r="A334" s="72" t="s">
        <v>294</v>
      </c>
      <c r="B334" s="48" t="s">
        <v>305</v>
      </c>
      <c r="C334" s="49" t="s">
        <v>296</v>
      </c>
      <c r="D334" s="58" t="s">
        <v>141</v>
      </c>
      <c r="E334" s="51"/>
      <c r="F334" s="120"/>
      <c r="G334" s="56"/>
      <c r="H334" s="53"/>
      <c r="I334"/>
      <c r="J334"/>
      <c r="K334"/>
    </row>
    <row r="335" spans="1:11" s="55" customFormat="1" ht="33" customHeight="1">
      <c r="A335" s="72" t="s">
        <v>297</v>
      </c>
      <c r="B335" s="57" t="s">
        <v>30</v>
      </c>
      <c r="C335" s="49" t="s">
        <v>147</v>
      </c>
      <c r="D335" s="58" t="s">
        <v>148</v>
      </c>
      <c r="E335" s="51" t="s">
        <v>50</v>
      </c>
      <c r="F335" s="116">
        <v>46</v>
      </c>
      <c r="G335" s="52"/>
      <c r="H335" s="53">
        <f>ROUND(G335*F335,2)</f>
        <v>0</v>
      </c>
      <c r="I335"/>
      <c r="J335"/>
      <c r="K335"/>
    </row>
    <row r="336" spans="1:11" s="55" customFormat="1" ht="30" customHeight="1">
      <c r="A336" s="72" t="s">
        <v>364</v>
      </c>
      <c r="B336" s="57" t="s">
        <v>39</v>
      </c>
      <c r="C336" s="49" t="s">
        <v>365</v>
      </c>
      <c r="D336" s="58" t="s">
        <v>366</v>
      </c>
      <c r="E336" s="51" t="s">
        <v>50</v>
      </c>
      <c r="F336" s="116">
        <v>26.5</v>
      </c>
      <c r="G336" s="52"/>
      <c r="H336" s="53">
        <f>ROUND(G336*F336,2)</f>
        <v>0</v>
      </c>
      <c r="I336"/>
      <c r="J336"/>
      <c r="K336"/>
    </row>
    <row r="337" spans="1:11" s="55" customFormat="1" ht="30" customHeight="1">
      <c r="A337" s="72" t="s">
        <v>139</v>
      </c>
      <c r="B337" s="48" t="s">
        <v>306</v>
      </c>
      <c r="C337" s="49" t="s">
        <v>52</v>
      </c>
      <c r="D337" s="58" t="s">
        <v>141</v>
      </c>
      <c r="E337" s="51"/>
      <c r="F337" s="120"/>
      <c r="G337" s="56"/>
      <c r="H337" s="53"/>
      <c r="I337"/>
      <c r="J337"/>
      <c r="K337"/>
    </row>
    <row r="338" spans="1:11" s="55" customFormat="1" ht="30" customHeight="1">
      <c r="A338" s="72" t="s">
        <v>142</v>
      </c>
      <c r="B338" s="57" t="s">
        <v>30</v>
      </c>
      <c r="C338" s="49" t="s">
        <v>143</v>
      </c>
      <c r="D338" s="58" t="s">
        <v>144</v>
      </c>
      <c r="E338" s="51"/>
      <c r="F338" s="120"/>
      <c r="G338" s="53"/>
      <c r="H338" s="53"/>
      <c r="I338"/>
      <c r="J338"/>
      <c r="K338"/>
    </row>
    <row r="339" spans="1:11" s="55" customFormat="1" ht="30" customHeight="1">
      <c r="A339" s="72" t="s">
        <v>145</v>
      </c>
      <c r="B339" s="61" t="s">
        <v>136</v>
      </c>
      <c r="C339" s="49" t="s">
        <v>146</v>
      </c>
      <c r="D339" s="58"/>
      <c r="E339" s="51" t="s">
        <v>50</v>
      </c>
      <c r="F339" s="116">
        <v>16</v>
      </c>
      <c r="G339" s="52"/>
      <c r="H339" s="53">
        <f>ROUND(G339*F339,2)</f>
        <v>0</v>
      </c>
      <c r="I339"/>
      <c r="J339"/>
      <c r="K339"/>
    </row>
    <row r="340" spans="1:11" s="55" customFormat="1" ht="33" customHeight="1">
      <c r="A340" s="72" t="s">
        <v>53</v>
      </c>
      <c r="B340" s="48" t="s">
        <v>307</v>
      </c>
      <c r="C340" s="49" t="s">
        <v>54</v>
      </c>
      <c r="D340" s="58" t="s">
        <v>255</v>
      </c>
      <c r="E340" s="51" t="s">
        <v>29</v>
      </c>
      <c r="F340" s="116">
        <v>15</v>
      </c>
      <c r="G340" s="52"/>
      <c r="H340" s="53">
        <f>ROUND(G340*F340,2)</f>
        <v>0</v>
      </c>
      <c r="I340"/>
      <c r="J340"/>
      <c r="K340"/>
    </row>
    <row r="341" spans="1:11" s="55" customFormat="1" ht="30" customHeight="1">
      <c r="A341" s="72" t="s">
        <v>367</v>
      </c>
      <c r="B341" s="48" t="s">
        <v>308</v>
      </c>
      <c r="C341" s="49" t="s">
        <v>368</v>
      </c>
      <c r="D341" s="62" t="s">
        <v>369</v>
      </c>
      <c r="E341" s="79"/>
      <c r="F341" s="120"/>
      <c r="G341" s="56"/>
      <c r="H341" s="53"/>
      <c r="I341"/>
      <c r="J341"/>
      <c r="K341"/>
    </row>
    <row r="342" spans="1:11" s="55" customFormat="1" ht="30" customHeight="1">
      <c r="A342" s="72" t="s">
        <v>370</v>
      </c>
      <c r="B342" s="57" t="s">
        <v>30</v>
      </c>
      <c r="C342" s="49" t="s">
        <v>80</v>
      </c>
      <c r="D342" s="58"/>
      <c r="E342" s="51"/>
      <c r="F342" s="120"/>
      <c r="G342" s="56"/>
      <c r="H342" s="53"/>
      <c r="I342"/>
      <c r="J342"/>
      <c r="K342"/>
    </row>
    <row r="343" spans="1:11" s="55" customFormat="1" ht="30" customHeight="1">
      <c r="A343" s="72" t="s">
        <v>371</v>
      </c>
      <c r="B343" s="61" t="s">
        <v>136</v>
      </c>
      <c r="C343" s="49" t="s">
        <v>156</v>
      </c>
      <c r="D343" s="58"/>
      <c r="E343" s="51" t="s">
        <v>31</v>
      </c>
      <c r="F343" s="116">
        <v>2</v>
      </c>
      <c r="G343" s="52"/>
      <c r="H343" s="53">
        <f>ROUND(G343*F343,2)</f>
        <v>0</v>
      </c>
      <c r="I343"/>
      <c r="J343"/>
      <c r="K343"/>
    </row>
    <row r="344" spans="1:8" ht="33" customHeight="1">
      <c r="A344" s="14"/>
      <c r="B344" s="80"/>
      <c r="C344" s="27" t="s">
        <v>21</v>
      </c>
      <c r="D344" s="8"/>
      <c r="E344" s="6"/>
      <c r="F344" s="119"/>
      <c r="G344" s="14"/>
      <c r="H344" s="78"/>
    </row>
    <row r="345" spans="1:11" s="54" customFormat="1" ht="36" customHeight="1">
      <c r="A345" s="60" t="s">
        <v>55</v>
      </c>
      <c r="B345" s="48" t="s">
        <v>309</v>
      </c>
      <c r="C345" s="49" t="s">
        <v>56</v>
      </c>
      <c r="D345" s="62" t="s">
        <v>372</v>
      </c>
      <c r="E345" s="51"/>
      <c r="F345" s="125"/>
      <c r="G345" s="56"/>
      <c r="H345" s="63"/>
      <c r="I345"/>
      <c r="J345"/>
      <c r="K345"/>
    </row>
    <row r="346" spans="1:11" s="54" customFormat="1" ht="36" customHeight="1">
      <c r="A346" s="60" t="s">
        <v>195</v>
      </c>
      <c r="B346" s="57" t="s">
        <v>30</v>
      </c>
      <c r="C346" s="49" t="s">
        <v>421</v>
      </c>
      <c r="D346" s="58"/>
      <c r="E346" s="51" t="s">
        <v>29</v>
      </c>
      <c r="F346" s="116">
        <v>1680</v>
      </c>
      <c r="G346" s="52"/>
      <c r="H346" s="53">
        <f>ROUND(G346*F346,2)</f>
        <v>0</v>
      </c>
      <c r="I346"/>
      <c r="J346"/>
      <c r="K346"/>
    </row>
    <row r="347" spans="1:8" ht="39.75" customHeight="1">
      <c r="A347" s="14"/>
      <c r="B347" s="80"/>
      <c r="C347" s="27" t="s">
        <v>22</v>
      </c>
      <c r="D347" s="8"/>
      <c r="E347" s="7"/>
      <c r="F347" s="119"/>
      <c r="G347" s="14"/>
      <c r="H347" s="78"/>
    </row>
    <row r="348" spans="1:11" s="54" customFormat="1" ht="30" customHeight="1">
      <c r="A348" s="60" t="s">
        <v>158</v>
      </c>
      <c r="B348" s="48" t="s">
        <v>310</v>
      </c>
      <c r="C348" s="49" t="s">
        <v>160</v>
      </c>
      <c r="D348" s="58" t="s">
        <v>161</v>
      </c>
      <c r="E348" s="51"/>
      <c r="F348" s="125"/>
      <c r="G348" s="56"/>
      <c r="H348" s="63"/>
      <c r="I348"/>
      <c r="J348"/>
      <c r="K348"/>
    </row>
    <row r="349" spans="1:11" s="54" customFormat="1" ht="30" customHeight="1">
      <c r="A349" s="60" t="s">
        <v>375</v>
      </c>
      <c r="B349" s="57" t="s">
        <v>30</v>
      </c>
      <c r="C349" s="49" t="s">
        <v>377</v>
      </c>
      <c r="D349" s="58"/>
      <c r="E349" s="51" t="s">
        <v>36</v>
      </c>
      <c r="F349" s="116">
        <v>5</v>
      </c>
      <c r="G349" s="52"/>
      <c r="H349" s="53">
        <f>ROUND(G349*F349,2)</f>
        <v>0</v>
      </c>
      <c r="I349"/>
      <c r="J349"/>
      <c r="K349"/>
    </row>
    <row r="350" spans="1:11" s="55" customFormat="1" ht="30" customHeight="1">
      <c r="A350" s="60" t="s">
        <v>162</v>
      </c>
      <c r="B350" s="48" t="s">
        <v>432</v>
      </c>
      <c r="C350" s="49" t="s">
        <v>164</v>
      </c>
      <c r="D350" s="58" t="s">
        <v>161</v>
      </c>
      <c r="E350" s="51"/>
      <c r="F350" s="125"/>
      <c r="G350" s="56"/>
      <c r="H350" s="63"/>
      <c r="I350"/>
      <c r="J350"/>
      <c r="K350"/>
    </row>
    <row r="351" spans="1:11" s="55" customFormat="1" ht="30" customHeight="1">
      <c r="A351" s="60" t="s">
        <v>165</v>
      </c>
      <c r="B351" s="57" t="s">
        <v>30</v>
      </c>
      <c r="C351" s="49" t="s">
        <v>381</v>
      </c>
      <c r="D351" s="58"/>
      <c r="E351" s="51"/>
      <c r="F351" s="125"/>
      <c r="G351" s="56"/>
      <c r="H351" s="63"/>
      <c r="I351"/>
      <c r="J351"/>
      <c r="K351"/>
    </row>
    <row r="352" spans="1:11" s="55" customFormat="1" ht="33" customHeight="1">
      <c r="A352" s="60" t="s">
        <v>378</v>
      </c>
      <c r="B352" s="108" t="s">
        <v>136</v>
      </c>
      <c r="C352" s="98" t="s">
        <v>380</v>
      </c>
      <c r="D352" s="99"/>
      <c r="E352" s="100" t="s">
        <v>50</v>
      </c>
      <c r="F352" s="123">
        <v>202.5</v>
      </c>
      <c r="G352" s="95"/>
      <c r="H352" s="101">
        <f>ROUND(G352*F352,2)</f>
        <v>0</v>
      </c>
      <c r="I352"/>
      <c r="J352"/>
      <c r="K352"/>
    </row>
    <row r="353" spans="1:11" s="70" customFormat="1" ht="33" customHeight="1">
      <c r="A353" s="60" t="s">
        <v>90</v>
      </c>
      <c r="B353" s="102" t="s">
        <v>433</v>
      </c>
      <c r="C353" s="109" t="s">
        <v>167</v>
      </c>
      <c r="D353" s="104" t="s">
        <v>161</v>
      </c>
      <c r="E353" s="105"/>
      <c r="F353" s="127"/>
      <c r="G353" s="110"/>
      <c r="H353" s="111"/>
      <c r="I353"/>
      <c r="J353"/>
      <c r="K353"/>
    </row>
    <row r="354" spans="1:11" s="55" customFormat="1" ht="33" customHeight="1">
      <c r="A354" s="60" t="s">
        <v>92</v>
      </c>
      <c r="B354" s="57" t="s">
        <v>30</v>
      </c>
      <c r="C354" s="49" t="s">
        <v>93</v>
      </c>
      <c r="D354" s="58"/>
      <c r="E354" s="51" t="s">
        <v>36</v>
      </c>
      <c r="F354" s="116">
        <v>5</v>
      </c>
      <c r="G354" s="52"/>
      <c r="H354" s="53">
        <f>ROUND(G354*F354,2)</f>
        <v>0</v>
      </c>
      <c r="I354"/>
      <c r="J354"/>
      <c r="K354"/>
    </row>
    <row r="355" spans="1:11" s="55" customFormat="1" ht="33" customHeight="1">
      <c r="A355" s="60" t="s">
        <v>386</v>
      </c>
      <c r="B355" s="57" t="s">
        <v>39</v>
      </c>
      <c r="C355" s="49" t="s">
        <v>387</v>
      </c>
      <c r="D355" s="58"/>
      <c r="E355" s="51" t="s">
        <v>36</v>
      </c>
      <c r="F355" s="116">
        <v>5</v>
      </c>
      <c r="G355" s="52"/>
      <c r="H355" s="53">
        <f>ROUND(G355*F355,2)</f>
        <v>0</v>
      </c>
      <c r="I355"/>
      <c r="J355"/>
      <c r="K355"/>
    </row>
    <row r="356" spans="1:11" s="70" customFormat="1" ht="30" customHeight="1">
      <c r="A356" s="60" t="s">
        <v>168</v>
      </c>
      <c r="B356" s="48" t="s">
        <v>434</v>
      </c>
      <c r="C356" s="69" t="s">
        <v>170</v>
      </c>
      <c r="D356" s="58" t="s">
        <v>161</v>
      </c>
      <c r="E356" s="51"/>
      <c r="F356" s="125"/>
      <c r="G356" s="56"/>
      <c r="H356" s="63"/>
      <c r="I356"/>
      <c r="J356"/>
      <c r="K356"/>
    </row>
    <row r="357" spans="1:11" s="70" customFormat="1" ht="30" customHeight="1">
      <c r="A357" s="60" t="s">
        <v>171</v>
      </c>
      <c r="B357" s="57" t="s">
        <v>30</v>
      </c>
      <c r="C357" s="69" t="s">
        <v>412</v>
      </c>
      <c r="D357" s="58"/>
      <c r="E357" s="51"/>
      <c r="F357" s="125"/>
      <c r="G357" s="56"/>
      <c r="H357" s="63"/>
      <c r="I357"/>
      <c r="J357"/>
      <c r="K357"/>
    </row>
    <row r="358" spans="1:11" s="55" customFormat="1" ht="30" customHeight="1">
      <c r="A358" s="60" t="s">
        <v>200</v>
      </c>
      <c r="B358" s="61" t="s">
        <v>136</v>
      </c>
      <c r="C358" s="49" t="s">
        <v>413</v>
      </c>
      <c r="D358" s="58"/>
      <c r="E358" s="51" t="s">
        <v>36</v>
      </c>
      <c r="F358" s="116">
        <v>1</v>
      </c>
      <c r="G358" s="52"/>
      <c r="H358" s="53">
        <f>ROUND(G358*F358,2)</f>
        <v>0</v>
      </c>
      <c r="I358"/>
      <c r="J358"/>
      <c r="K358"/>
    </row>
    <row r="359" spans="1:11" s="54" customFormat="1" ht="30" customHeight="1">
      <c r="A359" s="60" t="s">
        <v>392</v>
      </c>
      <c r="B359" s="48" t="s">
        <v>435</v>
      </c>
      <c r="C359" s="49" t="s">
        <v>393</v>
      </c>
      <c r="D359" s="58" t="s">
        <v>161</v>
      </c>
      <c r="E359" s="51" t="s">
        <v>36</v>
      </c>
      <c r="F359" s="116">
        <v>1</v>
      </c>
      <c r="G359" s="52"/>
      <c r="H359" s="53">
        <f>ROUND(G359*F359,2)</f>
        <v>0</v>
      </c>
      <c r="I359"/>
      <c r="J359"/>
      <c r="K359"/>
    </row>
    <row r="360" spans="1:11" s="55" customFormat="1" ht="30" customHeight="1">
      <c r="A360" s="60" t="s">
        <v>176</v>
      </c>
      <c r="B360" s="48" t="s">
        <v>436</v>
      </c>
      <c r="C360" s="49" t="s">
        <v>178</v>
      </c>
      <c r="D360" s="58" t="s">
        <v>179</v>
      </c>
      <c r="E360" s="51" t="s">
        <v>50</v>
      </c>
      <c r="F360" s="116">
        <v>60</v>
      </c>
      <c r="G360" s="52"/>
      <c r="H360" s="53">
        <f>ROUND(G360*F360,2)</f>
        <v>0</v>
      </c>
      <c r="I360"/>
      <c r="J360"/>
      <c r="K360"/>
    </row>
    <row r="361" spans="1:16" s="54" customFormat="1" ht="30" customHeight="1">
      <c r="A361" s="60" t="s">
        <v>545</v>
      </c>
      <c r="B361" s="48" t="s">
        <v>437</v>
      </c>
      <c r="C361" s="49" t="s">
        <v>547</v>
      </c>
      <c r="D361" s="58" t="s">
        <v>394</v>
      </c>
      <c r="E361" s="51"/>
      <c r="F361" s="126"/>
      <c r="G361" s="56"/>
      <c r="H361" s="63"/>
      <c r="I361"/>
      <c r="J361"/>
      <c r="K361"/>
      <c r="L361" s="59"/>
      <c r="M361" s="59"/>
      <c r="N361" s="59"/>
      <c r="O361" s="59"/>
      <c r="P361" s="59"/>
    </row>
    <row r="362" spans="1:16" s="54" customFormat="1" ht="30" customHeight="1">
      <c r="A362" s="64" t="s">
        <v>546</v>
      </c>
      <c r="B362" s="57" t="s">
        <v>30</v>
      </c>
      <c r="C362" s="49" t="s">
        <v>396</v>
      </c>
      <c r="D362" s="58"/>
      <c r="E362" s="51" t="s">
        <v>50</v>
      </c>
      <c r="F362" s="126">
        <v>202.5</v>
      </c>
      <c r="G362" s="52"/>
      <c r="H362" s="53">
        <f>ROUND(G362*F362,2)</f>
        <v>0</v>
      </c>
      <c r="I362"/>
      <c r="J362"/>
      <c r="K362"/>
      <c r="L362" s="59"/>
      <c r="M362" s="59"/>
      <c r="N362" s="59"/>
      <c r="O362" s="59"/>
      <c r="P362" s="59"/>
    </row>
    <row r="363" spans="1:16" s="54" customFormat="1" ht="30" customHeight="1">
      <c r="A363" s="60"/>
      <c r="B363" s="48" t="s">
        <v>438</v>
      </c>
      <c r="C363" s="49" t="s">
        <v>399</v>
      </c>
      <c r="D363" s="58" t="s">
        <v>539</v>
      </c>
      <c r="E363" s="51"/>
      <c r="F363" s="126"/>
      <c r="G363" s="56"/>
      <c r="H363" s="63"/>
      <c r="I363"/>
      <c r="J363"/>
      <c r="K363"/>
      <c r="L363" s="59"/>
      <c r="M363" s="59"/>
      <c r="N363" s="59"/>
      <c r="O363" s="59"/>
      <c r="P363" s="59"/>
    </row>
    <row r="364" spans="1:16" s="54" customFormat="1" ht="30" customHeight="1">
      <c r="A364" s="64"/>
      <c r="B364" s="57" t="s">
        <v>30</v>
      </c>
      <c r="C364" s="49" t="s">
        <v>396</v>
      </c>
      <c r="D364" s="58"/>
      <c r="E364" s="51" t="s">
        <v>50</v>
      </c>
      <c r="F364" s="126">
        <v>46.5</v>
      </c>
      <c r="G364" s="52"/>
      <c r="H364" s="53">
        <f>ROUND(G364*F364,2)</f>
        <v>0</v>
      </c>
      <c r="I364"/>
      <c r="J364"/>
      <c r="K364"/>
      <c r="L364" s="59"/>
      <c r="M364" s="59"/>
      <c r="N364" s="59"/>
      <c r="O364" s="59"/>
      <c r="P364" s="59"/>
    </row>
    <row r="365" spans="1:16" s="54" customFormat="1" ht="30" customHeight="1">
      <c r="A365" s="60"/>
      <c r="B365" s="48" t="s">
        <v>439</v>
      </c>
      <c r="C365" s="45" t="s">
        <v>397</v>
      </c>
      <c r="D365" s="58" t="s">
        <v>278</v>
      </c>
      <c r="E365" s="51"/>
      <c r="F365" s="126"/>
      <c r="G365" s="56"/>
      <c r="H365" s="63"/>
      <c r="I365"/>
      <c r="J365"/>
      <c r="K365"/>
      <c r="L365" s="59"/>
      <c r="M365" s="59"/>
      <c r="N365" s="59"/>
      <c r="O365" s="59"/>
      <c r="P365" s="59"/>
    </row>
    <row r="366" spans="1:16" s="54" customFormat="1" ht="30" customHeight="1">
      <c r="A366" s="60"/>
      <c r="B366" s="57" t="s">
        <v>30</v>
      </c>
      <c r="C366" s="49" t="s">
        <v>542</v>
      </c>
      <c r="D366" s="58"/>
      <c r="E366" s="51" t="s">
        <v>36</v>
      </c>
      <c r="F366" s="126">
        <v>1</v>
      </c>
      <c r="G366" s="52"/>
      <c r="H366" s="53">
        <f>ROUND(G366*F366,2)</f>
        <v>0</v>
      </c>
      <c r="I366"/>
      <c r="J366"/>
      <c r="K366"/>
      <c r="L366" s="59"/>
      <c r="M366" s="59"/>
      <c r="N366" s="59"/>
      <c r="O366" s="59"/>
      <c r="P366" s="59"/>
    </row>
    <row r="367" spans="1:8" ht="33" customHeight="1">
      <c r="A367" s="14"/>
      <c r="B367" s="81"/>
      <c r="C367" s="27" t="s">
        <v>23</v>
      </c>
      <c r="D367" s="8"/>
      <c r="E367" s="7"/>
      <c r="F367" s="119"/>
      <c r="G367" s="14"/>
      <c r="H367" s="78"/>
    </row>
    <row r="368" spans="1:11" s="55" customFormat="1" ht="30" customHeight="1">
      <c r="A368" s="60" t="s">
        <v>81</v>
      </c>
      <c r="B368" s="48" t="s">
        <v>440</v>
      </c>
      <c r="C368" s="49" t="s">
        <v>424</v>
      </c>
      <c r="D368" s="58" t="s">
        <v>540</v>
      </c>
      <c r="E368" s="51"/>
      <c r="F368" s="125"/>
      <c r="G368" s="53"/>
      <c r="H368" s="63"/>
      <c r="I368"/>
      <c r="J368"/>
      <c r="K368"/>
    </row>
    <row r="369" spans="1:11" s="55" customFormat="1" ht="30" customHeight="1">
      <c r="A369" s="60" t="s">
        <v>101</v>
      </c>
      <c r="B369" s="57" t="s">
        <v>30</v>
      </c>
      <c r="C369" s="49" t="s">
        <v>183</v>
      </c>
      <c r="D369" s="58"/>
      <c r="E369" s="51" t="s">
        <v>82</v>
      </c>
      <c r="F369" s="116">
        <v>1.6</v>
      </c>
      <c r="G369" s="52"/>
      <c r="H369" s="53">
        <f>ROUND(G369*F369,2)</f>
        <v>0</v>
      </c>
      <c r="I369"/>
      <c r="J369"/>
      <c r="K369"/>
    </row>
    <row r="370" spans="1:11" s="54" customFormat="1" ht="30" customHeight="1">
      <c r="A370" s="60" t="s">
        <v>58</v>
      </c>
      <c r="B370" s="48" t="s">
        <v>441</v>
      </c>
      <c r="C370" s="49" t="s">
        <v>103</v>
      </c>
      <c r="D370" s="58" t="s">
        <v>181</v>
      </c>
      <c r="E370" s="51"/>
      <c r="F370" s="125"/>
      <c r="G370" s="56"/>
      <c r="H370" s="63"/>
      <c r="I370"/>
      <c r="J370"/>
      <c r="K370"/>
    </row>
    <row r="371" spans="1:11" s="55" customFormat="1" ht="30" customHeight="1">
      <c r="A371" s="60" t="s">
        <v>59</v>
      </c>
      <c r="B371" s="57" t="s">
        <v>30</v>
      </c>
      <c r="C371" s="49" t="s">
        <v>185</v>
      </c>
      <c r="D371" s="58"/>
      <c r="E371" s="51" t="s">
        <v>36</v>
      </c>
      <c r="F371" s="116">
        <v>5</v>
      </c>
      <c r="G371" s="52"/>
      <c r="H371" s="53">
        <f>ROUND(G371*F371,2)</f>
        <v>0</v>
      </c>
      <c r="I371"/>
      <c r="J371"/>
      <c r="K371"/>
    </row>
    <row r="372" spans="1:8" ht="33" customHeight="1">
      <c r="A372" s="14"/>
      <c r="B372" s="77"/>
      <c r="C372" s="27" t="s">
        <v>24</v>
      </c>
      <c r="D372" s="8"/>
      <c r="E372" s="5"/>
      <c r="F372" s="128"/>
      <c r="G372" s="14"/>
      <c r="H372" s="78"/>
    </row>
    <row r="373" spans="1:11" s="54" customFormat="1" ht="30" customHeight="1">
      <c r="A373" s="72" t="s">
        <v>60</v>
      </c>
      <c r="B373" s="48" t="s">
        <v>442</v>
      </c>
      <c r="C373" s="49" t="s">
        <v>61</v>
      </c>
      <c r="D373" s="58" t="s">
        <v>190</v>
      </c>
      <c r="E373" s="51"/>
      <c r="F373" s="120"/>
      <c r="G373" s="56"/>
      <c r="H373" s="53"/>
      <c r="I373"/>
      <c r="J373"/>
      <c r="K373"/>
    </row>
    <row r="374" spans="1:11" s="55" customFormat="1" ht="30" customHeight="1">
      <c r="A374" s="72" t="s">
        <v>62</v>
      </c>
      <c r="B374" s="57" t="s">
        <v>30</v>
      </c>
      <c r="C374" s="49" t="s">
        <v>191</v>
      </c>
      <c r="D374" s="58"/>
      <c r="E374" s="51" t="s">
        <v>29</v>
      </c>
      <c r="F374" s="116">
        <v>135</v>
      </c>
      <c r="G374" s="95"/>
      <c r="H374" s="53">
        <f>ROUND(G374*F374,2)</f>
        <v>0</v>
      </c>
      <c r="I374"/>
      <c r="J374"/>
      <c r="K374"/>
    </row>
    <row r="375" spans="1:11" s="30" customFormat="1" ht="36" customHeight="1" thickBot="1">
      <c r="A375" s="29"/>
      <c r="B375" s="82" t="str">
        <f>B302</f>
        <v>F</v>
      </c>
      <c r="C375" s="149" t="str">
        <f>C302</f>
        <v>Newman St./Basswood Pl. - Bounded by Newman St., Basswood Pl., Wolseley Ave. and Portage Ave.</v>
      </c>
      <c r="D375" s="150"/>
      <c r="E375" s="150"/>
      <c r="F375" s="151"/>
      <c r="G375" s="33" t="s">
        <v>17</v>
      </c>
      <c r="H375" s="88">
        <f>SUM(H302:H374)</f>
        <v>0</v>
      </c>
      <c r="I375"/>
      <c r="J375"/>
      <c r="K375"/>
    </row>
    <row r="376" spans="1:11" s="30" customFormat="1" ht="36" customHeight="1" thickTop="1">
      <c r="A376" s="32"/>
      <c r="B376" s="89" t="s">
        <v>109</v>
      </c>
      <c r="C376" s="146" t="s">
        <v>406</v>
      </c>
      <c r="D376" s="147"/>
      <c r="E376" s="147"/>
      <c r="F376" s="148"/>
      <c r="G376" s="32"/>
      <c r="H376" s="87"/>
      <c r="I376"/>
      <c r="J376"/>
      <c r="K376"/>
    </row>
    <row r="377" spans="1:8" ht="33" customHeight="1">
      <c r="A377" s="14"/>
      <c r="B377" s="77"/>
      <c r="C377" s="26" t="s">
        <v>19</v>
      </c>
      <c r="D377" s="8"/>
      <c r="E377" s="6" t="s">
        <v>2</v>
      </c>
      <c r="F377" s="119" t="s">
        <v>2</v>
      </c>
      <c r="G377" s="14" t="s">
        <v>2</v>
      </c>
      <c r="H377" s="78"/>
    </row>
    <row r="378" spans="1:11" s="54" customFormat="1" ht="30" customHeight="1">
      <c r="A378" s="60" t="s">
        <v>111</v>
      </c>
      <c r="B378" s="48" t="s">
        <v>110</v>
      </c>
      <c r="C378" s="49" t="s">
        <v>112</v>
      </c>
      <c r="D378" s="50" t="s">
        <v>351</v>
      </c>
      <c r="E378" s="51" t="s">
        <v>27</v>
      </c>
      <c r="F378" s="116">
        <v>460</v>
      </c>
      <c r="G378" s="52"/>
      <c r="H378" s="53">
        <f>ROUND(G378*F378,2)</f>
        <v>0</v>
      </c>
      <c r="I378"/>
      <c r="J378"/>
      <c r="K378"/>
    </row>
    <row r="379" spans="1:11" s="55" customFormat="1" ht="30" customHeight="1">
      <c r="A379" s="71" t="s">
        <v>113</v>
      </c>
      <c r="B379" s="48" t="s">
        <v>443</v>
      </c>
      <c r="C379" s="49" t="s">
        <v>114</v>
      </c>
      <c r="D379" s="50" t="s">
        <v>351</v>
      </c>
      <c r="E379" s="51" t="s">
        <v>29</v>
      </c>
      <c r="F379" s="116">
        <v>766</v>
      </c>
      <c r="G379" s="52"/>
      <c r="H379" s="53">
        <f>ROUND(G379*F379,2)</f>
        <v>0</v>
      </c>
      <c r="I379"/>
      <c r="J379"/>
      <c r="K379"/>
    </row>
    <row r="380" spans="1:11" s="54" customFormat="1" ht="30" customHeight="1">
      <c r="A380" s="71" t="s">
        <v>115</v>
      </c>
      <c r="B380" s="48" t="s">
        <v>311</v>
      </c>
      <c r="C380" s="49" t="s">
        <v>117</v>
      </c>
      <c r="D380" s="50" t="s">
        <v>351</v>
      </c>
      <c r="E380" s="51"/>
      <c r="F380" s="120"/>
      <c r="G380" s="56"/>
      <c r="H380" s="53"/>
      <c r="I380"/>
      <c r="J380"/>
      <c r="K380"/>
    </row>
    <row r="381" spans="1:11" s="54" customFormat="1" ht="30" customHeight="1">
      <c r="A381" s="71" t="s">
        <v>208</v>
      </c>
      <c r="B381" s="57" t="s">
        <v>30</v>
      </c>
      <c r="C381" s="49" t="s">
        <v>209</v>
      </c>
      <c r="D381" s="58" t="s">
        <v>2</v>
      </c>
      <c r="E381" s="51" t="s">
        <v>31</v>
      </c>
      <c r="F381" s="116">
        <v>575</v>
      </c>
      <c r="G381" s="52"/>
      <c r="H381" s="53">
        <f aca="true" t="shared" si="2" ref="H381:H386">ROUND(G381*F381,2)</f>
        <v>0</v>
      </c>
      <c r="I381"/>
      <c r="J381"/>
      <c r="K381"/>
    </row>
    <row r="382" spans="1:11" s="54" customFormat="1" ht="30" customHeight="1">
      <c r="A382" s="71" t="s">
        <v>32</v>
      </c>
      <c r="B382" s="48" t="s">
        <v>312</v>
      </c>
      <c r="C382" s="49" t="s">
        <v>33</v>
      </c>
      <c r="D382" s="50" t="s">
        <v>351</v>
      </c>
      <c r="E382" s="51" t="s">
        <v>27</v>
      </c>
      <c r="F382" s="116">
        <v>58</v>
      </c>
      <c r="G382" s="52"/>
      <c r="H382" s="53">
        <f t="shared" si="2"/>
        <v>0</v>
      </c>
      <c r="I382"/>
      <c r="J382"/>
      <c r="K382"/>
    </row>
    <row r="383" spans="1:11" s="55" customFormat="1" ht="30" customHeight="1">
      <c r="A383" s="60" t="s">
        <v>34</v>
      </c>
      <c r="B383" s="48" t="s">
        <v>313</v>
      </c>
      <c r="C383" s="49" t="s">
        <v>35</v>
      </c>
      <c r="D383" s="50" t="s">
        <v>351</v>
      </c>
      <c r="E383" s="51" t="s">
        <v>29</v>
      </c>
      <c r="F383" s="116">
        <v>55</v>
      </c>
      <c r="G383" s="52"/>
      <c r="H383" s="53">
        <f t="shared" si="2"/>
        <v>0</v>
      </c>
      <c r="I383"/>
      <c r="J383"/>
      <c r="K383"/>
    </row>
    <row r="384" spans="1:11" s="55" customFormat="1" ht="30" customHeight="1">
      <c r="A384" s="71" t="s">
        <v>120</v>
      </c>
      <c r="B384" s="48" t="s">
        <v>314</v>
      </c>
      <c r="C384" s="49" t="s">
        <v>122</v>
      </c>
      <c r="D384" s="58" t="s">
        <v>123</v>
      </c>
      <c r="E384" s="51" t="s">
        <v>29</v>
      </c>
      <c r="F384" s="116">
        <v>766</v>
      </c>
      <c r="G384" s="52"/>
      <c r="H384" s="53">
        <f t="shared" si="2"/>
        <v>0</v>
      </c>
      <c r="I384"/>
      <c r="J384"/>
      <c r="K384"/>
    </row>
    <row r="385" spans="1:11" s="55" customFormat="1" ht="30" customHeight="1">
      <c r="A385" s="71" t="s">
        <v>124</v>
      </c>
      <c r="B385" s="48" t="s">
        <v>315</v>
      </c>
      <c r="C385" s="49" t="s">
        <v>126</v>
      </c>
      <c r="D385" s="58" t="s">
        <v>127</v>
      </c>
      <c r="E385" s="51" t="s">
        <v>29</v>
      </c>
      <c r="F385" s="116">
        <v>50</v>
      </c>
      <c r="G385" s="52"/>
      <c r="H385" s="53">
        <f t="shared" si="2"/>
        <v>0</v>
      </c>
      <c r="I385"/>
      <c r="J385"/>
      <c r="K385"/>
    </row>
    <row r="386" spans="1:11" s="55" customFormat="1" ht="30" customHeight="1">
      <c r="A386" s="60" t="s">
        <v>352</v>
      </c>
      <c r="B386" s="48" t="s">
        <v>316</v>
      </c>
      <c r="C386" s="49" t="s">
        <v>353</v>
      </c>
      <c r="D386" s="58" t="s">
        <v>354</v>
      </c>
      <c r="E386" s="51" t="s">
        <v>29</v>
      </c>
      <c r="F386" s="116">
        <v>50</v>
      </c>
      <c r="G386" s="52"/>
      <c r="H386" s="53">
        <f t="shared" si="2"/>
        <v>0</v>
      </c>
      <c r="I386"/>
      <c r="J386"/>
      <c r="K386"/>
    </row>
    <row r="387" spans="1:11" s="55" customFormat="1" ht="30" customHeight="1">
      <c r="A387" s="60" t="s">
        <v>355</v>
      </c>
      <c r="B387" s="48" t="s">
        <v>317</v>
      </c>
      <c r="C387" s="49" t="s">
        <v>356</v>
      </c>
      <c r="D387" s="58" t="s">
        <v>354</v>
      </c>
      <c r="E387" s="51"/>
      <c r="F387" s="120"/>
      <c r="G387" s="56"/>
      <c r="H387" s="53"/>
      <c r="I387"/>
      <c r="J387"/>
      <c r="K387"/>
    </row>
    <row r="388" spans="1:11" s="54" customFormat="1" ht="30" customHeight="1">
      <c r="A388" s="60" t="s">
        <v>357</v>
      </c>
      <c r="B388" s="57" t="s">
        <v>30</v>
      </c>
      <c r="C388" s="49" t="s">
        <v>358</v>
      </c>
      <c r="D388" s="58" t="s">
        <v>2</v>
      </c>
      <c r="E388" s="51" t="s">
        <v>31</v>
      </c>
      <c r="F388" s="116">
        <v>5</v>
      </c>
      <c r="G388" s="52"/>
      <c r="H388" s="53">
        <f>ROUND(G388*F388,2)</f>
        <v>0</v>
      </c>
      <c r="I388"/>
      <c r="J388"/>
      <c r="K388"/>
    </row>
    <row r="389" spans="1:16" s="54" customFormat="1" ht="33" customHeight="1">
      <c r="A389" s="60"/>
      <c r="B389" s="48" t="s">
        <v>318</v>
      </c>
      <c r="C389" s="49" t="s">
        <v>359</v>
      </c>
      <c r="D389" s="58" t="s">
        <v>277</v>
      </c>
      <c r="E389" s="51" t="s">
        <v>31</v>
      </c>
      <c r="F389" s="121">
        <v>5</v>
      </c>
      <c r="G389" s="52"/>
      <c r="H389" s="53">
        <f>ROUND(G389*F389,2)</f>
        <v>0</v>
      </c>
      <c r="I389"/>
      <c r="J389"/>
      <c r="K389"/>
      <c r="L389" s="59"/>
      <c r="M389" s="59"/>
      <c r="N389" s="59"/>
      <c r="O389" s="59"/>
      <c r="P389" s="59"/>
    </row>
    <row r="390" spans="1:8" ht="33" customHeight="1">
      <c r="A390" s="14"/>
      <c r="B390" s="77"/>
      <c r="C390" s="27" t="s">
        <v>20</v>
      </c>
      <c r="D390" s="8"/>
      <c r="E390" s="5"/>
      <c r="F390" s="128"/>
      <c r="G390" s="14"/>
      <c r="H390" s="78"/>
    </row>
    <row r="391" spans="1:11" s="54" customFormat="1" ht="30" customHeight="1">
      <c r="A391" s="72" t="s">
        <v>69</v>
      </c>
      <c r="B391" s="48" t="s">
        <v>319</v>
      </c>
      <c r="C391" s="49" t="s">
        <v>71</v>
      </c>
      <c r="D391" s="50" t="s">
        <v>351</v>
      </c>
      <c r="E391" s="51"/>
      <c r="F391" s="120"/>
      <c r="G391" s="56"/>
      <c r="H391" s="53"/>
      <c r="I391"/>
      <c r="J391"/>
      <c r="K391"/>
    </row>
    <row r="392" spans="1:11" s="55" customFormat="1" ht="30" customHeight="1">
      <c r="A392" s="72" t="s">
        <v>72</v>
      </c>
      <c r="B392" s="57" t="s">
        <v>30</v>
      </c>
      <c r="C392" s="49" t="s">
        <v>73</v>
      </c>
      <c r="D392" s="58" t="s">
        <v>2</v>
      </c>
      <c r="E392" s="51" t="s">
        <v>29</v>
      </c>
      <c r="F392" s="116">
        <v>655</v>
      </c>
      <c r="G392" s="52"/>
      <c r="H392" s="53">
        <f>ROUND(G392*F392,2)</f>
        <v>0</v>
      </c>
      <c r="I392"/>
      <c r="J392"/>
      <c r="K392"/>
    </row>
    <row r="393" spans="1:11" s="55" customFormat="1" ht="30" customHeight="1">
      <c r="A393" s="72" t="s">
        <v>360</v>
      </c>
      <c r="B393" s="57" t="s">
        <v>39</v>
      </c>
      <c r="C393" s="49" t="s">
        <v>361</v>
      </c>
      <c r="D393" s="58" t="s">
        <v>2</v>
      </c>
      <c r="E393" s="51" t="s">
        <v>29</v>
      </c>
      <c r="F393" s="116">
        <v>230</v>
      </c>
      <c r="G393" s="52"/>
      <c r="H393" s="53">
        <f>ROUND(G393*F393,2)</f>
        <v>0</v>
      </c>
      <c r="I393"/>
      <c r="J393"/>
      <c r="K393"/>
    </row>
    <row r="394" spans="1:11" s="55" customFormat="1" ht="30" customHeight="1">
      <c r="A394" s="72" t="s">
        <v>418</v>
      </c>
      <c r="B394" s="48" t="s">
        <v>320</v>
      </c>
      <c r="C394" s="49" t="s">
        <v>419</v>
      </c>
      <c r="D394" s="58" t="s">
        <v>362</v>
      </c>
      <c r="E394" s="51"/>
      <c r="F394" s="116"/>
      <c r="G394" s="52"/>
      <c r="H394" s="53"/>
      <c r="I394"/>
      <c r="J394"/>
      <c r="K394"/>
    </row>
    <row r="395" spans="1:11" s="55" customFormat="1" ht="30" customHeight="1">
      <c r="A395" s="72" t="s">
        <v>420</v>
      </c>
      <c r="B395" s="57" t="s">
        <v>30</v>
      </c>
      <c r="C395" s="49" t="s">
        <v>215</v>
      </c>
      <c r="D395" s="58" t="s">
        <v>2</v>
      </c>
      <c r="E395" s="51" t="s">
        <v>29</v>
      </c>
      <c r="F395" s="116">
        <v>5</v>
      </c>
      <c r="G395" s="52"/>
      <c r="H395" s="53">
        <f>ROUND(G395*F395,2)</f>
        <v>0</v>
      </c>
      <c r="I395"/>
      <c r="J395"/>
      <c r="K395"/>
    </row>
    <row r="396" spans="1:11" s="55" customFormat="1" ht="30" customHeight="1">
      <c r="A396" s="72" t="s">
        <v>40</v>
      </c>
      <c r="B396" s="48" t="s">
        <v>321</v>
      </c>
      <c r="C396" s="49" t="s">
        <v>41</v>
      </c>
      <c r="D396" s="58" t="s">
        <v>362</v>
      </c>
      <c r="E396" s="51"/>
      <c r="F396" s="120"/>
      <c r="G396" s="56"/>
      <c r="H396" s="53"/>
      <c r="I396"/>
      <c r="J396"/>
      <c r="K396"/>
    </row>
    <row r="397" spans="1:11" s="55" customFormat="1" ht="30" customHeight="1">
      <c r="A397" s="72" t="s">
        <v>42</v>
      </c>
      <c r="B397" s="57" t="s">
        <v>30</v>
      </c>
      <c r="C397" s="49" t="s">
        <v>43</v>
      </c>
      <c r="D397" s="58" t="s">
        <v>2</v>
      </c>
      <c r="E397" s="51" t="s">
        <v>36</v>
      </c>
      <c r="F397" s="116">
        <v>32</v>
      </c>
      <c r="G397" s="52"/>
      <c r="H397" s="53">
        <f>ROUND(G397*F397,2)</f>
        <v>0</v>
      </c>
      <c r="I397"/>
      <c r="J397"/>
      <c r="K397"/>
    </row>
    <row r="398" spans="1:11" s="55" customFormat="1" ht="30" customHeight="1">
      <c r="A398" s="72" t="s">
        <v>44</v>
      </c>
      <c r="B398" s="48" t="s">
        <v>322</v>
      </c>
      <c r="C398" s="49" t="s">
        <v>45</v>
      </c>
      <c r="D398" s="58" t="s">
        <v>362</v>
      </c>
      <c r="E398" s="51"/>
      <c r="F398" s="120"/>
      <c r="G398" s="56"/>
      <c r="H398" s="53"/>
      <c r="I398"/>
      <c r="J398"/>
      <c r="K398"/>
    </row>
    <row r="399" spans="1:11" s="55" customFormat="1" ht="30" customHeight="1">
      <c r="A399" s="72" t="s">
        <v>46</v>
      </c>
      <c r="B399" s="57" t="s">
        <v>30</v>
      </c>
      <c r="C399" s="49" t="s">
        <v>47</v>
      </c>
      <c r="D399" s="58" t="s">
        <v>2</v>
      </c>
      <c r="E399" s="51" t="s">
        <v>36</v>
      </c>
      <c r="F399" s="116">
        <v>32</v>
      </c>
      <c r="G399" s="52"/>
      <c r="H399" s="53">
        <f>ROUND(G399*F399,2)</f>
        <v>0</v>
      </c>
      <c r="I399"/>
      <c r="J399"/>
      <c r="K399"/>
    </row>
    <row r="400" spans="1:11" s="54" customFormat="1" ht="30" customHeight="1">
      <c r="A400" s="72" t="s">
        <v>131</v>
      </c>
      <c r="B400" s="48" t="s">
        <v>323</v>
      </c>
      <c r="C400" s="49" t="s">
        <v>48</v>
      </c>
      <c r="D400" s="58" t="s">
        <v>133</v>
      </c>
      <c r="E400" s="51"/>
      <c r="F400" s="120"/>
      <c r="G400" s="56"/>
      <c r="H400" s="53"/>
      <c r="I400"/>
      <c r="J400"/>
      <c r="K400"/>
    </row>
    <row r="401" spans="1:11" s="55" customFormat="1" ht="30" customHeight="1">
      <c r="A401" s="72" t="s">
        <v>134</v>
      </c>
      <c r="B401" s="57" t="s">
        <v>30</v>
      </c>
      <c r="C401" s="49" t="s">
        <v>135</v>
      </c>
      <c r="D401" s="58" t="s">
        <v>49</v>
      </c>
      <c r="E401" s="51"/>
      <c r="F401" s="120"/>
      <c r="G401" s="56"/>
      <c r="H401" s="53"/>
      <c r="I401"/>
      <c r="J401"/>
      <c r="K401"/>
    </row>
    <row r="402" spans="1:11" s="55" customFormat="1" ht="30" customHeight="1">
      <c r="A402" s="72" t="s">
        <v>137</v>
      </c>
      <c r="B402" s="108" t="s">
        <v>136</v>
      </c>
      <c r="C402" s="98" t="s">
        <v>138</v>
      </c>
      <c r="D402" s="99"/>
      <c r="E402" s="100" t="s">
        <v>29</v>
      </c>
      <c r="F402" s="123">
        <v>30</v>
      </c>
      <c r="G402" s="95"/>
      <c r="H402" s="101">
        <f>ROUND(G402*F402,2)</f>
        <v>0</v>
      </c>
      <c r="I402"/>
      <c r="J402"/>
      <c r="K402"/>
    </row>
    <row r="403" spans="1:11" s="54" customFormat="1" ht="30" customHeight="1">
      <c r="A403" s="72" t="s">
        <v>285</v>
      </c>
      <c r="B403" s="102" t="s">
        <v>324</v>
      </c>
      <c r="C403" s="103" t="s">
        <v>287</v>
      </c>
      <c r="D403" s="104" t="s">
        <v>133</v>
      </c>
      <c r="E403" s="105" t="s">
        <v>29</v>
      </c>
      <c r="F403" s="124">
        <v>1</v>
      </c>
      <c r="G403" s="106"/>
      <c r="H403" s="107">
        <f>ROUND(G403*F403,2)</f>
        <v>0</v>
      </c>
      <c r="I403"/>
      <c r="J403"/>
      <c r="K403"/>
    </row>
    <row r="404" spans="1:11" s="55" customFormat="1" ht="30" customHeight="1">
      <c r="A404" s="72" t="s">
        <v>251</v>
      </c>
      <c r="B404" s="48" t="s">
        <v>325</v>
      </c>
      <c r="C404" s="49" t="s">
        <v>253</v>
      </c>
      <c r="D404" s="58" t="s">
        <v>133</v>
      </c>
      <c r="E404" s="51" t="s">
        <v>29</v>
      </c>
      <c r="F404" s="116">
        <v>1</v>
      </c>
      <c r="G404" s="52"/>
      <c r="H404" s="53">
        <f>ROUND(G404*F404,2)</f>
        <v>0</v>
      </c>
      <c r="I404"/>
      <c r="J404"/>
      <c r="K404"/>
    </row>
    <row r="405" spans="1:11" s="55" customFormat="1" ht="30" customHeight="1">
      <c r="A405" s="72" t="s">
        <v>274</v>
      </c>
      <c r="B405" s="48" t="s">
        <v>326</v>
      </c>
      <c r="C405" s="49" t="s">
        <v>276</v>
      </c>
      <c r="D405" s="58" t="s">
        <v>133</v>
      </c>
      <c r="E405" s="51" t="s">
        <v>29</v>
      </c>
      <c r="F405" s="116">
        <v>1</v>
      </c>
      <c r="G405" s="52"/>
      <c r="H405" s="53">
        <f>ROUND(G405*F405,2)</f>
        <v>0</v>
      </c>
      <c r="I405"/>
      <c r="J405"/>
      <c r="K405"/>
    </row>
    <row r="406" spans="1:11" s="54" customFormat="1" ht="30" customHeight="1">
      <c r="A406" s="72" t="s">
        <v>290</v>
      </c>
      <c r="B406" s="48" t="s">
        <v>327</v>
      </c>
      <c r="C406" s="49" t="s">
        <v>292</v>
      </c>
      <c r="D406" s="58" t="s">
        <v>141</v>
      </c>
      <c r="E406" s="51"/>
      <c r="F406" s="120"/>
      <c r="G406" s="56"/>
      <c r="H406" s="53"/>
      <c r="I406"/>
      <c r="J406"/>
      <c r="K406"/>
    </row>
    <row r="407" spans="1:11" s="55" customFormat="1" ht="30" customHeight="1">
      <c r="A407" s="72" t="s">
        <v>293</v>
      </c>
      <c r="B407" s="57" t="s">
        <v>30</v>
      </c>
      <c r="C407" s="49" t="s">
        <v>398</v>
      </c>
      <c r="D407" s="58" t="s">
        <v>2</v>
      </c>
      <c r="E407" s="51" t="s">
        <v>50</v>
      </c>
      <c r="F407" s="116">
        <v>36</v>
      </c>
      <c r="G407" s="52"/>
      <c r="H407" s="53">
        <f>ROUND(G407*F407,2)</f>
        <v>0</v>
      </c>
      <c r="I407"/>
      <c r="J407"/>
      <c r="K407"/>
    </row>
    <row r="408" spans="1:11" s="55" customFormat="1" ht="30" customHeight="1">
      <c r="A408" s="72" t="s">
        <v>294</v>
      </c>
      <c r="B408" s="48" t="s">
        <v>328</v>
      </c>
      <c r="C408" s="49" t="s">
        <v>296</v>
      </c>
      <c r="D408" s="58" t="s">
        <v>141</v>
      </c>
      <c r="E408" s="51"/>
      <c r="F408" s="120"/>
      <c r="G408" s="56"/>
      <c r="H408" s="53"/>
      <c r="I408"/>
      <c r="J408"/>
      <c r="K408"/>
    </row>
    <row r="409" spans="1:11" s="55" customFormat="1" ht="30" customHeight="1">
      <c r="A409" s="72" t="s">
        <v>297</v>
      </c>
      <c r="B409" s="57" t="s">
        <v>30</v>
      </c>
      <c r="C409" s="49" t="s">
        <v>147</v>
      </c>
      <c r="D409" s="58" t="s">
        <v>148</v>
      </c>
      <c r="E409" s="51" t="s">
        <v>50</v>
      </c>
      <c r="F409" s="116">
        <v>28</v>
      </c>
      <c r="G409" s="52"/>
      <c r="H409" s="53">
        <f>ROUND(G409*F409,2)</f>
        <v>0</v>
      </c>
      <c r="I409"/>
      <c r="J409"/>
      <c r="K409"/>
    </row>
    <row r="410" spans="1:11" s="55" customFormat="1" ht="30" customHeight="1">
      <c r="A410" s="72" t="s">
        <v>364</v>
      </c>
      <c r="B410" s="57" t="s">
        <v>39</v>
      </c>
      <c r="C410" s="49" t="s">
        <v>365</v>
      </c>
      <c r="D410" s="58" t="s">
        <v>366</v>
      </c>
      <c r="E410" s="51" t="s">
        <v>50</v>
      </c>
      <c r="F410" s="116">
        <v>13.5</v>
      </c>
      <c r="G410" s="52"/>
      <c r="H410" s="53">
        <f>ROUND(G410*F410,2)</f>
        <v>0</v>
      </c>
      <c r="I410"/>
      <c r="J410"/>
      <c r="K410"/>
    </row>
    <row r="411" spans="1:11" s="55" customFormat="1" ht="30" customHeight="1">
      <c r="A411" s="72" t="s">
        <v>139</v>
      </c>
      <c r="B411" s="48" t="s">
        <v>444</v>
      </c>
      <c r="C411" s="49" t="s">
        <v>52</v>
      </c>
      <c r="D411" s="58" t="s">
        <v>141</v>
      </c>
      <c r="E411" s="51"/>
      <c r="F411" s="120"/>
      <c r="G411" s="56"/>
      <c r="H411" s="53"/>
      <c r="I411"/>
      <c r="J411"/>
      <c r="K411"/>
    </row>
    <row r="412" spans="1:11" s="55" customFormat="1" ht="30" customHeight="1">
      <c r="A412" s="72" t="s">
        <v>142</v>
      </c>
      <c r="B412" s="57" t="s">
        <v>30</v>
      </c>
      <c r="C412" s="49" t="s">
        <v>143</v>
      </c>
      <c r="D412" s="58" t="s">
        <v>144</v>
      </c>
      <c r="E412" s="51"/>
      <c r="F412" s="120"/>
      <c r="G412" s="53"/>
      <c r="H412" s="53"/>
      <c r="I412"/>
      <c r="J412"/>
      <c r="K412"/>
    </row>
    <row r="413" spans="1:11" s="55" customFormat="1" ht="30" customHeight="1">
      <c r="A413" s="72" t="s">
        <v>145</v>
      </c>
      <c r="B413" s="61" t="s">
        <v>136</v>
      </c>
      <c r="C413" s="49" t="s">
        <v>146</v>
      </c>
      <c r="D413" s="58"/>
      <c r="E413" s="51" t="s">
        <v>50</v>
      </c>
      <c r="F413" s="116">
        <v>8</v>
      </c>
      <c r="G413" s="52"/>
      <c r="H413" s="53">
        <f>ROUND(G413*F413,2)</f>
        <v>0</v>
      </c>
      <c r="I413"/>
      <c r="J413"/>
      <c r="K413"/>
    </row>
    <row r="414" spans="1:11" s="55" customFormat="1" ht="30" customHeight="1">
      <c r="A414" s="72" t="s">
        <v>367</v>
      </c>
      <c r="B414" s="48" t="s">
        <v>445</v>
      </c>
      <c r="C414" s="49" t="s">
        <v>368</v>
      </c>
      <c r="D414" s="62" t="s">
        <v>369</v>
      </c>
      <c r="E414" s="79"/>
      <c r="F414" s="120"/>
      <c r="G414" s="56"/>
      <c r="H414" s="53"/>
      <c r="I414"/>
      <c r="J414"/>
      <c r="K414"/>
    </row>
    <row r="415" spans="1:11" s="55" customFormat="1" ht="30" customHeight="1">
      <c r="A415" s="72" t="s">
        <v>370</v>
      </c>
      <c r="B415" s="57" t="s">
        <v>30</v>
      </c>
      <c r="C415" s="49" t="s">
        <v>80</v>
      </c>
      <c r="D415" s="58"/>
      <c r="E415" s="51"/>
      <c r="F415" s="120"/>
      <c r="G415" s="56"/>
      <c r="H415" s="53"/>
      <c r="I415"/>
      <c r="J415"/>
      <c r="K415"/>
    </row>
    <row r="416" spans="1:11" s="55" customFormat="1" ht="30" customHeight="1">
      <c r="A416" s="72" t="s">
        <v>371</v>
      </c>
      <c r="B416" s="61" t="s">
        <v>136</v>
      </c>
      <c r="C416" s="49" t="s">
        <v>156</v>
      </c>
      <c r="D416" s="58"/>
      <c r="E416" s="51" t="s">
        <v>31</v>
      </c>
      <c r="F416" s="116">
        <v>85</v>
      </c>
      <c r="G416" s="52"/>
      <c r="H416" s="53">
        <f>ROUND(G416*F416,2)</f>
        <v>0</v>
      </c>
      <c r="I416"/>
      <c r="J416"/>
      <c r="K416"/>
    </row>
    <row r="417" spans="1:8" ht="33" customHeight="1">
      <c r="A417" s="14"/>
      <c r="B417" s="80"/>
      <c r="C417" s="27" t="s">
        <v>21</v>
      </c>
      <c r="D417" s="8"/>
      <c r="E417" s="6"/>
      <c r="F417" s="119"/>
      <c r="G417" s="14"/>
      <c r="H417" s="78"/>
    </row>
    <row r="418" spans="1:11" s="54" customFormat="1" ht="36" customHeight="1">
      <c r="A418" s="60" t="s">
        <v>55</v>
      </c>
      <c r="B418" s="48" t="s">
        <v>446</v>
      </c>
      <c r="C418" s="49" t="s">
        <v>56</v>
      </c>
      <c r="D418" s="62" t="s">
        <v>372</v>
      </c>
      <c r="E418" s="51"/>
      <c r="F418" s="125"/>
      <c r="G418" s="56"/>
      <c r="H418" s="63"/>
      <c r="I418"/>
      <c r="J418"/>
      <c r="K418"/>
    </row>
    <row r="419" spans="1:11" s="54" customFormat="1" ht="36" customHeight="1">
      <c r="A419" s="60" t="s">
        <v>195</v>
      </c>
      <c r="B419" s="57" t="s">
        <v>30</v>
      </c>
      <c r="C419" s="49" t="s">
        <v>421</v>
      </c>
      <c r="D419" s="58"/>
      <c r="E419" s="51" t="s">
        <v>29</v>
      </c>
      <c r="F419" s="116">
        <v>655</v>
      </c>
      <c r="G419" s="52"/>
      <c r="H419" s="53">
        <f>ROUND(G419*F419,2)</f>
        <v>0</v>
      </c>
      <c r="I419"/>
      <c r="J419"/>
      <c r="K419"/>
    </row>
    <row r="420" spans="1:8" ht="33" customHeight="1">
      <c r="A420" s="14"/>
      <c r="B420" s="81"/>
      <c r="C420" s="27" t="s">
        <v>23</v>
      </c>
      <c r="D420" s="8"/>
      <c r="E420" s="7"/>
      <c r="F420" s="119"/>
      <c r="G420" s="14"/>
      <c r="H420" s="78"/>
    </row>
    <row r="421" spans="1:11" s="55" customFormat="1" ht="33" customHeight="1">
      <c r="A421" s="60" t="s">
        <v>57</v>
      </c>
      <c r="B421" s="48" t="s">
        <v>447</v>
      </c>
      <c r="C421" s="49" t="s">
        <v>98</v>
      </c>
      <c r="D421" s="58" t="s">
        <v>181</v>
      </c>
      <c r="E421" s="51" t="s">
        <v>36</v>
      </c>
      <c r="F421" s="116">
        <v>1</v>
      </c>
      <c r="G421" s="52"/>
      <c r="H421" s="53">
        <f>ROUND(G421*F421,2)</f>
        <v>0</v>
      </c>
      <c r="I421"/>
      <c r="J421"/>
      <c r="K421"/>
    </row>
    <row r="422" spans="1:11" s="54" customFormat="1" ht="30" customHeight="1">
      <c r="A422" s="60" t="s">
        <v>58</v>
      </c>
      <c r="B422" s="48" t="s">
        <v>448</v>
      </c>
      <c r="C422" s="49" t="s">
        <v>103</v>
      </c>
      <c r="D422" s="58" t="s">
        <v>181</v>
      </c>
      <c r="E422" s="51"/>
      <c r="F422" s="125"/>
      <c r="G422" s="56"/>
      <c r="H422" s="63"/>
      <c r="I422"/>
      <c r="J422"/>
      <c r="K422"/>
    </row>
    <row r="423" spans="1:11" s="55" customFormat="1" ht="30" customHeight="1">
      <c r="A423" s="60" t="s">
        <v>59</v>
      </c>
      <c r="B423" s="57" t="s">
        <v>30</v>
      </c>
      <c r="C423" s="49" t="s">
        <v>185</v>
      </c>
      <c r="D423" s="58"/>
      <c r="E423" s="51" t="s">
        <v>36</v>
      </c>
      <c r="F423" s="116">
        <v>1</v>
      </c>
      <c r="G423" s="52"/>
      <c r="H423" s="53">
        <f>ROUND(G423*F423,2)</f>
        <v>0</v>
      </c>
      <c r="I423"/>
      <c r="J423"/>
      <c r="K423"/>
    </row>
    <row r="424" spans="1:8" ht="33" customHeight="1">
      <c r="A424" s="14"/>
      <c r="B424" s="77"/>
      <c r="C424" s="27" t="s">
        <v>24</v>
      </c>
      <c r="D424" s="8"/>
      <c r="E424" s="5"/>
      <c r="F424" s="128"/>
      <c r="G424" s="14"/>
      <c r="H424" s="78"/>
    </row>
    <row r="425" spans="1:11" s="54" customFormat="1" ht="30" customHeight="1">
      <c r="A425" s="72" t="s">
        <v>60</v>
      </c>
      <c r="B425" s="48" t="s">
        <v>449</v>
      </c>
      <c r="C425" s="49" t="s">
        <v>61</v>
      </c>
      <c r="D425" s="58" t="s">
        <v>190</v>
      </c>
      <c r="E425" s="51"/>
      <c r="F425" s="120"/>
      <c r="G425" s="56"/>
      <c r="H425" s="53"/>
      <c r="I425"/>
      <c r="J425"/>
      <c r="K425"/>
    </row>
    <row r="426" spans="1:11" s="55" customFormat="1" ht="30" customHeight="1">
      <c r="A426" s="72" t="s">
        <v>62</v>
      </c>
      <c r="B426" s="57" t="s">
        <v>30</v>
      </c>
      <c r="C426" s="49" t="s">
        <v>191</v>
      </c>
      <c r="D426" s="58"/>
      <c r="E426" s="51" t="s">
        <v>29</v>
      </c>
      <c r="F426" s="116">
        <v>55</v>
      </c>
      <c r="G426" s="95"/>
      <c r="H426" s="53">
        <f>ROUND(G426*F426,2)</f>
        <v>0</v>
      </c>
      <c r="I426"/>
      <c r="J426"/>
      <c r="K426"/>
    </row>
    <row r="427" spans="1:11" s="30" customFormat="1" ht="36" customHeight="1" thickBot="1">
      <c r="A427" s="29"/>
      <c r="B427" s="82" t="str">
        <f>B376</f>
        <v>G</v>
      </c>
      <c r="C427" s="149" t="str">
        <f>C376</f>
        <v>Perth Ave./Jefferson Ave. - The South/East corner of the block bounded by Perth Ave., Jefferson Ave., St. Andrews St. and Powers St.</v>
      </c>
      <c r="D427" s="150"/>
      <c r="E427" s="150"/>
      <c r="F427" s="151"/>
      <c r="G427" s="33" t="s">
        <v>17</v>
      </c>
      <c r="H427" s="88">
        <f>SUM(H376:H426)</f>
        <v>0</v>
      </c>
      <c r="I427"/>
      <c r="J427"/>
      <c r="K427"/>
    </row>
    <row r="428" spans="1:11" s="30" customFormat="1" ht="36" customHeight="1" thickTop="1">
      <c r="A428" s="32"/>
      <c r="B428" s="89" t="s">
        <v>329</v>
      </c>
      <c r="C428" s="146" t="s">
        <v>544</v>
      </c>
      <c r="D428" s="147"/>
      <c r="E428" s="147"/>
      <c r="F428" s="148"/>
      <c r="G428" s="32"/>
      <c r="H428" s="87"/>
      <c r="I428"/>
      <c r="J428"/>
      <c r="K428"/>
    </row>
    <row r="429" spans="1:8" ht="33" customHeight="1">
      <c r="A429" s="14"/>
      <c r="B429" s="77"/>
      <c r="C429" s="26" t="s">
        <v>19</v>
      </c>
      <c r="D429" s="8"/>
      <c r="E429" s="6" t="s">
        <v>2</v>
      </c>
      <c r="F429" s="119" t="s">
        <v>2</v>
      </c>
      <c r="G429" s="14" t="s">
        <v>2</v>
      </c>
      <c r="H429" s="78"/>
    </row>
    <row r="430" spans="1:11" s="54" customFormat="1" ht="30" customHeight="1">
      <c r="A430" s="60" t="s">
        <v>111</v>
      </c>
      <c r="B430" s="48" t="s">
        <v>330</v>
      </c>
      <c r="C430" s="49" t="s">
        <v>112</v>
      </c>
      <c r="D430" s="50" t="s">
        <v>351</v>
      </c>
      <c r="E430" s="51" t="s">
        <v>27</v>
      </c>
      <c r="F430" s="116">
        <v>523</v>
      </c>
      <c r="G430" s="52"/>
      <c r="H430" s="53">
        <f>ROUND(G430*F430,2)</f>
        <v>0</v>
      </c>
      <c r="I430"/>
      <c r="J430"/>
      <c r="K430"/>
    </row>
    <row r="431" spans="1:11" s="55" customFormat="1" ht="30" customHeight="1">
      <c r="A431" s="71" t="s">
        <v>113</v>
      </c>
      <c r="B431" s="48" t="s">
        <v>331</v>
      </c>
      <c r="C431" s="49" t="s">
        <v>114</v>
      </c>
      <c r="D431" s="50" t="s">
        <v>351</v>
      </c>
      <c r="E431" s="51" t="s">
        <v>29</v>
      </c>
      <c r="F431" s="116">
        <v>1117.5</v>
      </c>
      <c r="G431" s="52"/>
      <c r="H431" s="53">
        <f>ROUND(G431*F431,2)</f>
        <v>0</v>
      </c>
      <c r="I431"/>
      <c r="J431"/>
      <c r="K431"/>
    </row>
    <row r="432" spans="1:11" s="54" customFormat="1" ht="30" customHeight="1">
      <c r="A432" s="71" t="s">
        <v>115</v>
      </c>
      <c r="B432" s="48" t="s">
        <v>332</v>
      </c>
      <c r="C432" s="49" t="s">
        <v>117</v>
      </c>
      <c r="D432" s="50" t="s">
        <v>351</v>
      </c>
      <c r="E432" s="51"/>
      <c r="F432" s="120"/>
      <c r="G432" s="56"/>
      <c r="H432" s="53"/>
      <c r="I432"/>
      <c r="J432"/>
      <c r="K432"/>
    </row>
    <row r="433" spans="1:11" s="54" customFormat="1" ht="30" customHeight="1">
      <c r="A433" s="71" t="s">
        <v>208</v>
      </c>
      <c r="B433" s="57" t="s">
        <v>30</v>
      </c>
      <c r="C433" s="49" t="s">
        <v>209</v>
      </c>
      <c r="D433" s="58" t="s">
        <v>2</v>
      </c>
      <c r="E433" s="51" t="s">
        <v>31</v>
      </c>
      <c r="F433" s="116">
        <v>800</v>
      </c>
      <c r="G433" s="52"/>
      <c r="H433" s="53">
        <f aca="true" t="shared" si="3" ref="H433:H438">ROUND(G433*F433,2)</f>
        <v>0</v>
      </c>
      <c r="I433"/>
      <c r="J433"/>
      <c r="K433"/>
    </row>
    <row r="434" spans="1:11" s="54" customFormat="1" ht="30" customHeight="1">
      <c r="A434" s="71" t="s">
        <v>32</v>
      </c>
      <c r="B434" s="48" t="s">
        <v>333</v>
      </c>
      <c r="C434" s="49" t="s">
        <v>33</v>
      </c>
      <c r="D434" s="50" t="s">
        <v>351</v>
      </c>
      <c r="E434" s="51" t="s">
        <v>27</v>
      </c>
      <c r="F434" s="116">
        <v>84</v>
      </c>
      <c r="G434" s="52"/>
      <c r="H434" s="53">
        <f t="shared" si="3"/>
        <v>0</v>
      </c>
      <c r="I434"/>
      <c r="J434"/>
      <c r="K434"/>
    </row>
    <row r="435" spans="1:11" s="55" customFormat="1" ht="30" customHeight="1">
      <c r="A435" s="60" t="s">
        <v>34</v>
      </c>
      <c r="B435" s="48" t="s">
        <v>334</v>
      </c>
      <c r="C435" s="49" t="s">
        <v>35</v>
      </c>
      <c r="D435" s="50" t="s">
        <v>351</v>
      </c>
      <c r="E435" s="51" t="s">
        <v>29</v>
      </c>
      <c r="F435" s="116">
        <v>35</v>
      </c>
      <c r="G435" s="52"/>
      <c r="H435" s="53">
        <f t="shared" si="3"/>
        <v>0</v>
      </c>
      <c r="I435"/>
      <c r="J435"/>
      <c r="K435"/>
    </row>
    <row r="436" spans="1:11" s="55" customFormat="1" ht="30" customHeight="1">
      <c r="A436" s="71" t="s">
        <v>120</v>
      </c>
      <c r="B436" s="48" t="s">
        <v>335</v>
      </c>
      <c r="C436" s="49" t="s">
        <v>122</v>
      </c>
      <c r="D436" s="58" t="s">
        <v>123</v>
      </c>
      <c r="E436" s="51" t="s">
        <v>29</v>
      </c>
      <c r="F436" s="116">
        <v>1060</v>
      </c>
      <c r="G436" s="52"/>
      <c r="H436" s="53">
        <f t="shared" si="3"/>
        <v>0</v>
      </c>
      <c r="I436"/>
      <c r="J436"/>
      <c r="K436"/>
    </row>
    <row r="437" spans="1:11" s="55" customFormat="1" ht="30" customHeight="1">
      <c r="A437" s="71" t="s">
        <v>124</v>
      </c>
      <c r="B437" s="48" t="s">
        <v>336</v>
      </c>
      <c r="C437" s="49" t="s">
        <v>126</v>
      </c>
      <c r="D437" s="58" t="s">
        <v>127</v>
      </c>
      <c r="E437" s="51" t="s">
        <v>29</v>
      </c>
      <c r="F437" s="116">
        <v>50</v>
      </c>
      <c r="G437" s="52"/>
      <c r="H437" s="53">
        <f t="shared" si="3"/>
        <v>0</v>
      </c>
      <c r="I437"/>
      <c r="J437"/>
      <c r="K437"/>
    </row>
    <row r="438" spans="1:11" s="55" customFormat="1" ht="30" customHeight="1">
      <c r="A438" s="60" t="s">
        <v>352</v>
      </c>
      <c r="B438" s="48" t="s">
        <v>337</v>
      </c>
      <c r="C438" s="49" t="s">
        <v>353</v>
      </c>
      <c r="D438" s="58" t="s">
        <v>354</v>
      </c>
      <c r="E438" s="51" t="s">
        <v>29</v>
      </c>
      <c r="F438" s="116">
        <v>115</v>
      </c>
      <c r="G438" s="52"/>
      <c r="H438" s="53">
        <f t="shared" si="3"/>
        <v>0</v>
      </c>
      <c r="I438"/>
      <c r="J438"/>
      <c r="K438"/>
    </row>
    <row r="439" spans="1:11" s="55" customFormat="1" ht="30" customHeight="1">
      <c r="A439" s="60" t="s">
        <v>355</v>
      </c>
      <c r="B439" s="48" t="s">
        <v>338</v>
      </c>
      <c r="C439" s="49" t="s">
        <v>356</v>
      </c>
      <c r="D439" s="58" t="s">
        <v>354</v>
      </c>
      <c r="E439" s="51"/>
      <c r="F439" s="120"/>
      <c r="G439" s="56"/>
      <c r="H439" s="53"/>
      <c r="I439"/>
      <c r="J439"/>
      <c r="K439"/>
    </row>
    <row r="440" spans="1:11" s="54" customFormat="1" ht="30" customHeight="1">
      <c r="A440" s="60" t="s">
        <v>357</v>
      </c>
      <c r="B440" s="57" t="s">
        <v>30</v>
      </c>
      <c r="C440" s="49" t="s">
        <v>358</v>
      </c>
      <c r="D440" s="58" t="s">
        <v>2</v>
      </c>
      <c r="E440" s="51" t="s">
        <v>31</v>
      </c>
      <c r="F440" s="116">
        <v>15</v>
      </c>
      <c r="G440" s="52"/>
      <c r="H440" s="53">
        <f>ROUND(G440*F440,2)</f>
        <v>0</v>
      </c>
      <c r="I440"/>
      <c r="J440"/>
      <c r="K440"/>
    </row>
    <row r="441" spans="1:16" s="54" customFormat="1" ht="33" customHeight="1">
      <c r="A441" s="60"/>
      <c r="B441" s="48" t="s">
        <v>339</v>
      </c>
      <c r="C441" s="49" t="s">
        <v>359</v>
      </c>
      <c r="D441" s="58" t="s">
        <v>277</v>
      </c>
      <c r="E441" s="51" t="s">
        <v>31</v>
      </c>
      <c r="F441" s="121">
        <v>35</v>
      </c>
      <c r="G441" s="52"/>
      <c r="H441" s="53">
        <f>ROUND(G441*F441,2)</f>
        <v>0</v>
      </c>
      <c r="I441"/>
      <c r="J441"/>
      <c r="K441"/>
      <c r="L441" s="59"/>
      <c r="M441" s="59"/>
      <c r="N441" s="59"/>
      <c r="O441" s="59"/>
      <c r="P441" s="59"/>
    </row>
    <row r="442" spans="1:8" ht="33" customHeight="1">
      <c r="A442" s="14"/>
      <c r="B442" s="77"/>
      <c r="C442" s="27" t="s">
        <v>20</v>
      </c>
      <c r="D442" s="8"/>
      <c r="E442" s="5"/>
      <c r="F442" s="128"/>
      <c r="G442" s="14"/>
      <c r="H442" s="78"/>
    </row>
    <row r="443" spans="1:11" s="54" customFormat="1" ht="30" customHeight="1">
      <c r="A443" s="72" t="s">
        <v>69</v>
      </c>
      <c r="B443" s="48" t="s">
        <v>340</v>
      </c>
      <c r="C443" s="49" t="s">
        <v>71</v>
      </c>
      <c r="D443" s="50" t="s">
        <v>351</v>
      </c>
      <c r="E443" s="51"/>
      <c r="F443" s="120"/>
      <c r="G443" s="56"/>
      <c r="H443" s="53"/>
      <c r="I443"/>
      <c r="J443"/>
      <c r="K443"/>
    </row>
    <row r="444" spans="1:11" s="55" customFormat="1" ht="30" customHeight="1">
      <c r="A444" s="72" t="s">
        <v>72</v>
      </c>
      <c r="B444" s="57" t="s">
        <v>30</v>
      </c>
      <c r="C444" s="49" t="s">
        <v>73</v>
      </c>
      <c r="D444" s="58" t="s">
        <v>2</v>
      </c>
      <c r="E444" s="51" t="s">
        <v>29</v>
      </c>
      <c r="F444" s="116">
        <v>1303</v>
      </c>
      <c r="G444" s="52"/>
      <c r="H444" s="53">
        <f>ROUND(G444*F444,2)</f>
        <v>0</v>
      </c>
      <c r="I444"/>
      <c r="J444"/>
      <c r="K444"/>
    </row>
    <row r="445" spans="1:11" s="55" customFormat="1" ht="30" customHeight="1">
      <c r="A445" s="72" t="s">
        <v>360</v>
      </c>
      <c r="B445" s="57" t="s">
        <v>39</v>
      </c>
      <c r="C445" s="49" t="s">
        <v>361</v>
      </c>
      <c r="D445" s="58" t="s">
        <v>2</v>
      </c>
      <c r="E445" s="51" t="s">
        <v>29</v>
      </c>
      <c r="F445" s="116">
        <v>35</v>
      </c>
      <c r="G445" s="52"/>
      <c r="H445" s="53">
        <f>ROUND(G445*F445,2)</f>
        <v>0</v>
      </c>
      <c r="I445"/>
      <c r="J445"/>
      <c r="K445"/>
    </row>
    <row r="446" spans="1:11" s="55" customFormat="1" ht="30" customHeight="1">
      <c r="A446" s="72" t="s">
        <v>418</v>
      </c>
      <c r="B446" s="48" t="s">
        <v>341</v>
      </c>
      <c r="C446" s="49" t="s">
        <v>419</v>
      </c>
      <c r="D446" s="58" t="s">
        <v>362</v>
      </c>
      <c r="E446" s="51"/>
      <c r="F446" s="116"/>
      <c r="G446" s="52"/>
      <c r="H446" s="53"/>
      <c r="I446"/>
      <c r="J446"/>
      <c r="K446"/>
    </row>
    <row r="447" spans="1:11" s="55" customFormat="1" ht="30" customHeight="1">
      <c r="A447" s="72" t="s">
        <v>420</v>
      </c>
      <c r="B447" s="57" t="s">
        <v>30</v>
      </c>
      <c r="C447" s="49" t="s">
        <v>215</v>
      </c>
      <c r="D447" s="58" t="s">
        <v>2</v>
      </c>
      <c r="E447" s="51" t="s">
        <v>29</v>
      </c>
      <c r="F447" s="116">
        <v>360</v>
      </c>
      <c r="G447" s="52"/>
      <c r="H447" s="53">
        <f>ROUND(G447*F447,2)</f>
        <v>0</v>
      </c>
      <c r="I447"/>
      <c r="J447"/>
      <c r="K447"/>
    </row>
    <row r="448" spans="1:11" s="55" customFormat="1" ht="30" customHeight="1">
      <c r="A448" s="72" t="s">
        <v>40</v>
      </c>
      <c r="B448" s="48" t="s">
        <v>342</v>
      </c>
      <c r="C448" s="49" t="s">
        <v>41</v>
      </c>
      <c r="D448" s="58" t="s">
        <v>362</v>
      </c>
      <c r="E448" s="51"/>
      <c r="F448" s="120"/>
      <c r="G448" s="56"/>
      <c r="H448" s="53"/>
      <c r="I448"/>
      <c r="J448"/>
      <c r="K448"/>
    </row>
    <row r="449" spans="1:11" s="55" customFormat="1" ht="30" customHeight="1">
      <c r="A449" s="72" t="s">
        <v>42</v>
      </c>
      <c r="B449" s="57" t="s">
        <v>30</v>
      </c>
      <c r="C449" s="49" t="s">
        <v>43</v>
      </c>
      <c r="D449" s="58" t="s">
        <v>2</v>
      </c>
      <c r="E449" s="51" t="s">
        <v>36</v>
      </c>
      <c r="F449" s="116">
        <v>25</v>
      </c>
      <c r="G449" s="52"/>
      <c r="H449" s="53">
        <f>ROUND(G449*F449,2)</f>
        <v>0</v>
      </c>
      <c r="I449"/>
      <c r="J449"/>
      <c r="K449"/>
    </row>
    <row r="450" spans="1:11" s="55" customFormat="1" ht="30" customHeight="1">
      <c r="A450" s="72" t="s">
        <v>44</v>
      </c>
      <c r="B450" s="48" t="s">
        <v>343</v>
      </c>
      <c r="C450" s="49" t="s">
        <v>45</v>
      </c>
      <c r="D450" s="58" t="s">
        <v>362</v>
      </c>
      <c r="E450" s="51"/>
      <c r="F450" s="120"/>
      <c r="G450" s="56"/>
      <c r="H450" s="53"/>
      <c r="I450"/>
      <c r="J450"/>
      <c r="K450"/>
    </row>
    <row r="451" spans="1:11" s="55" customFormat="1" ht="30" customHeight="1">
      <c r="A451" s="72" t="s">
        <v>46</v>
      </c>
      <c r="B451" s="57" t="s">
        <v>30</v>
      </c>
      <c r="C451" s="49" t="s">
        <v>47</v>
      </c>
      <c r="D451" s="58" t="s">
        <v>2</v>
      </c>
      <c r="E451" s="51" t="s">
        <v>36</v>
      </c>
      <c r="F451" s="116">
        <v>25</v>
      </c>
      <c r="G451" s="52"/>
      <c r="H451" s="53">
        <f>ROUND(G451*F451,2)</f>
        <v>0</v>
      </c>
      <c r="I451"/>
      <c r="J451"/>
      <c r="K451"/>
    </row>
    <row r="452" spans="1:11" s="54" customFormat="1" ht="30" customHeight="1">
      <c r="A452" s="72" t="s">
        <v>131</v>
      </c>
      <c r="B452" s="48" t="s">
        <v>344</v>
      </c>
      <c r="C452" s="49" t="s">
        <v>48</v>
      </c>
      <c r="D452" s="58" t="s">
        <v>133</v>
      </c>
      <c r="E452" s="51"/>
      <c r="F452" s="120"/>
      <c r="G452" s="56"/>
      <c r="H452" s="53"/>
      <c r="I452"/>
      <c r="J452"/>
      <c r="K452"/>
    </row>
    <row r="453" spans="1:11" s="55" customFormat="1" ht="30" customHeight="1">
      <c r="A453" s="72" t="s">
        <v>134</v>
      </c>
      <c r="B453" s="57" t="s">
        <v>30</v>
      </c>
      <c r="C453" s="49" t="s">
        <v>135</v>
      </c>
      <c r="D453" s="58" t="s">
        <v>49</v>
      </c>
      <c r="E453" s="51"/>
      <c r="F453" s="120"/>
      <c r="G453" s="56"/>
      <c r="H453" s="53"/>
      <c r="I453"/>
      <c r="J453"/>
      <c r="K453"/>
    </row>
    <row r="454" spans="1:11" s="55" customFormat="1" ht="30" customHeight="1">
      <c r="A454" s="72" t="s">
        <v>137</v>
      </c>
      <c r="B454" s="108" t="s">
        <v>136</v>
      </c>
      <c r="C454" s="98" t="s">
        <v>138</v>
      </c>
      <c r="D454" s="99"/>
      <c r="E454" s="100" t="s">
        <v>29</v>
      </c>
      <c r="F454" s="123">
        <v>35</v>
      </c>
      <c r="G454" s="95"/>
      <c r="H454" s="101">
        <f>ROUND(G454*F454,2)</f>
        <v>0</v>
      </c>
      <c r="I454"/>
      <c r="J454"/>
      <c r="K454"/>
    </row>
    <row r="455" spans="1:11" s="54" customFormat="1" ht="30" customHeight="1">
      <c r="A455" s="72" t="s">
        <v>285</v>
      </c>
      <c r="B455" s="102" t="s">
        <v>345</v>
      </c>
      <c r="C455" s="103" t="s">
        <v>287</v>
      </c>
      <c r="D455" s="104" t="s">
        <v>133</v>
      </c>
      <c r="E455" s="105" t="s">
        <v>29</v>
      </c>
      <c r="F455" s="124">
        <v>1</v>
      </c>
      <c r="G455" s="106"/>
      <c r="H455" s="107">
        <f>ROUND(G455*F455,2)</f>
        <v>0</v>
      </c>
      <c r="I455"/>
      <c r="J455"/>
      <c r="K455"/>
    </row>
    <row r="456" spans="1:11" s="55" customFormat="1" ht="30" customHeight="1">
      <c r="A456" s="72" t="s">
        <v>251</v>
      </c>
      <c r="B456" s="48" t="s">
        <v>346</v>
      </c>
      <c r="C456" s="49" t="s">
        <v>253</v>
      </c>
      <c r="D456" s="58" t="s">
        <v>133</v>
      </c>
      <c r="E456" s="51" t="s">
        <v>29</v>
      </c>
      <c r="F456" s="116">
        <v>1</v>
      </c>
      <c r="G456" s="52"/>
      <c r="H456" s="53">
        <f>ROUND(G456*F456,2)</f>
        <v>0</v>
      </c>
      <c r="I456"/>
      <c r="J456"/>
      <c r="K456"/>
    </row>
    <row r="457" spans="1:11" s="55" customFormat="1" ht="30" customHeight="1">
      <c r="A457" s="72" t="s">
        <v>274</v>
      </c>
      <c r="B457" s="48" t="s">
        <v>347</v>
      </c>
      <c r="C457" s="49" t="s">
        <v>276</v>
      </c>
      <c r="D457" s="58" t="s">
        <v>133</v>
      </c>
      <c r="E457" s="51" t="s">
        <v>29</v>
      </c>
      <c r="F457" s="116">
        <v>1</v>
      </c>
      <c r="G457" s="52"/>
      <c r="H457" s="53">
        <f>ROUND(G457*F457,2)</f>
        <v>0</v>
      </c>
      <c r="I457"/>
      <c r="J457"/>
      <c r="K457"/>
    </row>
    <row r="458" spans="1:11" s="54" customFormat="1" ht="30" customHeight="1">
      <c r="A458" s="72" t="s">
        <v>290</v>
      </c>
      <c r="B458" s="48" t="s">
        <v>348</v>
      </c>
      <c r="C458" s="49" t="s">
        <v>292</v>
      </c>
      <c r="D458" s="58" t="s">
        <v>141</v>
      </c>
      <c r="E458" s="51"/>
      <c r="F458" s="120"/>
      <c r="G458" s="56"/>
      <c r="H458" s="53"/>
      <c r="I458"/>
      <c r="J458"/>
      <c r="K458"/>
    </row>
    <row r="459" spans="1:11" s="55" customFormat="1" ht="30" customHeight="1">
      <c r="A459" s="72" t="s">
        <v>293</v>
      </c>
      <c r="B459" s="57" t="s">
        <v>30</v>
      </c>
      <c r="C459" s="49" t="s">
        <v>398</v>
      </c>
      <c r="D459" s="58" t="s">
        <v>2</v>
      </c>
      <c r="E459" s="51" t="s">
        <v>50</v>
      </c>
      <c r="F459" s="116">
        <v>28</v>
      </c>
      <c r="G459" s="52"/>
      <c r="H459" s="53">
        <f>ROUND(G459*F459,2)</f>
        <v>0</v>
      </c>
      <c r="I459"/>
      <c r="J459"/>
      <c r="K459"/>
    </row>
    <row r="460" spans="1:11" s="55" customFormat="1" ht="30" customHeight="1">
      <c r="A460" s="72" t="s">
        <v>294</v>
      </c>
      <c r="B460" s="48" t="s">
        <v>349</v>
      </c>
      <c r="C460" s="49" t="s">
        <v>296</v>
      </c>
      <c r="D460" s="58" t="s">
        <v>141</v>
      </c>
      <c r="E460" s="51"/>
      <c r="F460" s="120"/>
      <c r="G460" s="56"/>
      <c r="H460" s="53"/>
      <c r="I460"/>
      <c r="J460"/>
      <c r="K460"/>
    </row>
    <row r="461" spans="1:11" s="55" customFormat="1" ht="33" customHeight="1">
      <c r="A461" s="72" t="s">
        <v>297</v>
      </c>
      <c r="B461" s="57" t="s">
        <v>30</v>
      </c>
      <c r="C461" s="49" t="s">
        <v>147</v>
      </c>
      <c r="D461" s="58" t="s">
        <v>148</v>
      </c>
      <c r="E461" s="51" t="s">
        <v>50</v>
      </c>
      <c r="F461" s="116">
        <v>20</v>
      </c>
      <c r="G461" s="52"/>
      <c r="H461" s="53">
        <f>ROUND(G461*F461,2)</f>
        <v>0</v>
      </c>
      <c r="I461"/>
      <c r="J461"/>
      <c r="K461"/>
    </row>
    <row r="462" spans="1:11" s="55" customFormat="1" ht="30" customHeight="1">
      <c r="A462" s="72" t="s">
        <v>364</v>
      </c>
      <c r="B462" s="57" t="s">
        <v>39</v>
      </c>
      <c r="C462" s="49" t="s">
        <v>365</v>
      </c>
      <c r="D462" s="58" t="s">
        <v>366</v>
      </c>
      <c r="E462" s="51" t="s">
        <v>50</v>
      </c>
      <c r="F462" s="116">
        <v>10</v>
      </c>
      <c r="G462" s="52"/>
      <c r="H462" s="53">
        <f>ROUND(G462*F462,2)</f>
        <v>0</v>
      </c>
      <c r="I462"/>
      <c r="J462"/>
      <c r="K462"/>
    </row>
    <row r="463" spans="1:11" s="55" customFormat="1" ht="30" customHeight="1">
      <c r="A463" s="72" t="s">
        <v>139</v>
      </c>
      <c r="B463" s="48" t="s">
        <v>350</v>
      </c>
      <c r="C463" s="49" t="s">
        <v>52</v>
      </c>
      <c r="D463" s="58" t="s">
        <v>141</v>
      </c>
      <c r="E463" s="51"/>
      <c r="F463" s="120"/>
      <c r="G463" s="56"/>
      <c r="H463" s="53"/>
      <c r="I463"/>
      <c r="J463"/>
      <c r="K463"/>
    </row>
    <row r="464" spans="1:11" s="55" customFormat="1" ht="30" customHeight="1">
      <c r="A464" s="72" t="s">
        <v>142</v>
      </c>
      <c r="B464" s="57" t="s">
        <v>30</v>
      </c>
      <c r="C464" s="49" t="s">
        <v>143</v>
      </c>
      <c r="D464" s="58" t="s">
        <v>144</v>
      </c>
      <c r="E464" s="51"/>
      <c r="F464" s="120"/>
      <c r="G464" s="53"/>
      <c r="H464" s="53"/>
      <c r="I464"/>
      <c r="J464"/>
      <c r="K464"/>
    </row>
    <row r="465" spans="1:11" s="55" customFormat="1" ht="30" customHeight="1">
      <c r="A465" s="72" t="s">
        <v>145</v>
      </c>
      <c r="B465" s="61" t="s">
        <v>136</v>
      </c>
      <c r="C465" s="49" t="s">
        <v>146</v>
      </c>
      <c r="D465" s="58"/>
      <c r="E465" s="51" t="s">
        <v>50</v>
      </c>
      <c r="F465" s="116">
        <v>6</v>
      </c>
      <c r="G465" s="52"/>
      <c r="H465" s="53">
        <f>ROUND(G465*F465,2)</f>
        <v>0</v>
      </c>
      <c r="I465"/>
      <c r="J465"/>
      <c r="K465"/>
    </row>
    <row r="466" spans="1:11" s="55" customFormat="1" ht="30" customHeight="1">
      <c r="A466" s="72" t="s">
        <v>367</v>
      </c>
      <c r="B466" s="48" t="s">
        <v>450</v>
      </c>
      <c r="C466" s="49" t="s">
        <v>368</v>
      </c>
      <c r="D466" s="62" t="s">
        <v>369</v>
      </c>
      <c r="E466" s="79"/>
      <c r="F466" s="120"/>
      <c r="G466" s="56"/>
      <c r="H466" s="53"/>
      <c r="I466"/>
      <c r="J466"/>
      <c r="K466"/>
    </row>
    <row r="467" spans="1:11" s="55" customFormat="1" ht="30" customHeight="1">
      <c r="A467" s="72" t="s">
        <v>370</v>
      </c>
      <c r="B467" s="57" t="s">
        <v>30</v>
      </c>
      <c r="C467" s="49" t="s">
        <v>80</v>
      </c>
      <c r="D467" s="58"/>
      <c r="E467" s="51"/>
      <c r="F467" s="120"/>
      <c r="G467" s="56"/>
      <c r="H467" s="53"/>
      <c r="I467"/>
      <c r="J467"/>
      <c r="K467"/>
    </row>
    <row r="468" spans="1:11" s="55" customFormat="1" ht="30" customHeight="1">
      <c r="A468" s="72" t="s">
        <v>371</v>
      </c>
      <c r="B468" s="61" t="s">
        <v>136</v>
      </c>
      <c r="C468" s="49" t="s">
        <v>156</v>
      </c>
      <c r="D468" s="58"/>
      <c r="E468" s="51" t="s">
        <v>31</v>
      </c>
      <c r="F468" s="116">
        <v>10</v>
      </c>
      <c r="G468" s="52"/>
      <c r="H468" s="53">
        <f>ROUND(G468*F468,2)</f>
        <v>0</v>
      </c>
      <c r="I468"/>
      <c r="J468"/>
      <c r="K468"/>
    </row>
    <row r="469" spans="1:8" ht="33" customHeight="1">
      <c r="A469" s="14"/>
      <c r="B469" s="80"/>
      <c r="C469" s="27" t="s">
        <v>21</v>
      </c>
      <c r="D469" s="8"/>
      <c r="E469" s="6"/>
      <c r="F469" s="119"/>
      <c r="G469" s="14"/>
      <c r="H469" s="78"/>
    </row>
    <row r="470" spans="1:11" s="54" customFormat="1" ht="36" customHeight="1">
      <c r="A470" s="60" t="s">
        <v>55</v>
      </c>
      <c r="B470" s="48" t="s">
        <v>451</v>
      </c>
      <c r="C470" s="49" t="s">
        <v>56</v>
      </c>
      <c r="D470" s="62" t="s">
        <v>372</v>
      </c>
      <c r="E470" s="51"/>
      <c r="F470" s="125"/>
      <c r="G470" s="56"/>
      <c r="H470" s="63"/>
      <c r="I470"/>
      <c r="J470"/>
      <c r="K470"/>
    </row>
    <row r="471" spans="1:11" s="54" customFormat="1" ht="36" customHeight="1">
      <c r="A471" s="60" t="s">
        <v>195</v>
      </c>
      <c r="B471" s="57" t="s">
        <v>30</v>
      </c>
      <c r="C471" s="49" t="s">
        <v>421</v>
      </c>
      <c r="D471" s="58"/>
      <c r="E471" s="51" t="s">
        <v>29</v>
      </c>
      <c r="F471" s="116">
        <v>945</v>
      </c>
      <c r="G471" s="52"/>
      <c r="H471" s="53">
        <f>ROUND(G471*F471,2)</f>
        <v>0</v>
      </c>
      <c r="I471"/>
      <c r="J471"/>
      <c r="K471"/>
    </row>
    <row r="472" spans="1:8" ht="39.75" customHeight="1">
      <c r="A472" s="14"/>
      <c r="B472" s="80"/>
      <c r="C472" s="27" t="s">
        <v>22</v>
      </c>
      <c r="D472" s="8"/>
      <c r="E472" s="7"/>
      <c r="F472" s="119"/>
      <c r="G472" s="14"/>
      <c r="H472" s="78"/>
    </row>
    <row r="473" spans="1:16" s="54" customFormat="1" ht="30" customHeight="1">
      <c r="A473" s="60"/>
      <c r="B473" s="48" t="s">
        <v>452</v>
      </c>
      <c r="C473" s="49" t="s">
        <v>373</v>
      </c>
      <c r="D473" s="58" t="s">
        <v>161</v>
      </c>
      <c r="E473" s="51"/>
      <c r="F473" s="126"/>
      <c r="G473" s="56"/>
      <c r="H473" s="63"/>
      <c r="I473"/>
      <c r="J473"/>
      <c r="K473"/>
      <c r="L473" s="59"/>
      <c r="M473" s="59"/>
      <c r="N473" s="59"/>
      <c r="O473" s="59"/>
      <c r="P473" s="59"/>
    </row>
    <row r="474" spans="1:16" s="54" customFormat="1" ht="30" customHeight="1">
      <c r="A474" s="60"/>
      <c r="B474" s="57" t="s">
        <v>30</v>
      </c>
      <c r="C474" s="49" t="s">
        <v>374</v>
      </c>
      <c r="D474" s="58"/>
      <c r="E474" s="51" t="s">
        <v>82</v>
      </c>
      <c r="F474" s="126">
        <v>2</v>
      </c>
      <c r="G474" s="52"/>
      <c r="H474" s="53">
        <f>ROUND(G474*F474,2)</f>
        <v>0</v>
      </c>
      <c r="I474"/>
      <c r="J474"/>
      <c r="K474"/>
      <c r="L474" s="59"/>
      <c r="M474" s="59"/>
      <c r="N474" s="59"/>
      <c r="O474" s="59"/>
      <c r="P474" s="59"/>
    </row>
    <row r="475" spans="1:11" s="54" customFormat="1" ht="30" customHeight="1">
      <c r="A475" s="60" t="s">
        <v>158</v>
      </c>
      <c r="B475" s="48" t="s">
        <v>453</v>
      </c>
      <c r="C475" s="49" t="s">
        <v>160</v>
      </c>
      <c r="D475" s="58" t="s">
        <v>161</v>
      </c>
      <c r="E475" s="51"/>
      <c r="F475" s="125"/>
      <c r="G475" s="56"/>
      <c r="H475" s="63"/>
      <c r="I475"/>
      <c r="J475"/>
      <c r="K475"/>
    </row>
    <row r="476" spans="1:11" s="54" customFormat="1" ht="30" customHeight="1">
      <c r="A476" s="60" t="s">
        <v>375</v>
      </c>
      <c r="B476" s="57" t="s">
        <v>30</v>
      </c>
      <c r="C476" s="49" t="s">
        <v>376</v>
      </c>
      <c r="D476" s="58"/>
      <c r="E476" s="51" t="s">
        <v>36</v>
      </c>
      <c r="F476" s="116">
        <v>2</v>
      </c>
      <c r="G476" s="52"/>
      <c r="H476" s="53">
        <f>ROUND(G476*F476,2)</f>
        <v>0</v>
      </c>
      <c r="I476"/>
      <c r="J476"/>
      <c r="K476"/>
    </row>
    <row r="477" spans="1:11" s="55" customFormat="1" ht="30" customHeight="1">
      <c r="A477" s="60" t="s">
        <v>162</v>
      </c>
      <c r="B477" s="48" t="s">
        <v>454</v>
      </c>
      <c r="C477" s="49" t="s">
        <v>164</v>
      </c>
      <c r="D477" s="58" t="s">
        <v>161</v>
      </c>
      <c r="E477" s="51"/>
      <c r="F477" s="125"/>
      <c r="G477" s="56"/>
      <c r="H477" s="63"/>
      <c r="I477"/>
      <c r="J477"/>
      <c r="K477"/>
    </row>
    <row r="478" spans="1:11" s="55" customFormat="1" ht="30" customHeight="1">
      <c r="A478" s="60" t="s">
        <v>165</v>
      </c>
      <c r="B478" s="57" t="s">
        <v>30</v>
      </c>
      <c r="C478" s="49" t="s">
        <v>381</v>
      </c>
      <c r="D478" s="58"/>
      <c r="E478" s="51"/>
      <c r="F478" s="125"/>
      <c r="G478" s="56"/>
      <c r="H478" s="63"/>
      <c r="I478"/>
      <c r="J478"/>
      <c r="K478"/>
    </row>
    <row r="479" spans="1:11" s="55" customFormat="1" ht="33" customHeight="1">
      <c r="A479" s="60" t="s">
        <v>378</v>
      </c>
      <c r="B479" s="108" t="s">
        <v>136</v>
      </c>
      <c r="C479" s="98" t="s">
        <v>380</v>
      </c>
      <c r="D479" s="99"/>
      <c r="E479" s="100" t="s">
        <v>50</v>
      </c>
      <c r="F479" s="123">
        <v>128</v>
      </c>
      <c r="G479" s="95"/>
      <c r="H479" s="101">
        <f>ROUND(G479*F479,2)</f>
        <v>0</v>
      </c>
      <c r="I479"/>
      <c r="J479"/>
      <c r="K479"/>
    </row>
    <row r="480" spans="1:11" s="70" customFormat="1" ht="33" customHeight="1">
      <c r="A480" s="60" t="s">
        <v>90</v>
      </c>
      <c r="B480" s="102" t="s">
        <v>455</v>
      </c>
      <c r="C480" s="109" t="s">
        <v>167</v>
      </c>
      <c r="D480" s="104" t="s">
        <v>161</v>
      </c>
      <c r="E480" s="105"/>
      <c r="F480" s="127"/>
      <c r="G480" s="110"/>
      <c r="H480" s="111"/>
      <c r="I480"/>
      <c r="J480"/>
      <c r="K480"/>
    </row>
    <row r="481" spans="1:11" s="55" customFormat="1" ht="33" customHeight="1">
      <c r="A481" s="60" t="s">
        <v>92</v>
      </c>
      <c r="B481" s="57" t="s">
        <v>30</v>
      </c>
      <c r="C481" s="49" t="s">
        <v>93</v>
      </c>
      <c r="D481" s="58"/>
      <c r="E481" s="51" t="s">
        <v>36</v>
      </c>
      <c r="F481" s="116">
        <v>3</v>
      </c>
      <c r="G481" s="52"/>
      <c r="H481" s="53">
        <f>ROUND(G481*F481,2)</f>
        <v>0</v>
      </c>
      <c r="I481"/>
      <c r="J481"/>
      <c r="K481"/>
    </row>
    <row r="482" spans="1:11" s="55" customFormat="1" ht="33" customHeight="1">
      <c r="A482" s="60" t="s">
        <v>94</v>
      </c>
      <c r="B482" s="57" t="s">
        <v>39</v>
      </c>
      <c r="C482" s="49" t="s">
        <v>95</v>
      </c>
      <c r="D482" s="58"/>
      <c r="E482" s="51" t="s">
        <v>36</v>
      </c>
      <c r="F482" s="116">
        <v>1</v>
      </c>
      <c r="G482" s="52"/>
      <c r="H482" s="53">
        <f>ROUND(G482*F482,2)</f>
        <v>0</v>
      </c>
      <c r="I482"/>
      <c r="J482"/>
      <c r="K482"/>
    </row>
    <row r="483" spans="1:11" s="55" customFormat="1" ht="33" customHeight="1">
      <c r="A483" s="60" t="s">
        <v>386</v>
      </c>
      <c r="B483" s="57" t="s">
        <v>51</v>
      </c>
      <c r="C483" s="49" t="s">
        <v>387</v>
      </c>
      <c r="D483" s="58"/>
      <c r="E483" s="51" t="s">
        <v>36</v>
      </c>
      <c r="F483" s="116">
        <v>2</v>
      </c>
      <c r="G483" s="52"/>
      <c r="H483" s="53">
        <f>ROUND(G483*F483,2)</f>
        <v>0</v>
      </c>
      <c r="I483"/>
      <c r="J483"/>
      <c r="K483"/>
    </row>
    <row r="484" spans="1:11" s="70" customFormat="1" ht="30" customHeight="1">
      <c r="A484" s="60" t="s">
        <v>388</v>
      </c>
      <c r="B484" s="48" t="s">
        <v>456</v>
      </c>
      <c r="C484" s="69" t="s">
        <v>389</v>
      </c>
      <c r="D484" s="58" t="s">
        <v>161</v>
      </c>
      <c r="E484" s="51"/>
      <c r="F484" s="125"/>
      <c r="G484" s="56"/>
      <c r="H484" s="63"/>
      <c r="I484"/>
      <c r="J484"/>
      <c r="K484"/>
    </row>
    <row r="485" spans="1:11" s="70" customFormat="1" ht="30" customHeight="1">
      <c r="A485" s="60" t="s">
        <v>390</v>
      </c>
      <c r="B485" s="57" t="s">
        <v>30</v>
      </c>
      <c r="C485" s="69" t="s">
        <v>414</v>
      </c>
      <c r="D485" s="58"/>
      <c r="E485" s="51" t="s">
        <v>36</v>
      </c>
      <c r="F485" s="116">
        <v>1</v>
      </c>
      <c r="G485" s="52"/>
      <c r="H485" s="53">
        <f aca="true" t="shared" si="4" ref="H485:H490">ROUND(G485*F485,2)</f>
        <v>0</v>
      </c>
      <c r="I485"/>
      <c r="J485"/>
      <c r="K485"/>
    </row>
    <row r="486" spans="1:11" s="54" customFormat="1" ht="30" customHeight="1">
      <c r="A486" s="60" t="s">
        <v>392</v>
      </c>
      <c r="B486" s="48" t="s">
        <v>457</v>
      </c>
      <c r="C486" s="49" t="s">
        <v>393</v>
      </c>
      <c r="D486" s="58" t="s">
        <v>161</v>
      </c>
      <c r="E486" s="51" t="s">
        <v>36</v>
      </c>
      <c r="F486" s="116">
        <v>2</v>
      </c>
      <c r="G486" s="52"/>
      <c r="H486" s="53">
        <f t="shared" si="4"/>
        <v>0</v>
      </c>
      <c r="I486"/>
      <c r="J486"/>
      <c r="K486"/>
    </row>
    <row r="487" spans="1:11" s="55" customFormat="1" ht="30" customHeight="1">
      <c r="A487" s="60" t="s">
        <v>173</v>
      </c>
      <c r="B487" s="48" t="s">
        <v>458</v>
      </c>
      <c r="C487" s="49" t="s">
        <v>175</v>
      </c>
      <c r="D487" s="58" t="s">
        <v>161</v>
      </c>
      <c r="E487" s="51" t="s">
        <v>36</v>
      </c>
      <c r="F487" s="116">
        <v>2</v>
      </c>
      <c r="G487" s="52"/>
      <c r="H487" s="53">
        <f t="shared" si="4"/>
        <v>0</v>
      </c>
      <c r="I487"/>
      <c r="J487"/>
      <c r="K487"/>
    </row>
    <row r="488" spans="1:11" s="55" customFormat="1" ht="30" customHeight="1">
      <c r="A488" s="60"/>
      <c r="B488" s="48" t="s">
        <v>459</v>
      </c>
      <c r="C488" s="49" t="s">
        <v>426</v>
      </c>
      <c r="D488" s="58" t="s">
        <v>161</v>
      </c>
      <c r="E488" s="51" t="s">
        <v>36</v>
      </c>
      <c r="F488" s="116">
        <v>2</v>
      </c>
      <c r="G488" s="52"/>
      <c r="H488" s="53">
        <f t="shared" si="4"/>
        <v>0</v>
      </c>
      <c r="I488"/>
      <c r="J488"/>
      <c r="K488"/>
    </row>
    <row r="489" spans="1:11" s="55" customFormat="1" ht="30" customHeight="1">
      <c r="A489" s="60"/>
      <c r="B489" s="48" t="s">
        <v>460</v>
      </c>
      <c r="C489" s="45" t="s">
        <v>538</v>
      </c>
      <c r="D489" s="58" t="s">
        <v>284</v>
      </c>
      <c r="E489" s="51" t="s">
        <v>50</v>
      </c>
      <c r="F489" s="116">
        <v>29</v>
      </c>
      <c r="G489" s="52"/>
      <c r="H489" s="53">
        <f t="shared" si="4"/>
        <v>0</v>
      </c>
      <c r="I489"/>
      <c r="J489"/>
      <c r="K489"/>
    </row>
    <row r="490" spans="1:11" s="55" customFormat="1" ht="30" customHeight="1">
      <c r="A490" s="60" t="s">
        <v>176</v>
      </c>
      <c r="B490" s="48" t="s">
        <v>461</v>
      </c>
      <c r="C490" s="49" t="s">
        <v>178</v>
      </c>
      <c r="D490" s="58" t="s">
        <v>179</v>
      </c>
      <c r="E490" s="51" t="s">
        <v>50</v>
      </c>
      <c r="F490" s="116">
        <v>24</v>
      </c>
      <c r="G490" s="52"/>
      <c r="H490" s="53">
        <f t="shared" si="4"/>
        <v>0</v>
      </c>
      <c r="I490"/>
      <c r="J490"/>
      <c r="K490"/>
    </row>
    <row r="491" spans="1:16" s="54" customFormat="1" ht="30" customHeight="1">
      <c r="A491" s="60" t="s">
        <v>545</v>
      </c>
      <c r="B491" s="48" t="s">
        <v>462</v>
      </c>
      <c r="C491" s="49" t="s">
        <v>547</v>
      </c>
      <c r="D491" s="58" t="s">
        <v>394</v>
      </c>
      <c r="E491" s="51"/>
      <c r="F491" s="126"/>
      <c r="G491" s="56"/>
      <c r="H491" s="63"/>
      <c r="I491"/>
      <c r="J491"/>
      <c r="K491"/>
      <c r="L491" s="59"/>
      <c r="M491" s="59"/>
      <c r="N491" s="59"/>
      <c r="O491" s="59"/>
      <c r="P491" s="59"/>
    </row>
    <row r="492" spans="1:16" s="54" customFormat="1" ht="30" customHeight="1">
      <c r="A492" s="64" t="s">
        <v>546</v>
      </c>
      <c r="B492" s="57" t="s">
        <v>30</v>
      </c>
      <c r="C492" s="49" t="s">
        <v>396</v>
      </c>
      <c r="D492" s="58"/>
      <c r="E492" s="51" t="s">
        <v>50</v>
      </c>
      <c r="F492" s="126">
        <v>128</v>
      </c>
      <c r="G492" s="52"/>
      <c r="H492" s="53">
        <f>ROUND(G492*F492,2)</f>
        <v>0</v>
      </c>
      <c r="I492"/>
      <c r="J492"/>
      <c r="K492"/>
      <c r="L492" s="59"/>
      <c r="M492" s="59"/>
      <c r="N492" s="59"/>
      <c r="O492" s="59"/>
      <c r="P492" s="59"/>
    </row>
    <row r="493" spans="1:16" s="54" customFormat="1" ht="30" customHeight="1">
      <c r="A493" s="60"/>
      <c r="B493" s="48" t="s">
        <v>463</v>
      </c>
      <c r="C493" s="45" t="s">
        <v>397</v>
      </c>
      <c r="D493" s="58" t="s">
        <v>278</v>
      </c>
      <c r="E493" s="51"/>
      <c r="F493" s="126"/>
      <c r="G493" s="56"/>
      <c r="H493" s="63"/>
      <c r="I493"/>
      <c r="J493"/>
      <c r="K493"/>
      <c r="L493" s="59"/>
      <c r="M493" s="59"/>
      <c r="N493" s="59"/>
      <c r="O493" s="59"/>
      <c r="P493" s="59"/>
    </row>
    <row r="494" spans="1:16" s="54" customFormat="1" ht="30" customHeight="1">
      <c r="A494" s="60"/>
      <c r="B494" s="57" t="s">
        <v>30</v>
      </c>
      <c r="C494" s="49" t="s">
        <v>543</v>
      </c>
      <c r="D494" s="58"/>
      <c r="E494" s="51" t="s">
        <v>36</v>
      </c>
      <c r="F494" s="126">
        <v>1</v>
      </c>
      <c r="G494" s="52"/>
      <c r="H494" s="53">
        <f>ROUND(G494*F494,2)</f>
        <v>0</v>
      </c>
      <c r="I494"/>
      <c r="J494"/>
      <c r="K494"/>
      <c r="L494" s="59"/>
      <c r="M494" s="59"/>
      <c r="N494" s="59"/>
      <c r="O494" s="59"/>
      <c r="P494" s="59"/>
    </row>
    <row r="495" spans="1:8" ht="33" customHeight="1">
      <c r="A495" s="14"/>
      <c r="B495" s="81"/>
      <c r="C495" s="27" t="s">
        <v>23</v>
      </c>
      <c r="D495" s="8"/>
      <c r="E495" s="7"/>
      <c r="F495" s="119"/>
      <c r="G495" s="14"/>
      <c r="H495" s="78"/>
    </row>
    <row r="496" spans="1:11" s="55" customFormat="1" ht="30" customHeight="1">
      <c r="A496" s="60" t="s">
        <v>81</v>
      </c>
      <c r="B496" s="48" t="s">
        <v>464</v>
      </c>
      <c r="C496" s="49" t="s">
        <v>424</v>
      </c>
      <c r="D496" s="58" t="s">
        <v>540</v>
      </c>
      <c r="E496" s="51"/>
      <c r="F496" s="125"/>
      <c r="G496" s="53"/>
      <c r="H496" s="63"/>
      <c r="I496"/>
      <c r="J496"/>
      <c r="K496"/>
    </row>
    <row r="497" spans="1:11" s="55" customFormat="1" ht="30" customHeight="1">
      <c r="A497" s="60" t="s">
        <v>101</v>
      </c>
      <c r="B497" s="57" t="s">
        <v>30</v>
      </c>
      <c r="C497" s="49" t="s">
        <v>183</v>
      </c>
      <c r="D497" s="58"/>
      <c r="E497" s="51" t="s">
        <v>82</v>
      </c>
      <c r="F497" s="116">
        <v>0.5</v>
      </c>
      <c r="G497" s="52"/>
      <c r="H497" s="53">
        <f>ROUND(G497*F497,2)</f>
        <v>0</v>
      </c>
      <c r="I497"/>
      <c r="J497"/>
      <c r="K497"/>
    </row>
    <row r="498" spans="1:11" s="54" customFormat="1" ht="30" customHeight="1">
      <c r="A498" s="60" t="s">
        <v>58</v>
      </c>
      <c r="B498" s="48" t="s">
        <v>465</v>
      </c>
      <c r="C498" s="49" t="s">
        <v>103</v>
      </c>
      <c r="D498" s="58" t="s">
        <v>181</v>
      </c>
      <c r="E498" s="51"/>
      <c r="F498" s="125"/>
      <c r="G498" s="56"/>
      <c r="H498" s="63"/>
      <c r="I498"/>
      <c r="J498"/>
      <c r="K498"/>
    </row>
    <row r="499" spans="1:11" s="55" customFormat="1" ht="30" customHeight="1">
      <c r="A499" s="60" t="s">
        <v>59</v>
      </c>
      <c r="B499" s="57" t="s">
        <v>30</v>
      </c>
      <c r="C499" s="49" t="s">
        <v>185</v>
      </c>
      <c r="D499" s="58"/>
      <c r="E499" s="51" t="s">
        <v>36</v>
      </c>
      <c r="F499" s="116">
        <v>3</v>
      </c>
      <c r="G499" s="52"/>
      <c r="H499" s="53">
        <f>ROUND(G499*F499,2)</f>
        <v>0</v>
      </c>
      <c r="I499"/>
      <c r="J499"/>
      <c r="K499"/>
    </row>
    <row r="500" spans="1:8" ht="33" customHeight="1">
      <c r="A500" s="14"/>
      <c r="B500" s="77"/>
      <c r="C500" s="27" t="s">
        <v>24</v>
      </c>
      <c r="D500" s="8"/>
      <c r="E500" s="5"/>
      <c r="F500" s="128"/>
      <c r="G500" s="14"/>
      <c r="H500" s="78"/>
    </row>
    <row r="501" spans="1:11" s="54" customFormat="1" ht="30" customHeight="1">
      <c r="A501" s="72" t="s">
        <v>60</v>
      </c>
      <c r="B501" s="48" t="s">
        <v>466</v>
      </c>
      <c r="C501" s="49" t="s">
        <v>61</v>
      </c>
      <c r="D501" s="58" t="s">
        <v>190</v>
      </c>
      <c r="E501" s="51"/>
      <c r="F501" s="120"/>
      <c r="G501" s="56"/>
      <c r="H501" s="53"/>
      <c r="I501"/>
      <c r="J501"/>
      <c r="K501"/>
    </row>
    <row r="502" spans="1:11" s="55" customFormat="1" ht="30" customHeight="1">
      <c r="A502" s="72" t="s">
        <v>62</v>
      </c>
      <c r="B502" s="57" t="s">
        <v>30</v>
      </c>
      <c r="C502" s="49" t="s">
        <v>191</v>
      </c>
      <c r="D502" s="58"/>
      <c r="E502" s="51" t="s">
        <v>29</v>
      </c>
      <c r="F502" s="116">
        <v>50</v>
      </c>
      <c r="G502" s="95"/>
      <c r="H502" s="53">
        <f>ROUND(G502*F502,2)</f>
        <v>0</v>
      </c>
      <c r="I502"/>
      <c r="J502"/>
      <c r="K502"/>
    </row>
    <row r="503" spans="1:11" s="30" customFormat="1" ht="36" customHeight="1" thickBot="1">
      <c r="A503" s="29"/>
      <c r="B503" s="82" t="str">
        <f>B428</f>
        <v>H</v>
      </c>
      <c r="C503" s="149" t="str">
        <f>C428</f>
        <v>St. Anthony Ave./Jefferson Ave. - Bounded by St. Anthony Ave., Jefferson Ave., McKenzie St. and McGregor St.</v>
      </c>
      <c r="D503" s="150"/>
      <c r="E503" s="150"/>
      <c r="F503" s="151"/>
      <c r="G503" s="33" t="s">
        <v>17</v>
      </c>
      <c r="H503" s="88">
        <f>SUM(H428:H502)</f>
        <v>0</v>
      </c>
      <c r="I503"/>
      <c r="J503"/>
      <c r="K503"/>
    </row>
    <row r="504" spans="1:11" s="30" customFormat="1" ht="36" customHeight="1" thickTop="1">
      <c r="A504" s="32"/>
      <c r="B504" s="89" t="s">
        <v>407</v>
      </c>
      <c r="C504" s="146" t="s">
        <v>408</v>
      </c>
      <c r="D504" s="147"/>
      <c r="E504" s="147"/>
      <c r="F504" s="148"/>
      <c r="G504" s="32"/>
      <c r="H504" s="87"/>
      <c r="I504"/>
      <c r="J504"/>
      <c r="K504"/>
    </row>
    <row r="505" spans="1:8" ht="33" customHeight="1">
      <c r="A505" s="14"/>
      <c r="B505" s="77"/>
      <c r="C505" s="26" t="s">
        <v>19</v>
      </c>
      <c r="D505" s="8"/>
      <c r="E505" s="6" t="s">
        <v>2</v>
      </c>
      <c r="F505" s="119" t="s">
        <v>2</v>
      </c>
      <c r="G505" s="14" t="s">
        <v>2</v>
      </c>
      <c r="H505" s="78"/>
    </row>
    <row r="506" spans="1:11" s="54" customFormat="1" ht="30" customHeight="1">
      <c r="A506" s="60" t="s">
        <v>111</v>
      </c>
      <c r="B506" s="48" t="s">
        <v>467</v>
      </c>
      <c r="C506" s="49" t="s">
        <v>112</v>
      </c>
      <c r="D506" s="50" t="s">
        <v>351</v>
      </c>
      <c r="E506" s="51" t="s">
        <v>27</v>
      </c>
      <c r="F506" s="116">
        <v>895</v>
      </c>
      <c r="G506" s="52"/>
      <c r="H506" s="53">
        <f>ROUND(G506*F506,2)</f>
        <v>0</v>
      </c>
      <c r="I506"/>
      <c r="J506"/>
      <c r="K506"/>
    </row>
    <row r="507" spans="1:11" s="55" customFormat="1" ht="30" customHeight="1">
      <c r="A507" s="71" t="s">
        <v>113</v>
      </c>
      <c r="B507" s="48" t="s">
        <v>468</v>
      </c>
      <c r="C507" s="49" t="s">
        <v>114</v>
      </c>
      <c r="D507" s="50" t="s">
        <v>351</v>
      </c>
      <c r="E507" s="51" t="s">
        <v>29</v>
      </c>
      <c r="F507" s="116">
        <v>1966.5</v>
      </c>
      <c r="G507" s="52"/>
      <c r="H507" s="53">
        <f>ROUND(G507*F507,2)</f>
        <v>0</v>
      </c>
      <c r="I507"/>
      <c r="J507"/>
      <c r="K507"/>
    </row>
    <row r="508" spans="1:11" s="54" customFormat="1" ht="30" customHeight="1">
      <c r="A508" s="71" t="s">
        <v>115</v>
      </c>
      <c r="B508" s="48" t="s">
        <v>469</v>
      </c>
      <c r="C508" s="49" t="s">
        <v>117</v>
      </c>
      <c r="D508" s="50" t="s">
        <v>351</v>
      </c>
      <c r="E508" s="51"/>
      <c r="F508" s="120"/>
      <c r="G508" s="56"/>
      <c r="H508" s="53"/>
      <c r="I508"/>
      <c r="J508"/>
      <c r="K508"/>
    </row>
    <row r="509" spans="1:11" s="54" customFormat="1" ht="30" customHeight="1">
      <c r="A509" s="71" t="s">
        <v>208</v>
      </c>
      <c r="B509" s="57" t="s">
        <v>30</v>
      </c>
      <c r="C509" s="49" t="s">
        <v>209</v>
      </c>
      <c r="D509" s="58" t="s">
        <v>2</v>
      </c>
      <c r="E509" s="51" t="s">
        <v>31</v>
      </c>
      <c r="F509" s="116">
        <v>1450</v>
      </c>
      <c r="G509" s="52"/>
      <c r="H509" s="53">
        <f aca="true" t="shared" si="5" ref="H509:H514">ROUND(G509*F509,2)</f>
        <v>0</v>
      </c>
      <c r="I509"/>
      <c r="J509"/>
      <c r="K509"/>
    </row>
    <row r="510" spans="1:11" s="54" customFormat="1" ht="30" customHeight="1">
      <c r="A510" s="71" t="s">
        <v>32</v>
      </c>
      <c r="B510" s="48" t="s">
        <v>470</v>
      </c>
      <c r="C510" s="49" t="s">
        <v>33</v>
      </c>
      <c r="D510" s="50" t="s">
        <v>351</v>
      </c>
      <c r="E510" s="51" t="s">
        <v>27</v>
      </c>
      <c r="F510" s="116">
        <v>150</v>
      </c>
      <c r="G510" s="52"/>
      <c r="H510" s="53">
        <f t="shared" si="5"/>
        <v>0</v>
      </c>
      <c r="I510"/>
      <c r="J510"/>
      <c r="K510"/>
    </row>
    <row r="511" spans="1:11" s="55" customFormat="1" ht="30" customHeight="1">
      <c r="A511" s="60" t="s">
        <v>34</v>
      </c>
      <c r="B511" s="48" t="s">
        <v>471</v>
      </c>
      <c r="C511" s="49" t="s">
        <v>35</v>
      </c>
      <c r="D511" s="50" t="s">
        <v>351</v>
      </c>
      <c r="E511" s="51" t="s">
        <v>29</v>
      </c>
      <c r="F511" s="116">
        <v>50</v>
      </c>
      <c r="G511" s="52"/>
      <c r="H511" s="53">
        <f t="shared" si="5"/>
        <v>0</v>
      </c>
      <c r="I511"/>
      <c r="J511"/>
      <c r="K511"/>
    </row>
    <row r="512" spans="1:11" s="55" customFormat="1" ht="30" customHeight="1">
      <c r="A512" s="71" t="s">
        <v>120</v>
      </c>
      <c r="B512" s="48" t="s">
        <v>472</v>
      </c>
      <c r="C512" s="49" t="s">
        <v>122</v>
      </c>
      <c r="D512" s="58" t="s">
        <v>123</v>
      </c>
      <c r="E512" s="51" t="s">
        <v>29</v>
      </c>
      <c r="F512" s="116">
        <v>1996.5</v>
      </c>
      <c r="G512" s="52"/>
      <c r="H512" s="53">
        <f t="shared" si="5"/>
        <v>0</v>
      </c>
      <c r="I512"/>
      <c r="J512"/>
      <c r="K512"/>
    </row>
    <row r="513" spans="1:11" s="55" customFormat="1" ht="30" customHeight="1">
      <c r="A513" s="71" t="s">
        <v>124</v>
      </c>
      <c r="B513" s="48" t="s">
        <v>473</v>
      </c>
      <c r="C513" s="49" t="s">
        <v>126</v>
      </c>
      <c r="D513" s="58" t="s">
        <v>127</v>
      </c>
      <c r="E513" s="51" t="s">
        <v>29</v>
      </c>
      <c r="F513" s="116">
        <v>50</v>
      </c>
      <c r="G513" s="52"/>
      <c r="H513" s="53">
        <f t="shared" si="5"/>
        <v>0</v>
      </c>
      <c r="I513"/>
      <c r="J513"/>
      <c r="K513"/>
    </row>
    <row r="514" spans="1:11" s="55" customFormat="1" ht="30" customHeight="1">
      <c r="A514" s="60" t="s">
        <v>352</v>
      </c>
      <c r="B514" s="48" t="s">
        <v>474</v>
      </c>
      <c r="C514" s="49" t="s">
        <v>353</v>
      </c>
      <c r="D514" s="58" t="s">
        <v>354</v>
      </c>
      <c r="E514" s="51" t="s">
        <v>29</v>
      </c>
      <c r="F514" s="116">
        <v>228</v>
      </c>
      <c r="G514" s="52"/>
      <c r="H514" s="53">
        <f t="shared" si="5"/>
        <v>0</v>
      </c>
      <c r="I514"/>
      <c r="J514"/>
      <c r="K514"/>
    </row>
    <row r="515" spans="1:11" s="55" customFormat="1" ht="30" customHeight="1">
      <c r="A515" s="60" t="s">
        <v>355</v>
      </c>
      <c r="B515" s="48" t="s">
        <v>475</v>
      </c>
      <c r="C515" s="49" t="s">
        <v>356</v>
      </c>
      <c r="D515" s="58" t="s">
        <v>354</v>
      </c>
      <c r="E515" s="51"/>
      <c r="F515" s="120"/>
      <c r="G515" s="56"/>
      <c r="H515" s="53"/>
      <c r="I515"/>
      <c r="J515"/>
      <c r="K515"/>
    </row>
    <row r="516" spans="1:11" s="54" customFormat="1" ht="30" customHeight="1">
      <c r="A516" s="60" t="s">
        <v>357</v>
      </c>
      <c r="B516" s="57" t="s">
        <v>30</v>
      </c>
      <c r="C516" s="49" t="s">
        <v>358</v>
      </c>
      <c r="D516" s="58" t="s">
        <v>2</v>
      </c>
      <c r="E516" s="51" t="s">
        <v>31</v>
      </c>
      <c r="F516" s="116">
        <v>30</v>
      </c>
      <c r="G516" s="52"/>
      <c r="H516" s="53">
        <f>ROUND(G516*F516,2)</f>
        <v>0</v>
      </c>
      <c r="I516"/>
      <c r="J516"/>
      <c r="K516"/>
    </row>
    <row r="517" spans="1:16" s="54" customFormat="1" ht="33" customHeight="1">
      <c r="A517" s="60"/>
      <c r="B517" s="48" t="s">
        <v>476</v>
      </c>
      <c r="C517" s="49" t="s">
        <v>359</v>
      </c>
      <c r="D517" s="58" t="s">
        <v>277</v>
      </c>
      <c r="E517" s="51" t="s">
        <v>31</v>
      </c>
      <c r="F517" s="121">
        <v>65</v>
      </c>
      <c r="G517" s="52"/>
      <c r="H517" s="53">
        <f>ROUND(G517*F517,2)</f>
        <v>0</v>
      </c>
      <c r="I517"/>
      <c r="J517"/>
      <c r="K517"/>
      <c r="L517" s="59"/>
      <c r="M517" s="59"/>
      <c r="N517" s="59"/>
      <c r="O517" s="59"/>
      <c r="P517" s="59"/>
    </row>
    <row r="518" spans="1:8" ht="33" customHeight="1">
      <c r="A518" s="14"/>
      <c r="B518" s="77"/>
      <c r="C518" s="27" t="s">
        <v>20</v>
      </c>
      <c r="D518" s="8"/>
      <c r="E518" s="5"/>
      <c r="F518" s="128"/>
      <c r="G518" s="14"/>
      <c r="H518" s="78"/>
    </row>
    <row r="519" spans="1:11" s="54" customFormat="1" ht="30" customHeight="1">
      <c r="A519" s="72" t="s">
        <v>69</v>
      </c>
      <c r="B519" s="48" t="s">
        <v>477</v>
      </c>
      <c r="C519" s="49" t="s">
        <v>71</v>
      </c>
      <c r="D519" s="50" t="s">
        <v>351</v>
      </c>
      <c r="E519" s="51"/>
      <c r="F519" s="120"/>
      <c r="G519" s="56"/>
      <c r="H519" s="53"/>
      <c r="I519"/>
      <c r="J519"/>
      <c r="K519"/>
    </row>
    <row r="520" spans="1:11" s="55" customFormat="1" ht="30" customHeight="1">
      <c r="A520" s="72" t="s">
        <v>72</v>
      </c>
      <c r="B520" s="57" t="s">
        <v>30</v>
      </c>
      <c r="C520" s="49" t="s">
        <v>73</v>
      </c>
      <c r="D520" s="58" t="s">
        <v>2</v>
      </c>
      <c r="E520" s="51" t="s">
        <v>29</v>
      </c>
      <c r="F520" s="116">
        <v>1650</v>
      </c>
      <c r="G520" s="52"/>
      <c r="H520" s="53">
        <f>ROUND(G520*F520,2)</f>
        <v>0</v>
      </c>
      <c r="I520"/>
      <c r="J520"/>
      <c r="K520"/>
    </row>
    <row r="521" spans="1:11" s="55" customFormat="1" ht="30" customHeight="1">
      <c r="A521" s="72" t="s">
        <v>360</v>
      </c>
      <c r="B521" s="57" t="s">
        <v>39</v>
      </c>
      <c r="C521" s="49" t="s">
        <v>361</v>
      </c>
      <c r="D521" s="58" t="s">
        <v>2</v>
      </c>
      <c r="E521" s="51" t="s">
        <v>29</v>
      </c>
      <c r="F521" s="116">
        <v>45</v>
      </c>
      <c r="G521" s="52"/>
      <c r="H521" s="53">
        <f>ROUND(G521*F521,2)</f>
        <v>0</v>
      </c>
      <c r="I521"/>
      <c r="J521"/>
      <c r="K521"/>
    </row>
    <row r="522" spans="1:11" s="55" customFormat="1" ht="30" customHeight="1">
      <c r="A522" s="72" t="s">
        <v>418</v>
      </c>
      <c r="B522" s="48" t="s">
        <v>478</v>
      </c>
      <c r="C522" s="49" t="s">
        <v>419</v>
      </c>
      <c r="D522" s="58" t="s">
        <v>362</v>
      </c>
      <c r="E522" s="51"/>
      <c r="F522" s="116"/>
      <c r="G522" s="53"/>
      <c r="H522" s="53"/>
      <c r="I522"/>
      <c r="J522"/>
      <c r="K522"/>
    </row>
    <row r="523" spans="1:11" s="55" customFormat="1" ht="30" customHeight="1">
      <c r="A523" s="72" t="s">
        <v>420</v>
      </c>
      <c r="B523" s="57" t="s">
        <v>30</v>
      </c>
      <c r="C523" s="49" t="s">
        <v>215</v>
      </c>
      <c r="D523" s="58" t="s">
        <v>2</v>
      </c>
      <c r="E523" s="51" t="s">
        <v>29</v>
      </c>
      <c r="F523" s="116">
        <v>610</v>
      </c>
      <c r="G523" s="52"/>
      <c r="H523" s="53">
        <f>ROUND(G523*F523,2)</f>
        <v>0</v>
      </c>
      <c r="I523"/>
      <c r="J523"/>
      <c r="K523"/>
    </row>
    <row r="524" spans="1:11" s="55" customFormat="1" ht="30" customHeight="1">
      <c r="A524" s="72" t="s">
        <v>40</v>
      </c>
      <c r="B524" s="48" t="s">
        <v>479</v>
      </c>
      <c r="C524" s="49" t="s">
        <v>41</v>
      </c>
      <c r="D524" s="58" t="s">
        <v>362</v>
      </c>
      <c r="E524" s="51"/>
      <c r="F524" s="120"/>
      <c r="G524" s="56"/>
      <c r="H524" s="53"/>
      <c r="I524"/>
      <c r="J524"/>
      <c r="K524"/>
    </row>
    <row r="525" spans="1:11" s="55" customFormat="1" ht="30" customHeight="1">
      <c r="A525" s="72" t="s">
        <v>42</v>
      </c>
      <c r="B525" s="57" t="s">
        <v>30</v>
      </c>
      <c r="C525" s="49" t="s">
        <v>43</v>
      </c>
      <c r="D525" s="58" t="s">
        <v>2</v>
      </c>
      <c r="E525" s="51" t="s">
        <v>36</v>
      </c>
      <c r="F525" s="116">
        <v>24</v>
      </c>
      <c r="G525" s="52"/>
      <c r="H525" s="53">
        <f>ROUND(G525*F525,2)</f>
        <v>0</v>
      </c>
      <c r="I525"/>
      <c r="J525"/>
      <c r="K525"/>
    </row>
    <row r="526" spans="1:11" s="55" customFormat="1" ht="30" customHeight="1">
      <c r="A526" s="72" t="s">
        <v>44</v>
      </c>
      <c r="B526" s="48" t="s">
        <v>480</v>
      </c>
      <c r="C526" s="49" t="s">
        <v>45</v>
      </c>
      <c r="D526" s="58" t="s">
        <v>362</v>
      </c>
      <c r="E526" s="51"/>
      <c r="F526" s="120"/>
      <c r="G526" s="56"/>
      <c r="H526" s="53"/>
      <c r="I526"/>
      <c r="J526"/>
      <c r="K526"/>
    </row>
    <row r="527" spans="1:11" s="55" customFormat="1" ht="30" customHeight="1">
      <c r="A527" s="72" t="s">
        <v>46</v>
      </c>
      <c r="B527" s="57" t="s">
        <v>30</v>
      </c>
      <c r="C527" s="49" t="s">
        <v>47</v>
      </c>
      <c r="D527" s="58" t="s">
        <v>2</v>
      </c>
      <c r="E527" s="51" t="s">
        <v>36</v>
      </c>
      <c r="F527" s="116">
        <v>24</v>
      </c>
      <c r="G527" s="52"/>
      <c r="H527" s="53">
        <f>ROUND(G527*F527,2)</f>
        <v>0</v>
      </c>
      <c r="I527"/>
      <c r="J527"/>
      <c r="K527"/>
    </row>
    <row r="528" spans="1:11" s="54" customFormat="1" ht="30" customHeight="1">
      <c r="A528" s="72" t="s">
        <v>131</v>
      </c>
      <c r="B528" s="48" t="s">
        <v>481</v>
      </c>
      <c r="C528" s="49" t="s">
        <v>48</v>
      </c>
      <c r="D528" s="58" t="s">
        <v>133</v>
      </c>
      <c r="E528" s="51"/>
      <c r="F528" s="120"/>
      <c r="G528" s="56"/>
      <c r="H528" s="53"/>
      <c r="I528"/>
      <c r="J528"/>
      <c r="K528"/>
    </row>
    <row r="529" spans="1:11" s="55" customFormat="1" ht="30" customHeight="1">
      <c r="A529" s="72" t="s">
        <v>134</v>
      </c>
      <c r="B529" s="57" t="s">
        <v>30</v>
      </c>
      <c r="C529" s="49" t="s">
        <v>135</v>
      </c>
      <c r="D529" s="58" t="s">
        <v>49</v>
      </c>
      <c r="E529" s="51"/>
      <c r="F529" s="120"/>
      <c r="G529" s="56"/>
      <c r="H529" s="53"/>
      <c r="I529"/>
      <c r="J529"/>
      <c r="K529"/>
    </row>
    <row r="530" spans="1:11" s="55" customFormat="1" ht="30" customHeight="1">
      <c r="A530" s="72" t="s">
        <v>137</v>
      </c>
      <c r="B530" s="108" t="s">
        <v>136</v>
      </c>
      <c r="C530" s="98" t="s">
        <v>138</v>
      </c>
      <c r="D530" s="99"/>
      <c r="E530" s="100" t="s">
        <v>29</v>
      </c>
      <c r="F530" s="123">
        <v>30</v>
      </c>
      <c r="G530" s="95"/>
      <c r="H530" s="101">
        <f>ROUND(G530*F530,2)</f>
        <v>0</v>
      </c>
      <c r="I530"/>
      <c r="J530"/>
      <c r="K530"/>
    </row>
    <row r="531" spans="1:11" s="54" customFormat="1" ht="30" customHeight="1">
      <c r="A531" s="72" t="s">
        <v>285</v>
      </c>
      <c r="B531" s="102" t="s">
        <v>482</v>
      </c>
      <c r="C531" s="103" t="s">
        <v>287</v>
      </c>
      <c r="D531" s="104" t="s">
        <v>133</v>
      </c>
      <c r="E531" s="105" t="s">
        <v>29</v>
      </c>
      <c r="F531" s="124">
        <v>1</v>
      </c>
      <c r="G531" s="106"/>
      <c r="H531" s="107">
        <f>ROUND(G531*F531,2)</f>
        <v>0</v>
      </c>
      <c r="I531"/>
      <c r="J531"/>
      <c r="K531"/>
    </row>
    <row r="532" spans="1:11" s="55" customFormat="1" ht="30" customHeight="1">
      <c r="A532" s="72" t="s">
        <v>251</v>
      </c>
      <c r="B532" s="48" t="s">
        <v>483</v>
      </c>
      <c r="C532" s="49" t="s">
        <v>253</v>
      </c>
      <c r="D532" s="58" t="s">
        <v>133</v>
      </c>
      <c r="E532" s="51" t="s">
        <v>29</v>
      </c>
      <c r="F532" s="116">
        <v>1</v>
      </c>
      <c r="G532" s="52"/>
      <c r="H532" s="53">
        <f>ROUND(G532*F532,2)</f>
        <v>0</v>
      </c>
      <c r="I532"/>
      <c r="J532"/>
      <c r="K532"/>
    </row>
    <row r="533" spans="1:11" s="55" customFormat="1" ht="30" customHeight="1">
      <c r="A533" s="72" t="s">
        <v>274</v>
      </c>
      <c r="B533" s="48" t="s">
        <v>484</v>
      </c>
      <c r="C533" s="49" t="s">
        <v>276</v>
      </c>
      <c r="D533" s="58" t="s">
        <v>133</v>
      </c>
      <c r="E533" s="51" t="s">
        <v>29</v>
      </c>
      <c r="F533" s="116">
        <v>1</v>
      </c>
      <c r="G533" s="52"/>
      <c r="H533" s="53">
        <f>ROUND(G533*F533,2)</f>
        <v>0</v>
      </c>
      <c r="I533"/>
      <c r="J533"/>
      <c r="K533"/>
    </row>
    <row r="534" spans="1:11" s="54" customFormat="1" ht="30" customHeight="1">
      <c r="A534" s="72" t="s">
        <v>290</v>
      </c>
      <c r="B534" s="48" t="s">
        <v>485</v>
      </c>
      <c r="C534" s="49" t="s">
        <v>292</v>
      </c>
      <c r="D534" s="58" t="s">
        <v>141</v>
      </c>
      <c r="E534" s="51"/>
      <c r="F534" s="120"/>
      <c r="G534" s="56"/>
      <c r="H534" s="53"/>
      <c r="I534"/>
      <c r="J534"/>
      <c r="K534"/>
    </row>
    <row r="535" spans="1:11" s="55" customFormat="1" ht="30" customHeight="1">
      <c r="A535" s="72" t="s">
        <v>293</v>
      </c>
      <c r="B535" s="57" t="s">
        <v>30</v>
      </c>
      <c r="C535" s="49" t="s">
        <v>398</v>
      </c>
      <c r="D535" s="58" t="s">
        <v>2</v>
      </c>
      <c r="E535" s="51" t="s">
        <v>50</v>
      </c>
      <c r="F535" s="116">
        <v>20</v>
      </c>
      <c r="G535" s="52"/>
      <c r="H535" s="53">
        <f>ROUND(G535*F535,2)</f>
        <v>0</v>
      </c>
      <c r="I535"/>
      <c r="J535"/>
      <c r="K535"/>
    </row>
    <row r="536" spans="1:11" s="55" customFormat="1" ht="30" customHeight="1">
      <c r="A536" s="72" t="s">
        <v>294</v>
      </c>
      <c r="B536" s="48" t="s">
        <v>486</v>
      </c>
      <c r="C536" s="49" t="s">
        <v>296</v>
      </c>
      <c r="D536" s="58" t="s">
        <v>141</v>
      </c>
      <c r="E536" s="51"/>
      <c r="F536" s="120"/>
      <c r="G536" s="56"/>
      <c r="H536" s="53"/>
      <c r="I536"/>
      <c r="J536"/>
      <c r="K536"/>
    </row>
    <row r="537" spans="1:11" s="55" customFormat="1" ht="33" customHeight="1">
      <c r="A537" s="72" t="s">
        <v>297</v>
      </c>
      <c r="B537" s="57" t="s">
        <v>30</v>
      </c>
      <c r="C537" s="49" t="s">
        <v>147</v>
      </c>
      <c r="D537" s="58" t="s">
        <v>148</v>
      </c>
      <c r="E537" s="51" t="s">
        <v>50</v>
      </c>
      <c r="F537" s="116">
        <v>20</v>
      </c>
      <c r="G537" s="52"/>
      <c r="H537" s="53">
        <f>ROUND(G537*F537,2)</f>
        <v>0</v>
      </c>
      <c r="I537"/>
      <c r="J537"/>
      <c r="K537"/>
    </row>
    <row r="538" spans="1:11" s="55" customFormat="1" ht="30" customHeight="1">
      <c r="A538" s="72" t="s">
        <v>364</v>
      </c>
      <c r="B538" s="57" t="s">
        <v>39</v>
      </c>
      <c r="C538" s="49" t="s">
        <v>365</v>
      </c>
      <c r="D538" s="58" t="s">
        <v>366</v>
      </c>
      <c r="E538" s="51" t="s">
        <v>50</v>
      </c>
      <c r="F538" s="116">
        <v>13.5</v>
      </c>
      <c r="G538" s="52"/>
      <c r="H538" s="53">
        <f>ROUND(G538*F538,2)</f>
        <v>0</v>
      </c>
      <c r="I538"/>
      <c r="J538"/>
      <c r="K538"/>
    </row>
    <row r="539" spans="1:11" s="55" customFormat="1" ht="30" customHeight="1">
      <c r="A539" s="72" t="s">
        <v>139</v>
      </c>
      <c r="B539" s="48" t="s">
        <v>487</v>
      </c>
      <c r="C539" s="49" t="s">
        <v>52</v>
      </c>
      <c r="D539" s="58" t="s">
        <v>141</v>
      </c>
      <c r="E539" s="51"/>
      <c r="F539" s="120"/>
      <c r="G539" s="56"/>
      <c r="H539" s="53"/>
      <c r="I539"/>
      <c r="J539"/>
      <c r="K539"/>
    </row>
    <row r="540" spans="1:11" s="55" customFormat="1" ht="30" customHeight="1">
      <c r="A540" s="72" t="s">
        <v>142</v>
      </c>
      <c r="B540" s="57" t="s">
        <v>30</v>
      </c>
      <c r="C540" s="49" t="s">
        <v>143</v>
      </c>
      <c r="D540" s="58" t="s">
        <v>144</v>
      </c>
      <c r="E540" s="51"/>
      <c r="F540" s="120"/>
      <c r="G540" s="53"/>
      <c r="H540" s="53"/>
      <c r="I540"/>
      <c r="J540"/>
      <c r="K540"/>
    </row>
    <row r="541" spans="1:11" s="55" customFormat="1" ht="30" customHeight="1">
      <c r="A541" s="72" t="s">
        <v>145</v>
      </c>
      <c r="B541" s="61" t="s">
        <v>136</v>
      </c>
      <c r="C541" s="49" t="s">
        <v>146</v>
      </c>
      <c r="D541" s="58"/>
      <c r="E541" s="51" t="s">
        <v>50</v>
      </c>
      <c r="F541" s="116">
        <v>8</v>
      </c>
      <c r="G541" s="52"/>
      <c r="H541" s="53">
        <f>ROUND(G541*F541,2)</f>
        <v>0</v>
      </c>
      <c r="I541"/>
      <c r="J541"/>
      <c r="K541"/>
    </row>
    <row r="542" spans="1:11" s="55" customFormat="1" ht="30" customHeight="1">
      <c r="A542" s="72" t="s">
        <v>367</v>
      </c>
      <c r="B542" s="48" t="s">
        <v>488</v>
      </c>
      <c r="C542" s="49" t="s">
        <v>368</v>
      </c>
      <c r="D542" s="62" t="s">
        <v>369</v>
      </c>
      <c r="E542" s="79"/>
      <c r="F542" s="120"/>
      <c r="G542" s="56"/>
      <c r="H542" s="53"/>
      <c r="I542"/>
      <c r="J542"/>
      <c r="K542"/>
    </row>
    <row r="543" spans="1:11" s="55" customFormat="1" ht="30" customHeight="1">
      <c r="A543" s="72" t="s">
        <v>370</v>
      </c>
      <c r="B543" s="57" t="s">
        <v>30</v>
      </c>
      <c r="C543" s="49" t="s">
        <v>80</v>
      </c>
      <c r="D543" s="58"/>
      <c r="E543" s="51"/>
      <c r="F543" s="120"/>
      <c r="G543" s="56"/>
      <c r="H543" s="53"/>
      <c r="I543"/>
      <c r="J543"/>
      <c r="K543"/>
    </row>
    <row r="544" spans="1:11" s="55" customFormat="1" ht="30" customHeight="1">
      <c r="A544" s="72" t="s">
        <v>371</v>
      </c>
      <c r="B544" s="61" t="s">
        <v>136</v>
      </c>
      <c r="C544" s="49" t="s">
        <v>156</v>
      </c>
      <c r="D544" s="58"/>
      <c r="E544" s="51" t="s">
        <v>31</v>
      </c>
      <c r="F544" s="116">
        <v>10</v>
      </c>
      <c r="G544" s="52"/>
      <c r="H544" s="53">
        <f>ROUND(G544*F544,2)</f>
        <v>0</v>
      </c>
      <c r="I544"/>
      <c r="J544"/>
      <c r="K544"/>
    </row>
    <row r="545" spans="1:8" ht="33" customHeight="1">
      <c r="A545" s="14"/>
      <c r="B545" s="80"/>
      <c r="C545" s="27" t="s">
        <v>21</v>
      </c>
      <c r="D545" s="8"/>
      <c r="E545" s="6"/>
      <c r="F545" s="119"/>
      <c r="G545" s="14"/>
      <c r="H545" s="78"/>
    </row>
    <row r="546" spans="1:11" s="54" customFormat="1" ht="36" customHeight="1">
      <c r="A546" s="60" t="s">
        <v>55</v>
      </c>
      <c r="B546" s="48" t="s">
        <v>489</v>
      </c>
      <c r="C546" s="49" t="s">
        <v>56</v>
      </c>
      <c r="D546" s="62" t="s">
        <v>372</v>
      </c>
      <c r="E546" s="51"/>
      <c r="F546" s="125"/>
      <c r="G546" s="56"/>
      <c r="H546" s="63"/>
      <c r="I546"/>
      <c r="J546"/>
      <c r="K546"/>
    </row>
    <row r="547" spans="1:11" s="54" customFormat="1" ht="36" customHeight="1">
      <c r="A547" s="60" t="s">
        <v>195</v>
      </c>
      <c r="B547" s="57" t="s">
        <v>30</v>
      </c>
      <c r="C547" s="49" t="s">
        <v>421</v>
      </c>
      <c r="D547" s="58"/>
      <c r="E547" s="51" t="s">
        <v>29</v>
      </c>
      <c r="F547" s="116">
        <v>1650</v>
      </c>
      <c r="G547" s="52"/>
      <c r="H547" s="53">
        <f>ROUND(G547*F547,2)</f>
        <v>0</v>
      </c>
      <c r="I547"/>
      <c r="J547"/>
      <c r="K547"/>
    </row>
    <row r="548" spans="1:8" ht="39.75" customHeight="1">
      <c r="A548" s="14"/>
      <c r="B548" s="80"/>
      <c r="C548" s="27" t="s">
        <v>22</v>
      </c>
      <c r="D548" s="8"/>
      <c r="E548" s="7"/>
      <c r="F548" s="119"/>
      <c r="G548" s="14"/>
      <c r="H548" s="78"/>
    </row>
    <row r="549" spans="1:11" s="54" customFormat="1" ht="30" customHeight="1">
      <c r="A549" s="60" t="s">
        <v>158</v>
      </c>
      <c r="B549" s="48" t="s">
        <v>490</v>
      </c>
      <c r="C549" s="49" t="s">
        <v>160</v>
      </c>
      <c r="D549" s="58" t="s">
        <v>161</v>
      </c>
      <c r="E549" s="51"/>
      <c r="F549" s="125"/>
      <c r="G549" s="56"/>
      <c r="H549" s="63"/>
      <c r="I549"/>
      <c r="J549"/>
      <c r="K549"/>
    </row>
    <row r="550" spans="1:11" s="54" customFormat="1" ht="30" customHeight="1">
      <c r="A550" s="60" t="s">
        <v>375</v>
      </c>
      <c r="B550" s="57" t="s">
        <v>30</v>
      </c>
      <c r="C550" s="49" t="s">
        <v>376</v>
      </c>
      <c r="D550" s="58"/>
      <c r="E550" s="51" t="s">
        <v>36</v>
      </c>
      <c r="F550" s="116">
        <v>2</v>
      </c>
      <c r="G550" s="52"/>
      <c r="H550" s="53">
        <f>ROUND(G550*F550,2)</f>
        <v>0</v>
      </c>
      <c r="I550"/>
      <c r="J550"/>
      <c r="K550"/>
    </row>
    <row r="551" spans="1:11" s="55" customFormat="1" ht="30" customHeight="1">
      <c r="A551" s="60" t="s">
        <v>162</v>
      </c>
      <c r="B551" s="48" t="s">
        <v>491</v>
      </c>
      <c r="C551" s="49" t="s">
        <v>164</v>
      </c>
      <c r="D551" s="58" t="s">
        <v>161</v>
      </c>
      <c r="E551" s="51"/>
      <c r="F551" s="125"/>
      <c r="G551" s="56"/>
      <c r="H551" s="63"/>
      <c r="I551"/>
      <c r="J551"/>
      <c r="K551"/>
    </row>
    <row r="552" spans="1:11" s="55" customFormat="1" ht="30" customHeight="1">
      <c r="A552" s="60" t="s">
        <v>165</v>
      </c>
      <c r="B552" s="57" t="s">
        <v>30</v>
      </c>
      <c r="C552" s="49" t="s">
        <v>381</v>
      </c>
      <c r="D552" s="58"/>
      <c r="E552" s="51"/>
      <c r="F552" s="125"/>
      <c r="G552" s="56"/>
      <c r="H552" s="63"/>
      <c r="I552"/>
      <c r="J552"/>
      <c r="K552"/>
    </row>
    <row r="553" spans="1:11" s="55" customFormat="1" ht="33" customHeight="1">
      <c r="A553" s="60" t="s">
        <v>378</v>
      </c>
      <c r="B553" s="61" t="s">
        <v>136</v>
      </c>
      <c r="C553" s="49" t="s">
        <v>380</v>
      </c>
      <c r="D553" s="58"/>
      <c r="E553" s="51" t="s">
        <v>50</v>
      </c>
      <c r="F553" s="116">
        <v>68</v>
      </c>
      <c r="G553" s="52"/>
      <c r="H553" s="53">
        <f>ROUND(G553*F553,2)</f>
        <v>0</v>
      </c>
      <c r="I553"/>
      <c r="J553"/>
      <c r="K553"/>
    </row>
    <row r="554" spans="1:22" s="54" customFormat="1" ht="30" customHeight="1">
      <c r="A554" s="60" t="s">
        <v>382</v>
      </c>
      <c r="B554" s="48" t="s">
        <v>492</v>
      </c>
      <c r="C554" s="49" t="s">
        <v>383</v>
      </c>
      <c r="D554" s="58" t="s">
        <v>161</v>
      </c>
      <c r="E554" s="51"/>
      <c r="F554" s="125"/>
      <c r="G554" s="56"/>
      <c r="H554" s="63"/>
      <c r="I554"/>
      <c r="J554"/>
      <c r="K554"/>
      <c r="L554" s="66"/>
      <c r="M554" s="66"/>
      <c r="N554" s="65"/>
      <c r="O554" s="67"/>
      <c r="P554" s="65"/>
      <c r="Q554" s="59"/>
      <c r="R554" s="59"/>
      <c r="S554" s="59"/>
      <c r="T554" s="59"/>
      <c r="U554" s="59"/>
      <c r="V554" s="59"/>
    </row>
    <row r="555" spans="1:22" s="54" customFormat="1" ht="30" customHeight="1">
      <c r="A555" s="60" t="s">
        <v>384</v>
      </c>
      <c r="B555" s="112" t="s">
        <v>30</v>
      </c>
      <c r="C555" s="98" t="s">
        <v>415</v>
      </c>
      <c r="D555" s="99"/>
      <c r="E555" s="100" t="s">
        <v>36</v>
      </c>
      <c r="F555" s="123">
        <v>2</v>
      </c>
      <c r="G555" s="95"/>
      <c r="H555" s="101">
        <f>ROUND(G555*F555,2)</f>
        <v>0</v>
      </c>
      <c r="I555"/>
      <c r="J555"/>
      <c r="K555"/>
      <c r="L555" s="66"/>
      <c r="M555" s="66"/>
      <c r="N555" s="68"/>
      <c r="O555" s="67"/>
      <c r="P555" s="68"/>
      <c r="Q555" s="59"/>
      <c r="R555" s="59"/>
      <c r="S555" s="59"/>
      <c r="T555" s="59"/>
      <c r="U555" s="59"/>
      <c r="V555" s="59"/>
    </row>
    <row r="556" spans="1:11" s="70" customFormat="1" ht="33" customHeight="1">
      <c r="A556" s="60" t="s">
        <v>90</v>
      </c>
      <c r="B556" s="102" t="s">
        <v>493</v>
      </c>
      <c r="C556" s="109" t="s">
        <v>167</v>
      </c>
      <c r="D556" s="104" t="s">
        <v>161</v>
      </c>
      <c r="E556" s="105"/>
      <c r="F556" s="127"/>
      <c r="G556" s="110"/>
      <c r="H556" s="111"/>
      <c r="I556"/>
      <c r="J556"/>
      <c r="K556"/>
    </row>
    <row r="557" spans="1:11" s="55" customFormat="1" ht="33" customHeight="1">
      <c r="A557" s="60" t="s">
        <v>92</v>
      </c>
      <c r="B557" s="57" t="s">
        <v>30</v>
      </c>
      <c r="C557" s="49" t="s">
        <v>93</v>
      </c>
      <c r="D557" s="58"/>
      <c r="E557" s="51" t="s">
        <v>36</v>
      </c>
      <c r="F557" s="116">
        <v>4</v>
      </c>
      <c r="G557" s="52"/>
      <c r="H557" s="53">
        <f>ROUND(G557*F557,2)</f>
        <v>0</v>
      </c>
      <c r="I557"/>
      <c r="J557"/>
      <c r="K557"/>
    </row>
    <row r="558" spans="1:11" s="55" customFormat="1" ht="33" customHeight="1">
      <c r="A558" s="60" t="s">
        <v>386</v>
      </c>
      <c r="B558" s="57" t="s">
        <v>39</v>
      </c>
      <c r="C558" s="49" t="s">
        <v>387</v>
      </c>
      <c r="D558" s="58"/>
      <c r="E558" s="51" t="s">
        <v>36</v>
      </c>
      <c r="F558" s="116">
        <v>4</v>
      </c>
      <c r="G558" s="52"/>
      <c r="H558" s="53">
        <f>ROUND(G558*F558,2)</f>
        <v>0</v>
      </c>
      <c r="I558"/>
      <c r="J558"/>
      <c r="K558"/>
    </row>
    <row r="559" spans="1:11" s="70" customFormat="1" ht="30" customHeight="1">
      <c r="A559" s="60" t="s">
        <v>168</v>
      </c>
      <c r="B559" s="48" t="s">
        <v>494</v>
      </c>
      <c r="C559" s="69" t="s">
        <v>170</v>
      </c>
      <c r="D559" s="58" t="s">
        <v>161</v>
      </c>
      <c r="E559" s="51"/>
      <c r="F559" s="125"/>
      <c r="G559" s="56"/>
      <c r="H559" s="63"/>
      <c r="I559"/>
      <c r="J559"/>
      <c r="K559"/>
    </row>
    <row r="560" spans="1:11" s="70" customFormat="1" ht="30" customHeight="1">
      <c r="A560" s="60" t="s">
        <v>171</v>
      </c>
      <c r="B560" s="57" t="s">
        <v>30</v>
      </c>
      <c r="C560" s="69" t="s">
        <v>412</v>
      </c>
      <c r="D560" s="58"/>
      <c r="E560" s="51"/>
      <c r="F560" s="125"/>
      <c r="G560" s="56"/>
      <c r="H560" s="63"/>
      <c r="I560"/>
      <c r="J560"/>
      <c r="K560"/>
    </row>
    <row r="561" spans="1:11" s="55" customFormat="1" ht="30" customHeight="1">
      <c r="A561" s="60" t="s">
        <v>200</v>
      </c>
      <c r="B561" s="61" t="s">
        <v>136</v>
      </c>
      <c r="C561" s="49" t="s">
        <v>413</v>
      </c>
      <c r="D561" s="58"/>
      <c r="E561" s="51" t="s">
        <v>36</v>
      </c>
      <c r="F561" s="116">
        <v>1</v>
      </c>
      <c r="G561" s="52"/>
      <c r="H561" s="53">
        <f>ROUND(G561*F561,2)</f>
        <v>0</v>
      </c>
      <c r="I561"/>
      <c r="J561"/>
      <c r="K561"/>
    </row>
    <row r="562" spans="1:11" s="54" customFormat="1" ht="30" customHeight="1">
      <c r="A562" s="60" t="s">
        <v>392</v>
      </c>
      <c r="B562" s="48" t="s">
        <v>495</v>
      </c>
      <c r="C562" s="49" t="s">
        <v>393</v>
      </c>
      <c r="D562" s="58" t="s">
        <v>161</v>
      </c>
      <c r="E562" s="51" t="s">
        <v>36</v>
      </c>
      <c r="F562" s="116">
        <v>2</v>
      </c>
      <c r="G562" s="52"/>
      <c r="H562" s="53">
        <f>ROUND(G562*F562,2)</f>
        <v>0</v>
      </c>
      <c r="I562"/>
      <c r="J562"/>
      <c r="K562"/>
    </row>
    <row r="563" spans="1:11" s="55" customFormat="1" ht="30" customHeight="1">
      <c r="A563" s="60" t="s">
        <v>176</v>
      </c>
      <c r="B563" s="48" t="s">
        <v>496</v>
      </c>
      <c r="C563" s="49" t="s">
        <v>178</v>
      </c>
      <c r="D563" s="58" t="s">
        <v>179</v>
      </c>
      <c r="E563" s="51" t="s">
        <v>50</v>
      </c>
      <c r="F563" s="116">
        <v>48</v>
      </c>
      <c r="G563" s="52"/>
      <c r="H563" s="53">
        <f>ROUND(G563*F563,2)</f>
        <v>0</v>
      </c>
      <c r="I563"/>
      <c r="J563"/>
      <c r="K563"/>
    </row>
    <row r="564" spans="1:16" s="54" customFormat="1" ht="30" customHeight="1">
      <c r="A564" s="60" t="s">
        <v>545</v>
      </c>
      <c r="B564" s="48" t="s">
        <v>497</v>
      </c>
      <c r="C564" s="49" t="s">
        <v>547</v>
      </c>
      <c r="D564" s="58" t="s">
        <v>394</v>
      </c>
      <c r="E564" s="51"/>
      <c r="F564" s="126"/>
      <c r="G564" s="56"/>
      <c r="H564" s="63"/>
      <c r="I564"/>
      <c r="J564"/>
      <c r="K564"/>
      <c r="L564" s="59"/>
      <c r="M564" s="59"/>
      <c r="N564" s="59"/>
      <c r="O564" s="59"/>
      <c r="P564" s="59"/>
    </row>
    <row r="565" spans="1:16" s="54" customFormat="1" ht="30" customHeight="1">
      <c r="A565" s="64" t="s">
        <v>546</v>
      </c>
      <c r="B565" s="57" t="s">
        <v>30</v>
      </c>
      <c r="C565" s="49" t="s">
        <v>396</v>
      </c>
      <c r="D565" s="58"/>
      <c r="E565" s="51" t="s">
        <v>50</v>
      </c>
      <c r="F565" s="126">
        <v>68</v>
      </c>
      <c r="G565" s="52"/>
      <c r="H565" s="53">
        <f>ROUND(G565*F565,2)</f>
        <v>0</v>
      </c>
      <c r="I565"/>
      <c r="J565"/>
      <c r="K565"/>
      <c r="L565" s="59"/>
      <c r="M565" s="59"/>
      <c r="N565" s="59"/>
      <c r="O565" s="59"/>
      <c r="P565" s="59"/>
    </row>
    <row r="566" spans="1:16" s="54" customFormat="1" ht="30" customHeight="1">
      <c r="A566" s="60"/>
      <c r="B566" s="48" t="s">
        <v>498</v>
      </c>
      <c r="C566" s="49" t="s">
        <v>399</v>
      </c>
      <c r="D566" s="58" t="s">
        <v>539</v>
      </c>
      <c r="E566" s="51"/>
      <c r="F566" s="126"/>
      <c r="G566" s="56"/>
      <c r="H566" s="63"/>
      <c r="I566"/>
      <c r="J566"/>
      <c r="K566"/>
      <c r="L566" s="59"/>
      <c r="M566" s="59"/>
      <c r="N566" s="59"/>
      <c r="O566" s="59"/>
      <c r="P566" s="59"/>
    </row>
    <row r="567" spans="1:16" s="54" customFormat="1" ht="30" customHeight="1">
      <c r="A567" s="64"/>
      <c r="B567" s="57" t="s">
        <v>30</v>
      </c>
      <c r="C567" s="49" t="s">
        <v>396</v>
      </c>
      <c r="D567" s="58"/>
      <c r="E567" s="51" t="s">
        <v>50</v>
      </c>
      <c r="F567" s="126">
        <v>194</v>
      </c>
      <c r="G567" s="52"/>
      <c r="H567" s="53">
        <f>ROUND(G567*F567,2)</f>
        <v>0</v>
      </c>
      <c r="I567"/>
      <c r="J567"/>
      <c r="K567"/>
      <c r="L567" s="59"/>
      <c r="M567" s="59"/>
      <c r="N567" s="59"/>
      <c r="O567" s="59"/>
      <c r="P567" s="59"/>
    </row>
    <row r="568" spans="1:16" s="54" customFormat="1" ht="30" customHeight="1">
      <c r="A568" s="60"/>
      <c r="B568" s="48" t="s">
        <v>499</v>
      </c>
      <c r="C568" s="45" t="s">
        <v>397</v>
      </c>
      <c r="D568" s="58" t="s">
        <v>278</v>
      </c>
      <c r="E568" s="51"/>
      <c r="F568" s="126"/>
      <c r="G568" s="56"/>
      <c r="H568" s="63"/>
      <c r="I568"/>
      <c r="J568"/>
      <c r="K568"/>
      <c r="L568" s="59"/>
      <c r="M568" s="59"/>
      <c r="N568" s="59"/>
      <c r="O568" s="59"/>
      <c r="P568" s="59"/>
    </row>
    <row r="569" spans="1:16" s="54" customFormat="1" ht="30" customHeight="1">
      <c r="A569" s="60"/>
      <c r="B569" s="57" t="s">
        <v>30</v>
      </c>
      <c r="C569" s="49" t="s">
        <v>542</v>
      </c>
      <c r="D569" s="58"/>
      <c r="E569" s="51" t="s">
        <v>36</v>
      </c>
      <c r="F569" s="126">
        <v>1</v>
      </c>
      <c r="G569" s="52"/>
      <c r="H569" s="53">
        <f>ROUND(G569*F569,2)</f>
        <v>0</v>
      </c>
      <c r="I569"/>
      <c r="J569"/>
      <c r="K569"/>
      <c r="L569" s="59"/>
      <c r="M569" s="59"/>
      <c r="N569" s="59"/>
      <c r="O569" s="59"/>
      <c r="P569" s="59"/>
    </row>
    <row r="570" spans="1:8" ht="33" customHeight="1">
      <c r="A570" s="14"/>
      <c r="B570" s="81"/>
      <c r="C570" s="27" t="s">
        <v>23</v>
      </c>
      <c r="D570" s="8"/>
      <c r="E570" s="7"/>
      <c r="F570" s="119"/>
      <c r="G570" s="14"/>
      <c r="H570" s="78"/>
    </row>
    <row r="571" spans="1:11" s="55" customFormat="1" ht="30" customHeight="1">
      <c r="A571" s="60" t="s">
        <v>81</v>
      </c>
      <c r="B571" s="48" t="s">
        <v>500</v>
      </c>
      <c r="C571" s="49" t="s">
        <v>424</v>
      </c>
      <c r="D571" s="58" t="s">
        <v>540</v>
      </c>
      <c r="E571" s="51"/>
      <c r="F571" s="125"/>
      <c r="G571" s="53"/>
      <c r="H571" s="63"/>
      <c r="I571"/>
      <c r="J571"/>
      <c r="K571"/>
    </row>
    <row r="572" spans="1:11" s="55" customFormat="1" ht="30" customHeight="1">
      <c r="A572" s="60" t="s">
        <v>101</v>
      </c>
      <c r="B572" s="57" t="s">
        <v>30</v>
      </c>
      <c r="C572" s="49" t="s">
        <v>183</v>
      </c>
      <c r="D572" s="58"/>
      <c r="E572" s="51" t="s">
        <v>82</v>
      </c>
      <c r="F572" s="116">
        <v>1.4</v>
      </c>
      <c r="G572" s="52"/>
      <c r="H572" s="53">
        <f>ROUND(G572*F572,2)</f>
        <v>0</v>
      </c>
      <c r="I572"/>
      <c r="J572"/>
      <c r="K572"/>
    </row>
    <row r="573" spans="1:11" s="54" customFormat="1" ht="30" customHeight="1">
      <c r="A573" s="60" t="s">
        <v>58</v>
      </c>
      <c r="B573" s="48" t="s">
        <v>501</v>
      </c>
      <c r="C573" s="49" t="s">
        <v>103</v>
      </c>
      <c r="D573" s="58" t="s">
        <v>181</v>
      </c>
      <c r="E573" s="51"/>
      <c r="F573" s="125"/>
      <c r="G573" s="56"/>
      <c r="H573" s="63"/>
      <c r="I573"/>
      <c r="J573"/>
      <c r="K573"/>
    </row>
    <row r="574" spans="1:11" s="55" customFormat="1" ht="30" customHeight="1">
      <c r="A574" s="60" t="s">
        <v>59</v>
      </c>
      <c r="B574" s="57" t="s">
        <v>30</v>
      </c>
      <c r="C574" s="49" t="s">
        <v>185</v>
      </c>
      <c r="D574" s="58"/>
      <c r="E574" s="51" t="s">
        <v>36</v>
      </c>
      <c r="F574" s="116">
        <v>4</v>
      </c>
      <c r="G574" s="52"/>
      <c r="H574" s="53">
        <f>ROUND(G574*F574,2)</f>
        <v>0</v>
      </c>
      <c r="I574"/>
      <c r="J574"/>
      <c r="K574"/>
    </row>
    <row r="575" spans="1:11" s="54" customFormat="1" ht="30" customHeight="1">
      <c r="A575" s="60" t="s">
        <v>83</v>
      </c>
      <c r="B575" s="48" t="s">
        <v>502</v>
      </c>
      <c r="C575" s="49" t="s">
        <v>105</v>
      </c>
      <c r="D575" s="58" t="s">
        <v>181</v>
      </c>
      <c r="E575" s="51" t="s">
        <v>36</v>
      </c>
      <c r="F575" s="116">
        <v>1</v>
      </c>
      <c r="G575" s="52"/>
      <c r="H575" s="53">
        <f>ROUND(G575*F575,2)</f>
        <v>0</v>
      </c>
      <c r="I575"/>
      <c r="J575"/>
      <c r="K575"/>
    </row>
    <row r="576" spans="1:8" ht="33" customHeight="1">
      <c r="A576" s="14"/>
      <c r="B576" s="77"/>
      <c r="C576" s="27" t="s">
        <v>24</v>
      </c>
      <c r="D576" s="8"/>
      <c r="E576" s="5"/>
      <c r="F576" s="128"/>
      <c r="G576" s="14"/>
      <c r="H576" s="78"/>
    </row>
    <row r="577" spans="1:11" s="54" customFormat="1" ht="30" customHeight="1">
      <c r="A577" s="72" t="s">
        <v>60</v>
      </c>
      <c r="B577" s="48" t="s">
        <v>503</v>
      </c>
      <c r="C577" s="49" t="s">
        <v>61</v>
      </c>
      <c r="D577" s="58" t="s">
        <v>190</v>
      </c>
      <c r="E577" s="51"/>
      <c r="F577" s="120"/>
      <c r="G577" s="56"/>
      <c r="H577" s="53"/>
      <c r="I577"/>
      <c r="J577"/>
      <c r="K577"/>
    </row>
    <row r="578" spans="1:11" s="55" customFormat="1" ht="30" customHeight="1">
      <c r="A578" s="72" t="s">
        <v>62</v>
      </c>
      <c r="B578" s="57" t="s">
        <v>30</v>
      </c>
      <c r="C578" s="49" t="s">
        <v>191</v>
      </c>
      <c r="D578" s="58"/>
      <c r="E578" s="51" t="s">
        <v>29</v>
      </c>
      <c r="F578" s="116">
        <v>25</v>
      </c>
      <c r="G578" s="95"/>
      <c r="H578" s="53">
        <f>ROUND(G578*F578,2)</f>
        <v>0</v>
      </c>
      <c r="I578"/>
      <c r="J578"/>
      <c r="K578"/>
    </row>
    <row r="579" spans="1:11" s="30" customFormat="1" ht="36" customHeight="1" thickBot="1">
      <c r="A579" s="29"/>
      <c r="B579" s="82" t="str">
        <f>B504</f>
        <v>I</v>
      </c>
      <c r="C579" s="149" t="str">
        <f>C504</f>
        <v>Victor St./Agnes St. - Bounded by Victor St., Agnes St., Ellice Ave. and Sargent Ave.</v>
      </c>
      <c r="D579" s="150"/>
      <c r="E579" s="150"/>
      <c r="F579" s="151"/>
      <c r="G579" s="33" t="s">
        <v>17</v>
      </c>
      <c r="H579" s="88">
        <f>SUM(H504:H578)</f>
        <v>0</v>
      </c>
      <c r="I579"/>
      <c r="J579"/>
      <c r="K579"/>
    </row>
    <row r="580" spans="1:11" s="30" customFormat="1" ht="36" customHeight="1" thickTop="1">
      <c r="A580" s="32"/>
      <c r="B580" s="89" t="s">
        <v>409</v>
      </c>
      <c r="C580" s="146" t="s">
        <v>410</v>
      </c>
      <c r="D580" s="147"/>
      <c r="E580" s="147"/>
      <c r="F580" s="148"/>
      <c r="G580" s="32"/>
      <c r="H580" s="87"/>
      <c r="I580"/>
      <c r="J580"/>
      <c r="K580"/>
    </row>
    <row r="581" spans="1:8" ht="33" customHeight="1">
      <c r="A581" s="14"/>
      <c r="B581" s="77"/>
      <c r="C581" s="26" t="s">
        <v>19</v>
      </c>
      <c r="D581" s="8"/>
      <c r="E581" s="6" t="s">
        <v>2</v>
      </c>
      <c r="F581" s="119" t="s">
        <v>2</v>
      </c>
      <c r="G581" s="14" t="s">
        <v>2</v>
      </c>
      <c r="H581" s="78"/>
    </row>
    <row r="582" spans="1:11" s="54" customFormat="1" ht="30" customHeight="1">
      <c r="A582" s="60" t="s">
        <v>111</v>
      </c>
      <c r="B582" s="48" t="s">
        <v>504</v>
      </c>
      <c r="C582" s="49" t="s">
        <v>112</v>
      </c>
      <c r="D582" s="50" t="s">
        <v>351</v>
      </c>
      <c r="E582" s="51" t="s">
        <v>27</v>
      </c>
      <c r="F582" s="116">
        <v>635</v>
      </c>
      <c r="G582" s="52"/>
      <c r="H582" s="53">
        <f>ROUND(G582*F582,2)</f>
        <v>0</v>
      </c>
      <c r="I582"/>
      <c r="J582"/>
      <c r="K582"/>
    </row>
    <row r="583" spans="1:11" s="55" customFormat="1" ht="30" customHeight="1">
      <c r="A583" s="71" t="s">
        <v>113</v>
      </c>
      <c r="B583" s="48" t="s">
        <v>505</v>
      </c>
      <c r="C583" s="49" t="s">
        <v>114</v>
      </c>
      <c r="D583" s="50" t="s">
        <v>351</v>
      </c>
      <c r="E583" s="51" t="s">
        <v>29</v>
      </c>
      <c r="F583" s="116">
        <v>1278</v>
      </c>
      <c r="G583" s="52"/>
      <c r="H583" s="53">
        <f>ROUND(G583*F583,2)</f>
        <v>0</v>
      </c>
      <c r="I583"/>
      <c r="J583"/>
      <c r="K583"/>
    </row>
    <row r="584" spans="1:11" s="54" customFormat="1" ht="30" customHeight="1">
      <c r="A584" s="71" t="s">
        <v>115</v>
      </c>
      <c r="B584" s="48" t="s">
        <v>506</v>
      </c>
      <c r="C584" s="49" t="s">
        <v>117</v>
      </c>
      <c r="D584" s="50" t="s">
        <v>351</v>
      </c>
      <c r="E584" s="51"/>
      <c r="F584" s="120"/>
      <c r="G584" s="56"/>
      <c r="H584" s="53"/>
      <c r="I584"/>
      <c r="J584"/>
      <c r="K584"/>
    </row>
    <row r="585" spans="1:11" s="54" customFormat="1" ht="30" customHeight="1">
      <c r="A585" s="71" t="s">
        <v>208</v>
      </c>
      <c r="B585" s="57" t="s">
        <v>30</v>
      </c>
      <c r="C585" s="49" t="s">
        <v>209</v>
      </c>
      <c r="D585" s="58" t="s">
        <v>2</v>
      </c>
      <c r="E585" s="51" t="s">
        <v>31</v>
      </c>
      <c r="F585" s="116">
        <v>905</v>
      </c>
      <c r="G585" s="52"/>
      <c r="H585" s="53">
        <f aca="true" t="shared" si="6" ref="H585:H590">ROUND(G585*F585,2)</f>
        <v>0</v>
      </c>
      <c r="I585"/>
      <c r="J585"/>
      <c r="K585"/>
    </row>
    <row r="586" spans="1:11" s="54" customFormat="1" ht="30" customHeight="1">
      <c r="A586" s="71" t="s">
        <v>32</v>
      </c>
      <c r="B586" s="48" t="s">
        <v>507</v>
      </c>
      <c r="C586" s="49" t="s">
        <v>33</v>
      </c>
      <c r="D586" s="50" t="s">
        <v>351</v>
      </c>
      <c r="E586" s="51" t="s">
        <v>27</v>
      </c>
      <c r="F586" s="116">
        <v>96</v>
      </c>
      <c r="G586" s="52"/>
      <c r="H586" s="53">
        <f t="shared" si="6"/>
        <v>0</v>
      </c>
      <c r="I586"/>
      <c r="J586"/>
      <c r="K586"/>
    </row>
    <row r="587" spans="1:11" s="55" customFormat="1" ht="30" customHeight="1">
      <c r="A587" s="60" t="s">
        <v>34</v>
      </c>
      <c r="B587" s="48" t="s">
        <v>508</v>
      </c>
      <c r="C587" s="49" t="s">
        <v>35</v>
      </c>
      <c r="D587" s="50" t="s">
        <v>351</v>
      </c>
      <c r="E587" s="51" t="s">
        <v>29</v>
      </c>
      <c r="F587" s="116">
        <v>25</v>
      </c>
      <c r="G587" s="52"/>
      <c r="H587" s="53">
        <f t="shared" si="6"/>
        <v>0</v>
      </c>
      <c r="I587"/>
      <c r="J587"/>
      <c r="K587"/>
    </row>
    <row r="588" spans="1:11" s="55" customFormat="1" ht="30" customHeight="1">
      <c r="A588" s="71" t="s">
        <v>120</v>
      </c>
      <c r="B588" s="48" t="s">
        <v>509</v>
      </c>
      <c r="C588" s="49" t="s">
        <v>122</v>
      </c>
      <c r="D588" s="58" t="s">
        <v>123</v>
      </c>
      <c r="E588" s="51" t="s">
        <v>29</v>
      </c>
      <c r="F588" s="116">
        <v>1278</v>
      </c>
      <c r="G588" s="52"/>
      <c r="H588" s="53">
        <f t="shared" si="6"/>
        <v>0</v>
      </c>
      <c r="I588"/>
      <c r="J588"/>
      <c r="K588"/>
    </row>
    <row r="589" spans="1:11" s="55" customFormat="1" ht="30" customHeight="1">
      <c r="A589" s="71" t="s">
        <v>124</v>
      </c>
      <c r="B589" s="48" t="s">
        <v>510</v>
      </c>
      <c r="C589" s="49" t="s">
        <v>126</v>
      </c>
      <c r="D589" s="58" t="s">
        <v>127</v>
      </c>
      <c r="E589" s="51" t="s">
        <v>29</v>
      </c>
      <c r="F589" s="116">
        <v>50</v>
      </c>
      <c r="G589" s="52"/>
      <c r="H589" s="53">
        <f t="shared" si="6"/>
        <v>0</v>
      </c>
      <c r="I589"/>
      <c r="J589"/>
      <c r="K589"/>
    </row>
    <row r="590" spans="1:11" s="55" customFormat="1" ht="30" customHeight="1">
      <c r="A590" s="60" t="s">
        <v>352</v>
      </c>
      <c r="B590" s="48" t="s">
        <v>511</v>
      </c>
      <c r="C590" s="49" t="s">
        <v>353</v>
      </c>
      <c r="D590" s="58" t="s">
        <v>354</v>
      </c>
      <c r="E590" s="51" t="s">
        <v>29</v>
      </c>
      <c r="F590" s="116">
        <v>142</v>
      </c>
      <c r="G590" s="52"/>
      <c r="H590" s="53">
        <f t="shared" si="6"/>
        <v>0</v>
      </c>
      <c r="I590"/>
      <c r="J590"/>
      <c r="K590"/>
    </row>
    <row r="591" spans="1:11" s="55" customFormat="1" ht="30" customHeight="1">
      <c r="A591" s="60" t="s">
        <v>355</v>
      </c>
      <c r="B591" s="48" t="s">
        <v>512</v>
      </c>
      <c r="C591" s="49" t="s">
        <v>356</v>
      </c>
      <c r="D591" s="58" t="s">
        <v>354</v>
      </c>
      <c r="E591" s="51"/>
      <c r="F591" s="120"/>
      <c r="G591" s="56"/>
      <c r="H591" s="53"/>
      <c r="I591"/>
      <c r="J591"/>
      <c r="K591"/>
    </row>
    <row r="592" spans="1:11" s="54" customFormat="1" ht="30" customHeight="1">
      <c r="A592" s="60" t="s">
        <v>357</v>
      </c>
      <c r="B592" s="57" t="s">
        <v>30</v>
      </c>
      <c r="C592" s="49" t="s">
        <v>358</v>
      </c>
      <c r="D592" s="58" t="s">
        <v>2</v>
      </c>
      <c r="E592" s="51" t="s">
        <v>31</v>
      </c>
      <c r="F592" s="116">
        <v>5</v>
      </c>
      <c r="G592" s="52"/>
      <c r="H592" s="53">
        <f>ROUND(G592*F592,2)</f>
        <v>0</v>
      </c>
      <c r="I592"/>
      <c r="J592"/>
      <c r="K592"/>
    </row>
    <row r="593" spans="1:16" s="54" customFormat="1" ht="33" customHeight="1">
      <c r="A593" s="60"/>
      <c r="B593" s="48" t="s">
        <v>513</v>
      </c>
      <c r="C593" s="49" t="s">
        <v>359</v>
      </c>
      <c r="D593" s="58" t="s">
        <v>277</v>
      </c>
      <c r="E593" s="51" t="s">
        <v>31</v>
      </c>
      <c r="F593" s="121">
        <v>45</v>
      </c>
      <c r="G593" s="52"/>
      <c r="H593" s="53">
        <f>ROUND(G593*F593,2)</f>
        <v>0</v>
      </c>
      <c r="I593"/>
      <c r="J593"/>
      <c r="K593"/>
      <c r="L593" s="59"/>
      <c r="M593" s="59"/>
      <c r="N593" s="59"/>
      <c r="O593" s="59"/>
      <c r="P593" s="59"/>
    </row>
    <row r="594" spans="1:8" ht="33" customHeight="1">
      <c r="A594" s="14"/>
      <c r="B594" s="77"/>
      <c r="C594" s="27" t="s">
        <v>20</v>
      </c>
      <c r="D594" s="8"/>
      <c r="E594" s="5"/>
      <c r="F594" s="128"/>
      <c r="G594" s="14"/>
      <c r="H594" s="78"/>
    </row>
    <row r="595" spans="1:11" s="54" customFormat="1" ht="30" customHeight="1">
      <c r="A595" s="72" t="s">
        <v>69</v>
      </c>
      <c r="B595" s="48" t="s">
        <v>514</v>
      </c>
      <c r="C595" s="49" t="s">
        <v>71</v>
      </c>
      <c r="D595" s="50" t="s">
        <v>351</v>
      </c>
      <c r="E595" s="51"/>
      <c r="F595" s="120"/>
      <c r="G595" s="56"/>
      <c r="H595" s="53"/>
      <c r="I595"/>
      <c r="J595"/>
      <c r="K595"/>
    </row>
    <row r="596" spans="1:11" s="55" customFormat="1" ht="30" customHeight="1">
      <c r="A596" s="72" t="s">
        <v>72</v>
      </c>
      <c r="B596" s="57" t="s">
        <v>30</v>
      </c>
      <c r="C596" s="49" t="s">
        <v>73</v>
      </c>
      <c r="D596" s="58" t="s">
        <v>2</v>
      </c>
      <c r="E596" s="51" t="s">
        <v>29</v>
      </c>
      <c r="F596" s="116">
        <v>1055</v>
      </c>
      <c r="G596" s="52"/>
      <c r="H596" s="53">
        <f>ROUND(G596*F596,2)</f>
        <v>0</v>
      </c>
      <c r="I596"/>
      <c r="J596"/>
      <c r="K596"/>
    </row>
    <row r="597" spans="1:11" s="55" customFormat="1" ht="30" customHeight="1">
      <c r="A597" s="72" t="s">
        <v>360</v>
      </c>
      <c r="B597" s="57" t="s">
        <v>39</v>
      </c>
      <c r="C597" s="49" t="s">
        <v>361</v>
      </c>
      <c r="D597" s="58" t="s">
        <v>2</v>
      </c>
      <c r="E597" s="51" t="s">
        <v>29</v>
      </c>
      <c r="F597" s="116">
        <v>90</v>
      </c>
      <c r="G597" s="52"/>
      <c r="H597" s="53">
        <f>ROUND(G597*F597,2)</f>
        <v>0</v>
      </c>
      <c r="I597"/>
      <c r="J597"/>
      <c r="K597"/>
    </row>
    <row r="598" spans="1:11" s="55" customFormat="1" ht="30" customHeight="1">
      <c r="A598" s="72" t="s">
        <v>418</v>
      </c>
      <c r="B598" s="48" t="s">
        <v>515</v>
      </c>
      <c r="C598" s="49" t="s">
        <v>419</v>
      </c>
      <c r="D598" s="58" t="s">
        <v>362</v>
      </c>
      <c r="E598" s="51"/>
      <c r="F598" s="116"/>
      <c r="G598" s="53"/>
      <c r="H598" s="53"/>
      <c r="I598"/>
      <c r="J598"/>
      <c r="K598"/>
    </row>
    <row r="599" spans="1:11" s="55" customFormat="1" ht="30" customHeight="1">
      <c r="A599" s="72" t="s">
        <v>420</v>
      </c>
      <c r="B599" s="57" t="s">
        <v>30</v>
      </c>
      <c r="C599" s="49" t="s">
        <v>215</v>
      </c>
      <c r="D599" s="58" t="s">
        <v>2</v>
      </c>
      <c r="E599" s="51" t="s">
        <v>29</v>
      </c>
      <c r="F599" s="116">
        <v>300</v>
      </c>
      <c r="G599" s="52"/>
      <c r="H599" s="53">
        <f>ROUND(G599*F599,2)</f>
        <v>0</v>
      </c>
      <c r="I599"/>
      <c r="J599"/>
      <c r="K599"/>
    </row>
    <row r="600" spans="1:11" s="55" customFormat="1" ht="30" customHeight="1">
      <c r="A600" s="72" t="s">
        <v>40</v>
      </c>
      <c r="B600" s="48" t="s">
        <v>516</v>
      </c>
      <c r="C600" s="49" t="s">
        <v>41</v>
      </c>
      <c r="D600" s="58" t="s">
        <v>362</v>
      </c>
      <c r="E600" s="51"/>
      <c r="F600" s="120"/>
      <c r="G600" s="56"/>
      <c r="H600" s="53"/>
      <c r="I600"/>
      <c r="J600"/>
      <c r="K600"/>
    </row>
    <row r="601" spans="1:11" s="55" customFormat="1" ht="30" customHeight="1">
      <c r="A601" s="72" t="s">
        <v>42</v>
      </c>
      <c r="B601" s="57" t="s">
        <v>30</v>
      </c>
      <c r="C601" s="49" t="s">
        <v>43</v>
      </c>
      <c r="D601" s="58" t="s">
        <v>2</v>
      </c>
      <c r="E601" s="51" t="s">
        <v>36</v>
      </c>
      <c r="F601" s="116">
        <v>26</v>
      </c>
      <c r="G601" s="52"/>
      <c r="H601" s="53">
        <f>ROUND(G601*F601,2)</f>
        <v>0</v>
      </c>
      <c r="I601"/>
      <c r="J601"/>
      <c r="K601"/>
    </row>
    <row r="602" spans="1:11" s="55" customFormat="1" ht="30" customHeight="1">
      <c r="A602" s="72" t="s">
        <v>44</v>
      </c>
      <c r="B602" s="48" t="s">
        <v>517</v>
      </c>
      <c r="C602" s="49" t="s">
        <v>45</v>
      </c>
      <c r="D602" s="58" t="s">
        <v>362</v>
      </c>
      <c r="E602" s="51"/>
      <c r="F602" s="120"/>
      <c r="G602" s="56"/>
      <c r="H602" s="53"/>
      <c r="I602"/>
      <c r="J602"/>
      <c r="K602"/>
    </row>
    <row r="603" spans="1:11" s="55" customFormat="1" ht="30" customHeight="1">
      <c r="A603" s="72" t="s">
        <v>46</v>
      </c>
      <c r="B603" s="57" t="s">
        <v>30</v>
      </c>
      <c r="C603" s="49" t="s">
        <v>47</v>
      </c>
      <c r="D603" s="58" t="s">
        <v>2</v>
      </c>
      <c r="E603" s="51" t="s">
        <v>36</v>
      </c>
      <c r="F603" s="116">
        <v>26</v>
      </c>
      <c r="G603" s="52"/>
      <c r="H603" s="53">
        <f>ROUND(G603*F603,2)</f>
        <v>0</v>
      </c>
      <c r="I603"/>
      <c r="J603"/>
      <c r="K603"/>
    </row>
    <row r="604" spans="1:11" s="54" customFormat="1" ht="30" customHeight="1">
      <c r="A604" s="72" t="s">
        <v>131</v>
      </c>
      <c r="B604" s="48" t="s">
        <v>518</v>
      </c>
      <c r="C604" s="49" t="s">
        <v>48</v>
      </c>
      <c r="D604" s="58" t="s">
        <v>133</v>
      </c>
      <c r="E604" s="51"/>
      <c r="F604" s="120"/>
      <c r="G604" s="56"/>
      <c r="H604" s="53"/>
      <c r="I604"/>
      <c r="J604"/>
      <c r="K604"/>
    </row>
    <row r="605" spans="1:11" s="55" customFormat="1" ht="30" customHeight="1">
      <c r="A605" s="72" t="s">
        <v>134</v>
      </c>
      <c r="B605" s="57" t="s">
        <v>30</v>
      </c>
      <c r="C605" s="49" t="s">
        <v>135</v>
      </c>
      <c r="D605" s="58" t="s">
        <v>49</v>
      </c>
      <c r="E605" s="51"/>
      <c r="F605" s="120"/>
      <c r="G605" s="56"/>
      <c r="H605" s="53"/>
      <c r="I605"/>
      <c r="J605"/>
      <c r="K605"/>
    </row>
    <row r="606" spans="1:11" s="55" customFormat="1" ht="30" customHeight="1">
      <c r="A606" s="72" t="s">
        <v>137</v>
      </c>
      <c r="B606" s="108" t="s">
        <v>136</v>
      </c>
      <c r="C606" s="98" t="s">
        <v>138</v>
      </c>
      <c r="D606" s="99"/>
      <c r="E606" s="100" t="s">
        <v>29</v>
      </c>
      <c r="F606" s="123">
        <v>30</v>
      </c>
      <c r="G606" s="95"/>
      <c r="H606" s="101">
        <f>ROUND(G606*F606,2)</f>
        <v>0</v>
      </c>
      <c r="I606"/>
      <c r="J606"/>
      <c r="K606"/>
    </row>
    <row r="607" spans="1:11" s="54" customFormat="1" ht="30" customHeight="1">
      <c r="A607" s="72" t="s">
        <v>285</v>
      </c>
      <c r="B607" s="102" t="s">
        <v>519</v>
      </c>
      <c r="C607" s="103" t="s">
        <v>287</v>
      </c>
      <c r="D607" s="104" t="s">
        <v>133</v>
      </c>
      <c r="E607" s="105" t="s">
        <v>29</v>
      </c>
      <c r="F607" s="124">
        <v>1</v>
      </c>
      <c r="G607" s="106"/>
      <c r="H607" s="107">
        <f>ROUND(G607*F607,2)</f>
        <v>0</v>
      </c>
      <c r="I607"/>
      <c r="J607"/>
      <c r="K607"/>
    </row>
    <row r="608" spans="1:11" s="55" customFormat="1" ht="30" customHeight="1">
      <c r="A608" s="72" t="s">
        <v>251</v>
      </c>
      <c r="B608" s="48" t="s">
        <v>520</v>
      </c>
      <c r="C608" s="49" t="s">
        <v>253</v>
      </c>
      <c r="D608" s="58" t="s">
        <v>133</v>
      </c>
      <c r="E608" s="51" t="s">
        <v>29</v>
      </c>
      <c r="F608" s="116">
        <v>1</v>
      </c>
      <c r="G608" s="52"/>
      <c r="H608" s="53">
        <f>ROUND(G608*F608,2)</f>
        <v>0</v>
      </c>
      <c r="I608"/>
      <c r="J608"/>
      <c r="K608"/>
    </row>
    <row r="609" spans="1:11" s="55" customFormat="1" ht="30" customHeight="1">
      <c r="A609" s="72" t="s">
        <v>274</v>
      </c>
      <c r="B609" s="48" t="s">
        <v>521</v>
      </c>
      <c r="C609" s="49" t="s">
        <v>276</v>
      </c>
      <c r="D609" s="58" t="s">
        <v>133</v>
      </c>
      <c r="E609" s="51" t="s">
        <v>29</v>
      </c>
      <c r="F609" s="116">
        <v>1</v>
      </c>
      <c r="G609" s="52"/>
      <c r="H609" s="53">
        <f>ROUND(G609*F609,2)</f>
        <v>0</v>
      </c>
      <c r="I609"/>
      <c r="J609"/>
      <c r="K609"/>
    </row>
    <row r="610" spans="1:11" s="54" customFormat="1" ht="30" customHeight="1">
      <c r="A610" s="72" t="s">
        <v>290</v>
      </c>
      <c r="B610" s="48" t="s">
        <v>522</v>
      </c>
      <c r="C610" s="49" t="s">
        <v>292</v>
      </c>
      <c r="D610" s="58" t="s">
        <v>141</v>
      </c>
      <c r="E610" s="51"/>
      <c r="F610" s="120"/>
      <c r="G610" s="56"/>
      <c r="H610" s="53"/>
      <c r="I610"/>
      <c r="J610"/>
      <c r="K610"/>
    </row>
    <row r="611" spans="1:11" s="55" customFormat="1" ht="30" customHeight="1">
      <c r="A611" s="72" t="s">
        <v>293</v>
      </c>
      <c r="B611" s="57" t="s">
        <v>30</v>
      </c>
      <c r="C611" s="49" t="s">
        <v>398</v>
      </c>
      <c r="D611" s="58" t="s">
        <v>2</v>
      </c>
      <c r="E611" s="51" t="s">
        <v>50</v>
      </c>
      <c r="F611" s="116">
        <v>30</v>
      </c>
      <c r="G611" s="52"/>
      <c r="H611" s="53">
        <f>ROUND(G611*F611,2)</f>
        <v>0</v>
      </c>
      <c r="I611"/>
      <c r="J611"/>
      <c r="K611"/>
    </row>
    <row r="612" spans="1:11" s="55" customFormat="1" ht="30" customHeight="1">
      <c r="A612" s="72" t="s">
        <v>294</v>
      </c>
      <c r="B612" s="48" t="s">
        <v>523</v>
      </c>
      <c r="C612" s="49" t="s">
        <v>296</v>
      </c>
      <c r="D612" s="58" t="s">
        <v>141</v>
      </c>
      <c r="E612" s="51"/>
      <c r="F612" s="120"/>
      <c r="G612" s="56"/>
      <c r="H612" s="53"/>
      <c r="I612"/>
      <c r="J612"/>
      <c r="K612"/>
    </row>
    <row r="613" spans="1:11" s="55" customFormat="1" ht="33" customHeight="1">
      <c r="A613" s="72" t="s">
        <v>297</v>
      </c>
      <c r="B613" s="57" t="s">
        <v>30</v>
      </c>
      <c r="C613" s="49" t="s">
        <v>147</v>
      </c>
      <c r="D613" s="58" t="s">
        <v>148</v>
      </c>
      <c r="E613" s="51" t="s">
        <v>50</v>
      </c>
      <c r="F613" s="116">
        <v>25</v>
      </c>
      <c r="G613" s="52"/>
      <c r="H613" s="53">
        <f>ROUND(G613*F613,2)</f>
        <v>0</v>
      </c>
      <c r="I613"/>
      <c r="J613"/>
      <c r="K613"/>
    </row>
    <row r="614" spans="1:11" s="55" customFormat="1" ht="30" customHeight="1">
      <c r="A614" s="72" t="s">
        <v>364</v>
      </c>
      <c r="B614" s="57" t="s">
        <v>39</v>
      </c>
      <c r="C614" s="49" t="s">
        <v>365</v>
      </c>
      <c r="D614" s="58" t="s">
        <v>366</v>
      </c>
      <c r="E614" s="51" t="s">
        <v>50</v>
      </c>
      <c r="F614" s="116">
        <v>13.5</v>
      </c>
      <c r="G614" s="52"/>
      <c r="H614" s="53">
        <f>ROUND(G614*F614,2)</f>
        <v>0</v>
      </c>
      <c r="I614"/>
      <c r="J614"/>
      <c r="K614"/>
    </row>
    <row r="615" spans="1:11" s="55" customFormat="1" ht="30" customHeight="1">
      <c r="A615" s="72" t="s">
        <v>139</v>
      </c>
      <c r="B615" s="48" t="s">
        <v>524</v>
      </c>
      <c r="C615" s="49" t="s">
        <v>52</v>
      </c>
      <c r="D615" s="58" t="s">
        <v>141</v>
      </c>
      <c r="E615" s="51"/>
      <c r="F615" s="120"/>
      <c r="G615" s="56"/>
      <c r="H615" s="53"/>
      <c r="I615"/>
      <c r="J615"/>
      <c r="K615"/>
    </row>
    <row r="616" spans="1:11" s="55" customFormat="1" ht="30" customHeight="1">
      <c r="A616" s="72" t="s">
        <v>142</v>
      </c>
      <c r="B616" s="57" t="s">
        <v>30</v>
      </c>
      <c r="C616" s="49" t="s">
        <v>143</v>
      </c>
      <c r="D616" s="58" t="s">
        <v>144</v>
      </c>
      <c r="E616" s="51"/>
      <c r="F616" s="120"/>
      <c r="G616" s="53"/>
      <c r="H616" s="53"/>
      <c r="I616"/>
      <c r="J616"/>
      <c r="K616"/>
    </row>
    <row r="617" spans="1:11" s="55" customFormat="1" ht="30" customHeight="1">
      <c r="A617" s="72" t="s">
        <v>145</v>
      </c>
      <c r="B617" s="61" t="s">
        <v>136</v>
      </c>
      <c r="C617" s="49" t="s">
        <v>146</v>
      </c>
      <c r="D617" s="58"/>
      <c r="E617" s="51" t="s">
        <v>50</v>
      </c>
      <c r="F617" s="116">
        <v>8</v>
      </c>
      <c r="G617" s="52"/>
      <c r="H617" s="53">
        <f>ROUND(G617*F617,2)</f>
        <v>0</v>
      </c>
      <c r="I617"/>
      <c r="J617"/>
      <c r="K617"/>
    </row>
    <row r="618" spans="1:11" s="55" customFormat="1" ht="33" customHeight="1">
      <c r="A618" s="72" t="s">
        <v>53</v>
      </c>
      <c r="B618" s="48" t="s">
        <v>525</v>
      </c>
      <c r="C618" s="49" t="s">
        <v>54</v>
      </c>
      <c r="D618" s="58" t="s">
        <v>255</v>
      </c>
      <c r="E618" s="51" t="s">
        <v>29</v>
      </c>
      <c r="F618" s="116">
        <v>20</v>
      </c>
      <c r="G618" s="52"/>
      <c r="H618" s="53">
        <f>ROUND(G618*F618,2)</f>
        <v>0</v>
      </c>
      <c r="I618"/>
      <c r="J618"/>
      <c r="K618"/>
    </row>
    <row r="619" spans="1:11" s="55" customFormat="1" ht="30" customHeight="1">
      <c r="A619" s="72" t="s">
        <v>367</v>
      </c>
      <c r="B619" s="48" t="s">
        <v>526</v>
      </c>
      <c r="C619" s="49" t="s">
        <v>368</v>
      </c>
      <c r="D619" s="62" t="s">
        <v>369</v>
      </c>
      <c r="E619" s="79"/>
      <c r="F619" s="120"/>
      <c r="G619" s="56"/>
      <c r="H619" s="53"/>
      <c r="I619"/>
      <c r="J619"/>
      <c r="K619"/>
    </row>
    <row r="620" spans="1:11" s="55" customFormat="1" ht="30" customHeight="1">
      <c r="A620" s="72" t="s">
        <v>370</v>
      </c>
      <c r="B620" s="57" t="s">
        <v>30</v>
      </c>
      <c r="C620" s="49" t="s">
        <v>80</v>
      </c>
      <c r="D620" s="58"/>
      <c r="E620" s="51"/>
      <c r="F620" s="120"/>
      <c r="G620" s="56"/>
      <c r="H620" s="53"/>
      <c r="I620"/>
      <c r="J620"/>
      <c r="K620"/>
    </row>
    <row r="621" spans="1:11" s="55" customFormat="1" ht="30" customHeight="1">
      <c r="A621" s="72" t="s">
        <v>371</v>
      </c>
      <c r="B621" s="61" t="s">
        <v>136</v>
      </c>
      <c r="C621" s="49" t="s">
        <v>156</v>
      </c>
      <c r="D621" s="58"/>
      <c r="E621" s="51" t="s">
        <v>31</v>
      </c>
      <c r="F621" s="116">
        <v>20</v>
      </c>
      <c r="G621" s="52"/>
      <c r="H621" s="53">
        <f>ROUND(G621*F621,2)</f>
        <v>0</v>
      </c>
      <c r="I621"/>
      <c r="J621"/>
      <c r="K621"/>
    </row>
    <row r="622" spans="1:8" ht="33" customHeight="1">
      <c r="A622" s="14"/>
      <c r="B622" s="80"/>
      <c r="C622" s="27" t="s">
        <v>21</v>
      </c>
      <c r="D622" s="8"/>
      <c r="E622" s="6"/>
      <c r="F622" s="119"/>
      <c r="G622" s="14"/>
      <c r="H622" s="78"/>
    </row>
    <row r="623" spans="1:11" s="54" customFormat="1" ht="36" customHeight="1">
      <c r="A623" s="60" t="s">
        <v>55</v>
      </c>
      <c r="B623" s="48" t="s">
        <v>527</v>
      </c>
      <c r="C623" s="49" t="s">
        <v>56</v>
      </c>
      <c r="D623" s="62" t="s">
        <v>372</v>
      </c>
      <c r="E623" s="51"/>
      <c r="F623" s="125"/>
      <c r="G623" s="56"/>
      <c r="H623" s="63"/>
      <c r="I623"/>
      <c r="J623"/>
      <c r="K623"/>
    </row>
    <row r="624" spans="1:11" s="54" customFormat="1" ht="36" customHeight="1">
      <c r="A624" s="60" t="s">
        <v>195</v>
      </c>
      <c r="B624" s="57" t="s">
        <v>30</v>
      </c>
      <c r="C624" s="49" t="s">
        <v>421</v>
      </c>
      <c r="D624" s="58"/>
      <c r="E624" s="51" t="s">
        <v>29</v>
      </c>
      <c r="F624" s="116">
        <v>1055</v>
      </c>
      <c r="G624" s="52"/>
      <c r="H624" s="53">
        <f>ROUND(G624*F624,2)</f>
        <v>0</v>
      </c>
      <c r="I624"/>
      <c r="J624"/>
      <c r="K624"/>
    </row>
    <row r="625" spans="1:8" ht="39.75" customHeight="1">
      <c r="A625" s="14"/>
      <c r="B625" s="80"/>
      <c r="C625" s="27" t="s">
        <v>22</v>
      </c>
      <c r="D625" s="8"/>
      <c r="E625" s="7"/>
      <c r="F625" s="119"/>
      <c r="G625" s="14"/>
      <c r="H625" s="78"/>
    </row>
    <row r="626" spans="1:11" s="54" customFormat="1" ht="30" customHeight="1">
      <c r="A626" s="60" t="s">
        <v>158</v>
      </c>
      <c r="B626" s="48" t="s">
        <v>528</v>
      </c>
      <c r="C626" s="49" t="s">
        <v>160</v>
      </c>
      <c r="D626" s="58" t="s">
        <v>161</v>
      </c>
      <c r="E626" s="51"/>
      <c r="F626" s="125"/>
      <c r="G626" s="56"/>
      <c r="H626" s="63"/>
      <c r="I626"/>
      <c r="J626"/>
      <c r="K626"/>
    </row>
    <row r="627" spans="1:11" s="54" customFormat="1" ht="30" customHeight="1">
      <c r="A627" s="60" t="s">
        <v>375</v>
      </c>
      <c r="B627" s="57" t="s">
        <v>30</v>
      </c>
      <c r="C627" s="49" t="s">
        <v>376</v>
      </c>
      <c r="D627" s="58"/>
      <c r="E627" s="51" t="s">
        <v>36</v>
      </c>
      <c r="F627" s="116">
        <v>1</v>
      </c>
      <c r="G627" s="52"/>
      <c r="H627" s="53">
        <f>ROUND(G627*F627,2)</f>
        <v>0</v>
      </c>
      <c r="I627"/>
      <c r="J627"/>
      <c r="K627"/>
    </row>
    <row r="628" spans="1:11" s="54" customFormat="1" ht="30" customHeight="1">
      <c r="A628" s="60" t="s">
        <v>375</v>
      </c>
      <c r="B628" s="57" t="s">
        <v>39</v>
      </c>
      <c r="C628" s="49" t="s">
        <v>377</v>
      </c>
      <c r="D628" s="58"/>
      <c r="E628" s="51" t="s">
        <v>36</v>
      </c>
      <c r="F628" s="116">
        <v>1</v>
      </c>
      <c r="G628" s="52"/>
      <c r="H628" s="53">
        <f>ROUND(G628*F628,2)</f>
        <v>0</v>
      </c>
      <c r="I628"/>
      <c r="J628"/>
      <c r="K628"/>
    </row>
    <row r="629" spans="1:11" s="55" customFormat="1" ht="30" customHeight="1">
      <c r="A629" s="60" t="s">
        <v>162</v>
      </c>
      <c r="B629" s="48" t="s">
        <v>529</v>
      </c>
      <c r="C629" s="49" t="s">
        <v>164</v>
      </c>
      <c r="D629" s="58" t="s">
        <v>161</v>
      </c>
      <c r="E629" s="51"/>
      <c r="F629" s="125"/>
      <c r="G629" s="56"/>
      <c r="H629" s="63"/>
      <c r="I629"/>
      <c r="J629"/>
      <c r="K629"/>
    </row>
    <row r="630" spans="1:11" s="55" customFormat="1" ht="30" customHeight="1">
      <c r="A630" s="60" t="s">
        <v>165</v>
      </c>
      <c r="B630" s="57" t="s">
        <v>30</v>
      </c>
      <c r="C630" s="49" t="s">
        <v>379</v>
      </c>
      <c r="D630" s="58"/>
      <c r="E630" s="51"/>
      <c r="F630" s="125"/>
      <c r="G630" s="56"/>
      <c r="H630" s="63"/>
      <c r="I630"/>
      <c r="J630"/>
      <c r="K630"/>
    </row>
    <row r="631" spans="1:11" s="55" customFormat="1" ht="33" customHeight="1">
      <c r="A631" s="60" t="s">
        <v>378</v>
      </c>
      <c r="B631" s="108" t="s">
        <v>136</v>
      </c>
      <c r="C631" s="98" t="s">
        <v>380</v>
      </c>
      <c r="D631" s="99"/>
      <c r="E631" s="100" t="s">
        <v>50</v>
      </c>
      <c r="F631" s="123">
        <v>85</v>
      </c>
      <c r="G631" s="95"/>
      <c r="H631" s="101">
        <f>ROUND(G631*F631,2)</f>
        <v>0</v>
      </c>
      <c r="I631"/>
      <c r="J631"/>
      <c r="K631"/>
    </row>
    <row r="632" spans="1:11" s="70" customFormat="1" ht="30" customHeight="1">
      <c r="A632" s="60" t="s">
        <v>168</v>
      </c>
      <c r="B632" s="102" t="s">
        <v>530</v>
      </c>
      <c r="C632" s="109" t="s">
        <v>170</v>
      </c>
      <c r="D632" s="104" t="s">
        <v>161</v>
      </c>
      <c r="E632" s="105"/>
      <c r="F632" s="127"/>
      <c r="G632" s="110"/>
      <c r="H632" s="111"/>
      <c r="I632"/>
      <c r="J632"/>
      <c r="K632"/>
    </row>
    <row r="633" spans="1:11" s="70" customFormat="1" ht="30" customHeight="1">
      <c r="A633" s="60" t="s">
        <v>171</v>
      </c>
      <c r="B633" s="57" t="s">
        <v>30</v>
      </c>
      <c r="C633" s="69" t="s">
        <v>417</v>
      </c>
      <c r="D633" s="58"/>
      <c r="E633" s="51"/>
      <c r="F633" s="125"/>
      <c r="G633" s="56"/>
      <c r="H633" s="63"/>
      <c r="I633"/>
      <c r="J633"/>
      <c r="K633"/>
    </row>
    <row r="634" spans="1:11" s="55" customFormat="1" ht="30" customHeight="1">
      <c r="A634" s="60" t="s">
        <v>200</v>
      </c>
      <c r="B634" s="61" t="s">
        <v>136</v>
      </c>
      <c r="C634" s="49" t="s">
        <v>416</v>
      </c>
      <c r="D634" s="58"/>
      <c r="E634" s="51" t="s">
        <v>36</v>
      </c>
      <c r="F634" s="116">
        <v>1</v>
      </c>
      <c r="G634" s="52"/>
      <c r="H634" s="53">
        <f>ROUND(G634*F634,2)</f>
        <v>0</v>
      </c>
      <c r="I634"/>
      <c r="J634"/>
      <c r="K634"/>
    </row>
    <row r="635" spans="1:11" s="54" customFormat="1" ht="30" customHeight="1">
      <c r="A635" s="60" t="s">
        <v>392</v>
      </c>
      <c r="B635" s="48" t="s">
        <v>531</v>
      </c>
      <c r="C635" s="49" t="s">
        <v>393</v>
      </c>
      <c r="D635" s="58" t="s">
        <v>161</v>
      </c>
      <c r="E635" s="51" t="s">
        <v>36</v>
      </c>
      <c r="F635" s="116">
        <v>1</v>
      </c>
      <c r="G635" s="52"/>
      <c r="H635" s="53">
        <f>ROUND(G635*F635,2)</f>
        <v>0</v>
      </c>
      <c r="I635"/>
      <c r="J635"/>
      <c r="K635"/>
    </row>
    <row r="636" spans="1:11" s="55" customFormat="1" ht="30" customHeight="1">
      <c r="A636" s="60" t="s">
        <v>176</v>
      </c>
      <c r="B636" s="48" t="s">
        <v>532</v>
      </c>
      <c r="C636" s="49" t="s">
        <v>178</v>
      </c>
      <c r="D636" s="58" t="s">
        <v>179</v>
      </c>
      <c r="E636" s="51" t="s">
        <v>50</v>
      </c>
      <c r="F636" s="116">
        <v>24</v>
      </c>
      <c r="G636" s="52"/>
      <c r="H636" s="53">
        <f>ROUND(G636*F636,2)</f>
        <v>0</v>
      </c>
      <c r="I636"/>
      <c r="J636"/>
      <c r="K636"/>
    </row>
    <row r="637" spans="1:16" s="54" customFormat="1" ht="30" customHeight="1">
      <c r="A637" s="60" t="s">
        <v>545</v>
      </c>
      <c r="B637" s="48" t="s">
        <v>533</v>
      </c>
      <c r="C637" s="49" t="s">
        <v>547</v>
      </c>
      <c r="D637" s="58" t="s">
        <v>394</v>
      </c>
      <c r="E637" s="51"/>
      <c r="F637" s="126"/>
      <c r="G637" s="56"/>
      <c r="H637" s="63"/>
      <c r="I637"/>
      <c r="J637"/>
      <c r="K637"/>
      <c r="L637" s="59"/>
      <c r="M637" s="59"/>
      <c r="N637" s="59"/>
      <c r="O637" s="59"/>
      <c r="P637" s="59"/>
    </row>
    <row r="638" spans="1:16" s="54" customFormat="1" ht="30" customHeight="1">
      <c r="A638" s="60" t="s">
        <v>546</v>
      </c>
      <c r="B638" s="57" t="s">
        <v>30</v>
      </c>
      <c r="C638" s="49" t="s">
        <v>395</v>
      </c>
      <c r="D638" s="58"/>
      <c r="E638" s="51" t="s">
        <v>50</v>
      </c>
      <c r="F638" s="126">
        <v>85</v>
      </c>
      <c r="G638" s="52"/>
      <c r="H638" s="53">
        <f>ROUND(G638*F638,2)</f>
        <v>0</v>
      </c>
      <c r="I638"/>
      <c r="J638"/>
      <c r="K638"/>
      <c r="L638" s="59"/>
      <c r="M638" s="59"/>
      <c r="N638" s="59"/>
      <c r="O638" s="59"/>
      <c r="P638" s="59"/>
    </row>
    <row r="639" spans="1:16" s="54" customFormat="1" ht="30" customHeight="1">
      <c r="A639" s="60"/>
      <c r="B639" s="48" t="s">
        <v>534</v>
      </c>
      <c r="C639" s="49" t="s">
        <v>399</v>
      </c>
      <c r="D639" s="58" t="s">
        <v>539</v>
      </c>
      <c r="E639" s="51"/>
      <c r="F639" s="126"/>
      <c r="G639" s="56"/>
      <c r="H639" s="63"/>
      <c r="I639"/>
      <c r="J639"/>
      <c r="K639"/>
      <c r="L639" s="59"/>
      <c r="M639" s="59"/>
      <c r="N639" s="59"/>
      <c r="O639" s="59"/>
      <c r="P639" s="59"/>
    </row>
    <row r="640" spans="1:16" s="54" customFormat="1" ht="30" customHeight="1">
      <c r="A640" s="60"/>
      <c r="B640" s="57" t="s">
        <v>30</v>
      </c>
      <c r="C640" s="49" t="s">
        <v>395</v>
      </c>
      <c r="D640" s="58"/>
      <c r="E640" s="51" t="s">
        <v>50</v>
      </c>
      <c r="F640" s="126">
        <v>80</v>
      </c>
      <c r="G640" s="52"/>
      <c r="H640" s="53">
        <f>ROUND(G640*F640,2)</f>
        <v>0</v>
      </c>
      <c r="I640"/>
      <c r="J640"/>
      <c r="K640"/>
      <c r="L640" s="59"/>
      <c r="M640" s="59"/>
      <c r="N640" s="59"/>
      <c r="O640" s="59"/>
      <c r="P640" s="59"/>
    </row>
    <row r="641" spans="1:16" s="54" customFormat="1" ht="30" customHeight="1">
      <c r="A641" s="60"/>
      <c r="B641" s="48" t="s">
        <v>535</v>
      </c>
      <c r="C641" s="45" t="s">
        <v>397</v>
      </c>
      <c r="D641" s="58" t="s">
        <v>278</v>
      </c>
      <c r="E641" s="51"/>
      <c r="F641" s="126"/>
      <c r="G641" s="56"/>
      <c r="H641" s="63"/>
      <c r="I641"/>
      <c r="J641"/>
      <c r="K641"/>
      <c r="L641" s="59"/>
      <c r="M641" s="59"/>
      <c r="N641" s="59"/>
      <c r="O641" s="59"/>
      <c r="P641" s="59"/>
    </row>
    <row r="642" spans="1:16" s="54" customFormat="1" ht="30" customHeight="1">
      <c r="A642" s="60"/>
      <c r="B642" s="57" t="s">
        <v>30</v>
      </c>
      <c r="C642" s="49" t="s">
        <v>542</v>
      </c>
      <c r="D642" s="58"/>
      <c r="E642" s="51" t="s">
        <v>36</v>
      </c>
      <c r="F642" s="126">
        <v>1</v>
      </c>
      <c r="G642" s="52"/>
      <c r="H642" s="53">
        <f>ROUND(G642*F642,2)</f>
        <v>0</v>
      </c>
      <c r="I642"/>
      <c r="J642"/>
      <c r="K642"/>
      <c r="L642" s="59"/>
      <c r="M642" s="59"/>
      <c r="N642" s="59"/>
      <c r="O642" s="59"/>
      <c r="P642" s="59"/>
    </row>
    <row r="643" spans="1:8" ht="33" customHeight="1">
      <c r="A643" s="14"/>
      <c r="B643" s="81"/>
      <c r="C643" s="27" t="s">
        <v>23</v>
      </c>
      <c r="D643" s="8"/>
      <c r="E643" s="7"/>
      <c r="F643" s="119"/>
      <c r="G643" s="14"/>
      <c r="H643" s="78"/>
    </row>
    <row r="644" spans="1:11" s="54" customFormat="1" ht="30" customHeight="1">
      <c r="A644" s="60" t="s">
        <v>58</v>
      </c>
      <c r="B644" s="48" t="s">
        <v>536</v>
      </c>
      <c r="C644" s="49" t="s">
        <v>103</v>
      </c>
      <c r="D644" s="58" t="s">
        <v>181</v>
      </c>
      <c r="E644" s="51"/>
      <c r="F644" s="125"/>
      <c r="G644" s="56"/>
      <c r="H644" s="63"/>
      <c r="I644"/>
      <c r="J644"/>
      <c r="K644"/>
    </row>
    <row r="645" spans="1:11" s="55" customFormat="1" ht="30" customHeight="1">
      <c r="A645" s="60" t="s">
        <v>59</v>
      </c>
      <c r="B645" s="57" t="s">
        <v>30</v>
      </c>
      <c r="C645" s="49" t="s">
        <v>185</v>
      </c>
      <c r="D645" s="58"/>
      <c r="E645" s="51" t="s">
        <v>36</v>
      </c>
      <c r="F645" s="116">
        <v>2</v>
      </c>
      <c r="G645" s="52"/>
      <c r="H645" s="53">
        <f>ROUND(G645*F645,2)</f>
        <v>0</v>
      </c>
      <c r="I645"/>
      <c r="J645"/>
      <c r="K645"/>
    </row>
    <row r="646" spans="1:8" ht="30" customHeight="1">
      <c r="A646" s="14"/>
      <c r="B646" s="77"/>
      <c r="C646" s="27" t="s">
        <v>24</v>
      </c>
      <c r="D646" s="8"/>
      <c r="E646" s="5"/>
      <c r="F646" s="128"/>
      <c r="G646" s="14"/>
      <c r="H646" s="78"/>
    </row>
    <row r="647" spans="1:11" s="54" customFormat="1" ht="30" customHeight="1">
      <c r="A647" s="72" t="s">
        <v>60</v>
      </c>
      <c r="B647" s="48" t="s">
        <v>537</v>
      </c>
      <c r="C647" s="49" t="s">
        <v>61</v>
      </c>
      <c r="D647" s="58" t="s">
        <v>190</v>
      </c>
      <c r="E647" s="51"/>
      <c r="F647" s="120"/>
      <c r="G647" s="56"/>
      <c r="H647" s="53"/>
      <c r="I647"/>
      <c r="J647"/>
      <c r="K647"/>
    </row>
    <row r="648" spans="1:11" s="55" customFormat="1" ht="30" customHeight="1">
      <c r="A648" s="72" t="s">
        <v>62</v>
      </c>
      <c r="B648" s="57" t="s">
        <v>30</v>
      </c>
      <c r="C648" s="49" t="s">
        <v>191</v>
      </c>
      <c r="D648" s="58"/>
      <c r="E648" s="51" t="s">
        <v>29</v>
      </c>
      <c r="F648" s="116">
        <v>25</v>
      </c>
      <c r="G648" s="95"/>
      <c r="H648" s="53">
        <f>ROUND(G648*F648,2)</f>
        <v>0</v>
      </c>
      <c r="I648"/>
      <c r="J648"/>
      <c r="K648"/>
    </row>
    <row r="649" spans="1:11" s="30" customFormat="1" ht="36" customHeight="1" thickBot="1">
      <c r="A649" s="29"/>
      <c r="B649" s="82" t="str">
        <f>B580</f>
        <v>J</v>
      </c>
      <c r="C649" s="149" t="str">
        <f>C580</f>
        <v>Young St./Spence St. - Bounded by Young St., Spence St., Sargent Ave. and Cumberland Ave.</v>
      </c>
      <c r="D649" s="150"/>
      <c r="E649" s="150"/>
      <c r="F649" s="151"/>
      <c r="G649" s="33" t="s">
        <v>17</v>
      </c>
      <c r="H649" s="88">
        <f>SUM(H580:H648)</f>
        <v>0</v>
      </c>
      <c r="I649"/>
      <c r="J649"/>
      <c r="K649"/>
    </row>
    <row r="650" spans="1:8" ht="33" customHeight="1" thickTop="1">
      <c r="A650" s="43"/>
      <c r="B650" s="90"/>
      <c r="C650" s="11" t="s">
        <v>18</v>
      </c>
      <c r="D650" s="19"/>
      <c r="E650" s="1"/>
      <c r="F650" s="130"/>
      <c r="G650" s="46"/>
      <c r="H650" s="20"/>
    </row>
    <row r="651" spans="1:8" ht="36" customHeight="1" thickBot="1">
      <c r="A651" s="73"/>
      <c r="B651" s="82" t="str">
        <f>B6</f>
        <v>A</v>
      </c>
      <c r="C651" s="152" t="str">
        <f>C6</f>
        <v>Chestnut St./Walnut St. - Bounded by Chestnut St., Walnut St., Westminster Ave. and Preston Ave.</v>
      </c>
      <c r="D651" s="153"/>
      <c r="E651" s="153"/>
      <c r="F651" s="154"/>
      <c r="G651" s="15" t="s">
        <v>17</v>
      </c>
      <c r="H651" s="83">
        <f>H78</f>
        <v>0</v>
      </c>
    </row>
    <row r="652" spans="1:8" ht="36" customHeight="1" thickBot="1" thickTop="1">
      <c r="A652" s="73"/>
      <c r="B652" s="82" t="str">
        <f>B79</f>
        <v>B</v>
      </c>
      <c r="C652" s="155" t="str">
        <f>C79</f>
        <v>Fife St./McPhillips St. Alley - The Eastern most North/South block bounded by Fife St., McPhillips St., Troy Ave. and Chamberlain Ave.</v>
      </c>
      <c r="D652" s="156"/>
      <c r="E652" s="156"/>
      <c r="F652" s="157"/>
      <c r="G652" s="15" t="s">
        <v>17</v>
      </c>
      <c r="H652" s="83">
        <f>H142</f>
        <v>0</v>
      </c>
    </row>
    <row r="653" spans="1:8" ht="36" customHeight="1" thickBot="1" thickTop="1">
      <c r="A653" s="73"/>
      <c r="B653" s="82" t="str">
        <f>B143</f>
        <v>C</v>
      </c>
      <c r="C653" s="155" t="str">
        <f>C143</f>
        <v>Garfield St. N./Sherburn St. - Bounded by Garfield St. N., Sherburn St. and Notre Dame</v>
      </c>
      <c r="D653" s="156"/>
      <c r="E653" s="156"/>
      <c r="F653" s="157"/>
      <c r="G653" s="15" t="s">
        <v>17</v>
      </c>
      <c r="H653" s="83">
        <f>H210</f>
        <v>0</v>
      </c>
    </row>
    <row r="654" spans="1:8" ht="36" customHeight="1" thickBot="1" thickTop="1">
      <c r="A654" s="75"/>
      <c r="B654" s="82" t="str">
        <f>B211</f>
        <v>D</v>
      </c>
      <c r="C654" s="155" t="str">
        <f>C211</f>
        <v>Main St. (Semple Ave./Burrin Ave.) - The Western most North/South block bounded by Main St., Scotia St., Semple Ave. and Burrin Ave.</v>
      </c>
      <c r="D654" s="156"/>
      <c r="E654" s="156"/>
      <c r="F654" s="157"/>
      <c r="G654" s="23" t="s">
        <v>17</v>
      </c>
      <c r="H654" s="91">
        <f>H257</f>
        <v>0</v>
      </c>
    </row>
    <row r="655" spans="1:8" ht="36" customHeight="1" thickBot="1" thickTop="1">
      <c r="A655" s="14"/>
      <c r="B655" s="84" t="str">
        <f>B258</f>
        <v>E</v>
      </c>
      <c r="C655" s="155" t="str">
        <f>C258</f>
        <v>Main St. (Kingsbury Ave./Royal Ave.) - The Western most North/South block bounded by Main St., Scotia St., Kingsbury Ave. and Royal Ave.</v>
      </c>
      <c r="D655" s="156"/>
      <c r="E655" s="156"/>
      <c r="F655" s="157"/>
      <c r="G655" s="23" t="s">
        <v>17</v>
      </c>
      <c r="H655" s="91">
        <f>H301</f>
        <v>0</v>
      </c>
    </row>
    <row r="656" spans="1:8" ht="36" customHeight="1" thickBot="1" thickTop="1">
      <c r="A656" s="76"/>
      <c r="B656" s="92" t="str">
        <f>B302</f>
        <v>F</v>
      </c>
      <c r="C656" s="155" t="str">
        <f>C302</f>
        <v>Newman St./Basswood Pl. - Bounded by Newman St., Basswood Pl., Wolseley Ave. and Portage Ave.</v>
      </c>
      <c r="D656" s="156"/>
      <c r="E656" s="156"/>
      <c r="F656" s="157"/>
      <c r="G656" s="17" t="s">
        <v>17</v>
      </c>
      <c r="H656" s="93">
        <f>H375</f>
        <v>0</v>
      </c>
    </row>
    <row r="657" spans="1:8" ht="36" customHeight="1" thickBot="1" thickTop="1">
      <c r="A657" s="76"/>
      <c r="B657" s="92" t="str">
        <f>B376</f>
        <v>G</v>
      </c>
      <c r="C657" s="155" t="str">
        <f>C427</f>
        <v>Perth Ave./Jefferson Ave. - The South/East corner of the block bounded by Perth Ave., Jefferson Ave., St. Andrews St. and Powers St.</v>
      </c>
      <c r="D657" s="156"/>
      <c r="E657" s="156"/>
      <c r="F657" s="157"/>
      <c r="G657" s="17" t="s">
        <v>17</v>
      </c>
      <c r="H657" s="93">
        <f>H427</f>
        <v>0</v>
      </c>
    </row>
    <row r="658" spans="1:8" ht="36" customHeight="1" thickBot="1" thickTop="1">
      <c r="A658" s="76"/>
      <c r="B658" s="92" t="str">
        <f>B428</f>
        <v>H</v>
      </c>
      <c r="C658" s="155" t="str">
        <f>C428</f>
        <v>St. Anthony Ave./Jefferson Ave. - Bounded by St. Anthony Ave., Jefferson Ave., McKenzie St. and McGregor St.</v>
      </c>
      <c r="D658" s="156"/>
      <c r="E658" s="156"/>
      <c r="F658" s="157"/>
      <c r="G658" s="17" t="s">
        <v>17</v>
      </c>
      <c r="H658" s="93">
        <f>H503</f>
        <v>0</v>
      </c>
    </row>
    <row r="659" spans="1:8" ht="36" customHeight="1" thickBot="1" thickTop="1">
      <c r="A659" s="76"/>
      <c r="B659" s="92" t="str">
        <f>B504</f>
        <v>I</v>
      </c>
      <c r="C659" s="158" t="str">
        <f>C504</f>
        <v>Victor St./Agnes St. - Bounded by Victor St., Agnes St., Ellice Ave. and Sargent Ave.</v>
      </c>
      <c r="D659" s="159"/>
      <c r="E659" s="159"/>
      <c r="F659" s="160"/>
      <c r="G659" s="17" t="s">
        <v>17</v>
      </c>
      <c r="H659" s="93">
        <f>H579</f>
        <v>0</v>
      </c>
    </row>
    <row r="660" spans="1:8" ht="36" customHeight="1" thickBot="1" thickTop="1">
      <c r="A660" s="76"/>
      <c r="B660" s="92" t="str">
        <f>B580</f>
        <v>J</v>
      </c>
      <c r="C660" s="161" t="str">
        <f>C580</f>
        <v>Young St./Spence St. - Bounded by Young St., Spence St., Sargent Ave. and Cumberland Ave.</v>
      </c>
      <c r="D660" s="162"/>
      <c r="E660" s="162"/>
      <c r="F660" s="163"/>
      <c r="G660" s="17" t="s">
        <v>17</v>
      </c>
      <c r="H660" s="93">
        <f>H649</f>
        <v>0</v>
      </c>
    </row>
    <row r="661" spans="1:11" s="28" customFormat="1" ht="30" customHeight="1" thickTop="1">
      <c r="A661" s="14"/>
      <c r="B661" s="114" t="s">
        <v>26</v>
      </c>
      <c r="C661" s="115"/>
      <c r="D661" s="115"/>
      <c r="E661" s="115"/>
      <c r="F661" s="131"/>
      <c r="G661" s="144">
        <f>SUM(H651:H660)</f>
        <v>0</v>
      </c>
      <c r="H661" s="145"/>
      <c r="I661"/>
      <c r="J661"/>
      <c r="K661"/>
    </row>
    <row r="662" spans="1:8" ht="30" customHeight="1">
      <c r="A662" s="44"/>
      <c r="B662" s="39"/>
      <c r="C662" s="40"/>
      <c r="D662" s="41"/>
      <c r="E662" s="40"/>
      <c r="F662" s="132"/>
      <c r="G662" s="21"/>
      <c r="H662" s="22"/>
    </row>
  </sheetData>
  <sheetProtection password="CC3D" sheet="1" selectLockedCells="1"/>
  <mergeCells count="31">
    <mergeCell ref="C658:F658"/>
    <mergeCell ref="C659:F659"/>
    <mergeCell ref="C660:F660"/>
    <mergeCell ref="C652:F652"/>
    <mergeCell ref="C653:F653"/>
    <mergeCell ref="C654:F654"/>
    <mergeCell ref="C655:F655"/>
    <mergeCell ref="C656:F656"/>
    <mergeCell ref="C657:F657"/>
    <mergeCell ref="C503:F503"/>
    <mergeCell ref="C504:F504"/>
    <mergeCell ref="C579:F579"/>
    <mergeCell ref="C580:F580"/>
    <mergeCell ref="C649:F649"/>
    <mergeCell ref="C651:F651"/>
    <mergeCell ref="C301:F301"/>
    <mergeCell ref="C302:F302"/>
    <mergeCell ref="C375:F375"/>
    <mergeCell ref="C376:F376"/>
    <mergeCell ref="C427:F427"/>
    <mergeCell ref="C428:F428"/>
    <mergeCell ref="G661:H661"/>
    <mergeCell ref="C143:F143"/>
    <mergeCell ref="C142:F142"/>
    <mergeCell ref="C79:F79"/>
    <mergeCell ref="C78:F78"/>
    <mergeCell ref="C6:F6"/>
    <mergeCell ref="C210:F210"/>
    <mergeCell ref="C211:F211"/>
    <mergeCell ref="C257:F257"/>
    <mergeCell ref="C258:F258"/>
  </mergeCells>
  <conditionalFormatting sqref="D12 D30:D31 D63 D66 D72:D73 D76:D77 D100:D101 D132 D136:D138 D140:D141 D168:D169 D198 D204:D206 D208:D209 D221 D235:D237 D252:D253 D255:D256 D268 D282:D283 D299:D300 D327:D328 D354:D355 D362 D364 D370:D371 D373:D374 D401:D402 D422:D423 D425:D426 D453:D454 D492 D498:D499 D501:D502 D529:D530 D557:D558 D565 D567 D573:D574 D577:D578 D605:D606 D644:D645 D647:D648 D191:D192">
    <cfRule type="cellIs" priority="1970" dxfId="1120" operator="equal" stopIfTrue="1">
      <formula>"CW 2130-R11"</formula>
    </cfRule>
    <cfRule type="cellIs" priority="1971" dxfId="1120" operator="equal" stopIfTrue="1">
      <formula>"CW 3120-R2"</formula>
    </cfRule>
    <cfRule type="cellIs" priority="1972" dxfId="1120" operator="equal" stopIfTrue="1">
      <formula>"CW 3240-R7"</formula>
    </cfRule>
  </conditionalFormatting>
  <conditionalFormatting sqref="D8">
    <cfRule type="cellIs" priority="1985" dxfId="1120" operator="equal" stopIfTrue="1">
      <formula>"CW 2130-R11"</formula>
    </cfRule>
    <cfRule type="cellIs" priority="1986" dxfId="1120" operator="equal" stopIfTrue="1">
      <formula>"CW 3120-R2"</formula>
    </cfRule>
    <cfRule type="cellIs" priority="1987" dxfId="1120" operator="equal" stopIfTrue="1">
      <formula>"CW 3240-R7"</formula>
    </cfRule>
  </conditionalFormatting>
  <conditionalFormatting sqref="D18">
    <cfRule type="cellIs" priority="1952" dxfId="1120" operator="equal" stopIfTrue="1">
      <formula>"CW 2130-R11"</formula>
    </cfRule>
    <cfRule type="cellIs" priority="1953" dxfId="1120" operator="equal" stopIfTrue="1">
      <formula>"CW 3120-R2"</formula>
    </cfRule>
    <cfRule type="cellIs" priority="1954" dxfId="1120" operator="equal" stopIfTrue="1">
      <formula>"CW 3240-R7"</formula>
    </cfRule>
  </conditionalFormatting>
  <conditionalFormatting sqref="D9">
    <cfRule type="cellIs" priority="1982" dxfId="1120" operator="equal" stopIfTrue="1">
      <formula>"CW 2130-R11"</formula>
    </cfRule>
    <cfRule type="cellIs" priority="1983" dxfId="1120" operator="equal" stopIfTrue="1">
      <formula>"CW 3120-R2"</formula>
    </cfRule>
    <cfRule type="cellIs" priority="1984" dxfId="1120" operator="equal" stopIfTrue="1">
      <formula>"CW 3240-R7"</formula>
    </cfRule>
  </conditionalFormatting>
  <conditionalFormatting sqref="D10:D11">
    <cfRule type="cellIs" priority="1979" dxfId="1120" operator="equal" stopIfTrue="1">
      <formula>"CW 2130-R11"</formula>
    </cfRule>
    <cfRule type="cellIs" priority="1980" dxfId="1120" operator="equal" stopIfTrue="1">
      <formula>"CW 3120-R2"</formula>
    </cfRule>
    <cfRule type="cellIs" priority="1981" dxfId="1120" operator="equal" stopIfTrue="1">
      <formula>"CW 3240-R7"</formula>
    </cfRule>
  </conditionalFormatting>
  <conditionalFormatting sqref="D13">
    <cfRule type="cellIs" priority="1967" dxfId="1120" operator="equal" stopIfTrue="1">
      <formula>"CW 2130-R11"</formula>
    </cfRule>
    <cfRule type="cellIs" priority="1968" dxfId="1120" operator="equal" stopIfTrue="1">
      <formula>"CW 3120-R2"</formula>
    </cfRule>
    <cfRule type="cellIs" priority="1969" dxfId="1120" operator="equal" stopIfTrue="1">
      <formula>"CW 3240-R7"</formula>
    </cfRule>
  </conditionalFormatting>
  <conditionalFormatting sqref="D14">
    <cfRule type="cellIs" priority="1964" dxfId="1120" operator="equal" stopIfTrue="1">
      <formula>"CW 2130-R11"</formula>
    </cfRule>
    <cfRule type="cellIs" priority="1965" dxfId="1120" operator="equal" stopIfTrue="1">
      <formula>"CW 3120-R2"</formula>
    </cfRule>
    <cfRule type="cellIs" priority="1966" dxfId="1120" operator="equal" stopIfTrue="1">
      <formula>"CW 3240-R7"</formula>
    </cfRule>
  </conditionalFormatting>
  <conditionalFormatting sqref="D15:D16">
    <cfRule type="cellIs" priority="1958" dxfId="1120" operator="equal" stopIfTrue="1">
      <formula>"CW 2130-R11"</formula>
    </cfRule>
    <cfRule type="cellIs" priority="1959" dxfId="1120" operator="equal" stopIfTrue="1">
      <formula>"CW 3120-R2"</formula>
    </cfRule>
    <cfRule type="cellIs" priority="1960" dxfId="1120" operator="equal" stopIfTrue="1">
      <formula>"CW 3240-R7"</formula>
    </cfRule>
  </conditionalFormatting>
  <conditionalFormatting sqref="D17">
    <cfRule type="cellIs" priority="1955" dxfId="1120" operator="equal" stopIfTrue="1">
      <formula>"CW 2130-R11"</formula>
    </cfRule>
    <cfRule type="cellIs" priority="1956" dxfId="1120" operator="equal" stopIfTrue="1">
      <formula>"CW 3120-R2"</formula>
    </cfRule>
    <cfRule type="cellIs" priority="1957" dxfId="1120" operator="equal" stopIfTrue="1">
      <formula>"CW 3240-R7"</formula>
    </cfRule>
  </conditionalFormatting>
  <conditionalFormatting sqref="D20">
    <cfRule type="cellIs" priority="1949" dxfId="1120" operator="equal" stopIfTrue="1">
      <formula>"CW 2130-R11"</formula>
    </cfRule>
    <cfRule type="cellIs" priority="1950" dxfId="1120" operator="equal" stopIfTrue="1">
      <formula>"CW 3120-R2"</formula>
    </cfRule>
    <cfRule type="cellIs" priority="1951" dxfId="1120" operator="equal" stopIfTrue="1">
      <formula>"CW 3240-R7"</formula>
    </cfRule>
  </conditionalFormatting>
  <conditionalFormatting sqref="D21:D22">
    <cfRule type="cellIs" priority="1946" dxfId="1120" operator="equal" stopIfTrue="1">
      <formula>"CW 2130-R11"</formula>
    </cfRule>
    <cfRule type="cellIs" priority="1947" dxfId="1120" operator="equal" stopIfTrue="1">
      <formula>"CW 3120-R2"</formula>
    </cfRule>
    <cfRule type="cellIs" priority="1948" dxfId="1120" operator="equal" stopIfTrue="1">
      <formula>"CW 3240-R7"</formula>
    </cfRule>
  </conditionalFormatting>
  <conditionalFormatting sqref="D25:D26">
    <cfRule type="cellIs" priority="1937" dxfId="1120" operator="equal" stopIfTrue="1">
      <formula>"CW 2130-R11"</formula>
    </cfRule>
    <cfRule type="cellIs" priority="1938" dxfId="1120" operator="equal" stopIfTrue="1">
      <formula>"CW 3120-R2"</formula>
    </cfRule>
    <cfRule type="cellIs" priority="1939" dxfId="1120" operator="equal" stopIfTrue="1">
      <formula>"CW 3240-R7"</formula>
    </cfRule>
  </conditionalFormatting>
  <conditionalFormatting sqref="D27">
    <cfRule type="cellIs" priority="1934" dxfId="1120" operator="equal" stopIfTrue="1">
      <formula>"CW 2130-R11"</formula>
    </cfRule>
    <cfRule type="cellIs" priority="1935" dxfId="1120" operator="equal" stopIfTrue="1">
      <formula>"CW 3120-R2"</formula>
    </cfRule>
    <cfRule type="cellIs" priority="1936" dxfId="1120" operator="equal" stopIfTrue="1">
      <formula>"CW 3240-R7"</formula>
    </cfRule>
  </conditionalFormatting>
  <conditionalFormatting sqref="D28">
    <cfRule type="cellIs" priority="1931" dxfId="1120" operator="equal" stopIfTrue="1">
      <formula>"CW 2130-R11"</formula>
    </cfRule>
    <cfRule type="cellIs" priority="1932" dxfId="1120" operator="equal" stopIfTrue="1">
      <formula>"CW 3120-R2"</formula>
    </cfRule>
    <cfRule type="cellIs" priority="1933" dxfId="1120" operator="equal" stopIfTrue="1">
      <formula>"CW 3240-R7"</formula>
    </cfRule>
  </conditionalFormatting>
  <conditionalFormatting sqref="D29">
    <cfRule type="cellIs" priority="1928" dxfId="1120" operator="equal" stopIfTrue="1">
      <formula>"CW 2130-R11"</formula>
    </cfRule>
    <cfRule type="cellIs" priority="1929" dxfId="1120" operator="equal" stopIfTrue="1">
      <formula>"CW 3120-R2"</formula>
    </cfRule>
    <cfRule type="cellIs" priority="1930" dxfId="1120" operator="equal" stopIfTrue="1">
      <formula>"CW 3240-R7"</formula>
    </cfRule>
  </conditionalFormatting>
  <conditionalFormatting sqref="D32:D34">
    <cfRule type="cellIs" priority="1922" dxfId="1120" operator="equal" stopIfTrue="1">
      <formula>"CW 2130-R11"</formula>
    </cfRule>
    <cfRule type="cellIs" priority="1923" dxfId="1120" operator="equal" stopIfTrue="1">
      <formula>"CW 3120-R2"</formula>
    </cfRule>
    <cfRule type="cellIs" priority="1924" dxfId="1120" operator="equal" stopIfTrue="1">
      <formula>"CW 3240-R7"</formula>
    </cfRule>
  </conditionalFormatting>
  <conditionalFormatting sqref="D35:D36">
    <cfRule type="cellIs" priority="1919" dxfId="1120" operator="equal" stopIfTrue="1">
      <formula>"CW 2130-R11"</formula>
    </cfRule>
    <cfRule type="cellIs" priority="1920" dxfId="1120" operator="equal" stopIfTrue="1">
      <formula>"CW 3120-R2"</formula>
    </cfRule>
    <cfRule type="cellIs" priority="1921" dxfId="1120" operator="equal" stopIfTrue="1">
      <formula>"CW 3240-R7"</formula>
    </cfRule>
  </conditionalFormatting>
  <conditionalFormatting sqref="D37">
    <cfRule type="cellIs" priority="1910" dxfId="1120" operator="equal" stopIfTrue="1">
      <formula>"CW 2130-R11"</formula>
    </cfRule>
    <cfRule type="cellIs" priority="1911" dxfId="1120" operator="equal" stopIfTrue="1">
      <formula>"CW 3120-R2"</formula>
    </cfRule>
    <cfRule type="cellIs" priority="1912" dxfId="1120" operator="equal" stopIfTrue="1">
      <formula>"CW 3240-R7"</formula>
    </cfRule>
  </conditionalFormatting>
  <conditionalFormatting sqref="D38">
    <cfRule type="cellIs" priority="1907" dxfId="1120" operator="equal" stopIfTrue="1">
      <formula>"CW 2130-R11"</formula>
    </cfRule>
    <cfRule type="cellIs" priority="1908" dxfId="1120" operator="equal" stopIfTrue="1">
      <formula>"CW 3120-R2"</formula>
    </cfRule>
    <cfRule type="cellIs" priority="1909" dxfId="1120" operator="equal" stopIfTrue="1">
      <formula>"CW 3240-R7"</formula>
    </cfRule>
  </conditionalFormatting>
  <conditionalFormatting sqref="D39">
    <cfRule type="cellIs" priority="1904" dxfId="1120" operator="equal" stopIfTrue="1">
      <formula>"CW 2130-R11"</formula>
    </cfRule>
    <cfRule type="cellIs" priority="1905" dxfId="1120" operator="equal" stopIfTrue="1">
      <formula>"CW 3120-R2"</formula>
    </cfRule>
    <cfRule type="cellIs" priority="1906" dxfId="1120" operator="equal" stopIfTrue="1">
      <formula>"CW 3240-R7"</formula>
    </cfRule>
  </conditionalFormatting>
  <conditionalFormatting sqref="D40">
    <cfRule type="cellIs" priority="1898" dxfId="1120" operator="equal" stopIfTrue="1">
      <formula>"CW 2130-R11"</formula>
    </cfRule>
    <cfRule type="cellIs" priority="1899" dxfId="1120" operator="equal" stopIfTrue="1">
      <formula>"CW 3120-R2"</formula>
    </cfRule>
    <cfRule type="cellIs" priority="1900" dxfId="1120" operator="equal" stopIfTrue="1">
      <formula>"CW 3240-R7"</formula>
    </cfRule>
  </conditionalFormatting>
  <conditionalFormatting sqref="D41:D42">
    <cfRule type="cellIs" priority="1895" dxfId="1120" operator="equal" stopIfTrue="1">
      <formula>"CW 2130-R11"</formula>
    </cfRule>
    <cfRule type="cellIs" priority="1896" dxfId="1120" operator="equal" stopIfTrue="1">
      <formula>"CW 3120-R2"</formula>
    </cfRule>
    <cfRule type="cellIs" priority="1897" dxfId="1120" operator="equal" stopIfTrue="1">
      <formula>"CW 3240-R7"</formula>
    </cfRule>
  </conditionalFormatting>
  <conditionalFormatting sqref="D43">
    <cfRule type="cellIs" priority="1889" dxfId="1120" operator="equal" stopIfTrue="1">
      <formula>"CW 2130-R11"</formula>
    </cfRule>
    <cfRule type="cellIs" priority="1890" dxfId="1120" operator="equal" stopIfTrue="1">
      <formula>"CW 3120-R2"</formula>
    </cfRule>
    <cfRule type="cellIs" priority="1891" dxfId="1120" operator="equal" stopIfTrue="1">
      <formula>"CW 3240-R7"</formula>
    </cfRule>
  </conditionalFormatting>
  <conditionalFormatting sqref="D44:D45">
    <cfRule type="cellIs" priority="1886" dxfId="1120" operator="equal" stopIfTrue="1">
      <formula>"CW 2130-R11"</formula>
    </cfRule>
    <cfRule type="cellIs" priority="1887" dxfId="1120" operator="equal" stopIfTrue="1">
      <formula>"CW 3120-R2"</formula>
    </cfRule>
    <cfRule type="cellIs" priority="1888" dxfId="1120" operator="equal" stopIfTrue="1">
      <formula>"CW 3240-R7"</formula>
    </cfRule>
  </conditionalFormatting>
  <conditionalFormatting sqref="D47">
    <cfRule type="cellIs" priority="1883" dxfId="1120" operator="equal" stopIfTrue="1">
      <formula>"CW 2130-R11"</formula>
    </cfRule>
    <cfRule type="cellIs" priority="1884" dxfId="1120" operator="equal" stopIfTrue="1">
      <formula>"CW 3120-R2"</formula>
    </cfRule>
    <cfRule type="cellIs" priority="1885" dxfId="1120" operator="equal" stopIfTrue="1">
      <formula>"CW 3240-R7"</formula>
    </cfRule>
  </conditionalFormatting>
  <conditionalFormatting sqref="D51">
    <cfRule type="cellIs" priority="1875" dxfId="1120" operator="equal" stopIfTrue="1">
      <formula>"CW 2130-R11"</formula>
    </cfRule>
    <cfRule type="cellIs" priority="1876" dxfId="1120" operator="equal" stopIfTrue="1">
      <formula>"CW 3120-R2"</formula>
    </cfRule>
    <cfRule type="cellIs" priority="1877" dxfId="1120" operator="equal" stopIfTrue="1">
      <formula>"CW 3240-R7"</formula>
    </cfRule>
  </conditionalFormatting>
  <conditionalFormatting sqref="D50 D128:D129">
    <cfRule type="cellIs" priority="1878" dxfId="1120" operator="equal" stopIfTrue="1">
      <formula>"CW 3120-R2"</formula>
    </cfRule>
    <cfRule type="cellIs" priority="1879" dxfId="1120" operator="equal" stopIfTrue="1">
      <formula>"CW 3240-R7"</formula>
    </cfRule>
  </conditionalFormatting>
  <conditionalFormatting sqref="D52">
    <cfRule type="cellIs" priority="1873" dxfId="1120" operator="equal" stopIfTrue="1">
      <formula>"CW 3120-R2"</formula>
    </cfRule>
    <cfRule type="cellIs" priority="1874" dxfId="1120" operator="equal" stopIfTrue="1">
      <formula>"CW 3240-R7"</formula>
    </cfRule>
  </conditionalFormatting>
  <conditionalFormatting sqref="D53">
    <cfRule type="cellIs" priority="1867" dxfId="1120" operator="equal" stopIfTrue="1">
      <formula>"CW 2130-R11"</formula>
    </cfRule>
    <cfRule type="cellIs" priority="1868" dxfId="1120" operator="equal" stopIfTrue="1">
      <formula>"CW 3120-R2"</formula>
    </cfRule>
    <cfRule type="cellIs" priority="1869" dxfId="1120" operator="equal" stopIfTrue="1">
      <formula>"CW 3240-R7"</formula>
    </cfRule>
  </conditionalFormatting>
  <conditionalFormatting sqref="D54">
    <cfRule type="cellIs" priority="1865" dxfId="1120" operator="equal" stopIfTrue="1">
      <formula>"CW 3120-R2"</formula>
    </cfRule>
    <cfRule type="cellIs" priority="1866" dxfId="1120" operator="equal" stopIfTrue="1">
      <formula>"CW 3240-R7"</formula>
    </cfRule>
  </conditionalFormatting>
  <conditionalFormatting sqref="D55">
    <cfRule type="cellIs" priority="1861" dxfId="1120" operator="equal" stopIfTrue="1">
      <formula>"CW 3120-R2"</formula>
    </cfRule>
    <cfRule type="cellIs" priority="1862" dxfId="1120" operator="equal" stopIfTrue="1">
      <formula>"CW 3240-R7"</formula>
    </cfRule>
  </conditionalFormatting>
  <conditionalFormatting sqref="D56">
    <cfRule type="cellIs" priority="1859" dxfId="1120" operator="equal" stopIfTrue="1">
      <formula>"CW 3120-R2"</formula>
    </cfRule>
    <cfRule type="cellIs" priority="1860" dxfId="1120" operator="equal" stopIfTrue="1">
      <formula>"CW 3240-R7"</formula>
    </cfRule>
  </conditionalFormatting>
  <conditionalFormatting sqref="D58:D60">
    <cfRule type="cellIs" priority="1846" dxfId="1120" operator="equal" stopIfTrue="1">
      <formula>"CW 2130-R11"</formula>
    </cfRule>
    <cfRule type="cellIs" priority="1847" dxfId="1120" operator="equal" stopIfTrue="1">
      <formula>"CW 3120-R2"</formula>
    </cfRule>
    <cfRule type="cellIs" priority="1848" dxfId="1120" operator="equal" stopIfTrue="1">
      <formula>"CW 3240-R7"</formula>
    </cfRule>
  </conditionalFormatting>
  <conditionalFormatting sqref="D57">
    <cfRule type="cellIs" priority="1849" dxfId="1120" operator="equal" stopIfTrue="1">
      <formula>"CW 3120-R2"</formula>
    </cfRule>
    <cfRule type="cellIs" priority="1850" dxfId="1120" operator="equal" stopIfTrue="1">
      <formula>"CW 3240-R7"</formula>
    </cfRule>
  </conditionalFormatting>
  <conditionalFormatting sqref="D62">
    <cfRule type="cellIs" priority="1837" dxfId="1120" operator="equal" stopIfTrue="1">
      <formula>"CW 2130-R11"</formula>
    </cfRule>
    <cfRule type="cellIs" priority="1838" dxfId="1120" operator="equal" stopIfTrue="1">
      <formula>"CW 3120-R2"</formula>
    </cfRule>
    <cfRule type="cellIs" priority="1839" dxfId="1120" operator="equal" stopIfTrue="1">
      <formula>"CW 3240-R7"</formula>
    </cfRule>
  </conditionalFormatting>
  <conditionalFormatting sqref="D61">
    <cfRule type="cellIs" priority="1840" dxfId="1120" operator="equal" stopIfTrue="1">
      <formula>"CW 3120-R2"</formula>
    </cfRule>
    <cfRule type="cellIs" priority="1841" dxfId="1120" operator="equal" stopIfTrue="1">
      <formula>"CW 3240-R7"</formula>
    </cfRule>
  </conditionalFormatting>
  <conditionalFormatting sqref="D64">
    <cfRule type="cellIs" priority="1828" dxfId="1120" operator="equal" stopIfTrue="1">
      <formula>"CW 2130-R11"</formula>
    </cfRule>
    <cfRule type="cellIs" priority="1829" dxfId="1120" operator="equal" stopIfTrue="1">
      <formula>"CW 3240-R7"</formula>
    </cfRule>
  </conditionalFormatting>
  <conditionalFormatting sqref="D65">
    <cfRule type="cellIs" priority="1826" dxfId="1120" operator="equal" stopIfTrue="1">
      <formula>"CW 3120-R2"</formula>
    </cfRule>
    <cfRule type="cellIs" priority="1827" dxfId="1120" operator="equal" stopIfTrue="1">
      <formula>"CW 3240-R7"</formula>
    </cfRule>
  </conditionalFormatting>
  <conditionalFormatting sqref="D67">
    <cfRule type="cellIs" priority="1821" dxfId="1120" operator="equal" stopIfTrue="1">
      <formula>"CW 3120-R2"</formula>
    </cfRule>
    <cfRule type="cellIs" priority="1822" dxfId="1120" operator="equal" stopIfTrue="1">
      <formula>"CW 3240-R7"</formula>
    </cfRule>
  </conditionalFormatting>
  <conditionalFormatting sqref="D68">
    <cfRule type="cellIs" priority="1818" dxfId="1120" operator="equal" stopIfTrue="1">
      <formula>"CW 2130-R11"</formula>
    </cfRule>
    <cfRule type="cellIs" priority="1819" dxfId="1120" operator="equal" stopIfTrue="1">
      <formula>"CW 3120-R2"</formula>
    </cfRule>
    <cfRule type="cellIs" priority="1820" dxfId="1120" operator="equal" stopIfTrue="1">
      <formula>"CW 3240-R7"</formula>
    </cfRule>
  </conditionalFormatting>
  <conditionalFormatting sqref="D85">
    <cfRule type="cellIs" priority="1786" dxfId="1120" operator="equal" stopIfTrue="1">
      <formula>"CW 2130-R11"</formula>
    </cfRule>
    <cfRule type="cellIs" priority="1787" dxfId="1120" operator="equal" stopIfTrue="1">
      <formula>"CW 3120-R2"</formula>
    </cfRule>
    <cfRule type="cellIs" priority="1788" dxfId="1120" operator="equal" stopIfTrue="1">
      <formula>"CW 3240-R7"</formula>
    </cfRule>
  </conditionalFormatting>
  <conditionalFormatting sqref="D81">
    <cfRule type="cellIs" priority="1801" dxfId="1120" operator="equal" stopIfTrue="1">
      <formula>"CW 2130-R11"</formula>
    </cfRule>
    <cfRule type="cellIs" priority="1802" dxfId="1120" operator="equal" stopIfTrue="1">
      <formula>"CW 3120-R2"</formula>
    </cfRule>
    <cfRule type="cellIs" priority="1803" dxfId="1120" operator="equal" stopIfTrue="1">
      <formula>"CW 3240-R7"</formula>
    </cfRule>
  </conditionalFormatting>
  <conditionalFormatting sqref="D82">
    <cfRule type="cellIs" priority="1798" dxfId="1120" operator="equal" stopIfTrue="1">
      <formula>"CW 2130-R11"</formula>
    </cfRule>
    <cfRule type="cellIs" priority="1799" dxfId="1120" operator="equal" stopIfTrue="1">
      <formula>"CW 3120-R2"</formula>
    </cfRule>
    <cfRule type="cellIs" priority="1800" dxfId="1120" operator="equal" stopIfTrue="1">
      <formula>"CW 3240-R7"</formula>
    </cfRule>
  </conditionalFormatting>
  <conditionalFormatting sqref="D83:D84">
    <cfRule type="cellIs" priority="1795" dxfId="1120" operator="equal" stopIfTrue="1">
      <formula>"CW 2130-R11"</formula>
    </cfRule>
    <cfRule type="cellIs" priority="1796" dxfId="1120" operator="equal" stopIfTrue="1">
      <formula>"CW 3120-R2"</formula>
    </cfRule>
    <cfRule type="cellIs" priority="1797" dxfId="1120" operator="equal" stopIfTrue="1">
      <formula>"CW 3240-R7"</formula>
    </cfRule>
  </conditionalFormatting>
  <conditionalFormatting sqref="D86">
    <cfRule type="cellIs" priority="1783" dxfId="1120" operator="equal" stopIfTrue="1">
      <formula>"CW 2130-R11"</formula>
    </cfRule>
    <cfRule type="cellIs" priority="1784" dxfId="1120" operator="equal" stopIfTrue="1">
      <formula>"CW 3120-R2"</formula>
    </cfRule>
    <cfRule type="cellIs" priority="1785" dxfId="1120" operator="equal" stopIfTrue="1">
      <formula>"CW 3240-R7"</formula>
    </cfRule>
  </conditionalFormatting>
  <conditionalFormatting sqref="D87">
    <cfRule type="cellIs" priority="1780" dxfId="1120" operator="equal" stopIfTrue="1">
      <formula>"CW 2130-R11"</formula>
    </cfRule>
    <cfRule type="cellIs" priority="1781" dxfId="1120" operator="equal" stopIfTrue="1">
      <formula>"CW 3120-R2"</formula>
    </cfRule>
    <cfRule type="cellIs" priority="1782" dxfId="1120" operator="equal" stopIfTrue="1">
      <formula>"CW 3240-R7"</formula>
    </cfRule>
  </conditionalFormatting>
  <conditionalFormatting sqref="D88">
    <cfRule type="cellIs" priority="1774" dxfId="1120" operator="equal" stopIfTrue="1">
      <formula>"CW 2130-R11"</formula>
    </cfRule>
    <cfRule type="cellIs" priority="1775" dxfId="1120" operator="equal" stopIfTrue="1">
      <formula>"CW 3120-R2"</formula>
    </cfRule>
    <cfRule type="cellIs" priority="1776" dxfId="1120" operator="equal" stopIfTrue="1">
      <formula>"CW 3240-R7"</formula>
    </cfRule>
  </conditionalFormatting>
  <conditionalFormatting sqref="D90">
    <cfRule type="cellIs" priority="1765" dxfId="1120" operator="equal" stopIfTrue="1">
      <formula>"CW 2130-R11"</formula>
    </cfRule>
    <cfRule type="cellIs" priority="1766" dxfId="1120" operator="equal" stopIfTrue="1">
      <formula>"CW 3120-R2"</formula>
    </cfRule>
    <cfRule type="cellIs" priority="1767" dxfId="1120" operator="equal" stopIfTrue="1">
      <formula>"CW 3240-R7"</formula>
    </cfRule>
  </conditionalFormatting>
  <conditionalFormatting sqref="D91:D92">
    <cfRule type="cellIs" priority="1762" dxfId="1120" operator="equal" stopIfTrue="1">
      <formula>"CW 2130-R11"</formula>
    </cfRule>
    <cfRule type="cellIs" priority="1763" dxfId="1120" operator="equal" stopIfTrue="1">
      <formula>"CW 3120-R2"</formula>
    </cfRule>
    <cfRule type="cellIs" priority="1764" dxfId="1120" operator="equal" stopIfTrue="1">
      <formula>"CW 3240-R7"</formula>
    </cfRule>
  </conditionalFormatting>
  <conditionalFormatting sqref="D93">
    <cfRule type="cellIs" priority="1759" dxfId="1120" operator="equal" stopIfTrue="1">
      <formula>"CW 2130-R11"</formula>
    </cfRule>
    <cfRule type="cellIs" priority="1760" dxfId="1120" operator="equal" stopIfTrue="1">
      <formula>"CW 3120-R2"</formula>
    </cfRule>
    <cfRule type="cellIs" priority="1761" dxfId="1120" operator="equal" stopIfTrue="1">
      <formula>"CW 3240-R7"</formula>
    </cfRule>
  </conditionalFormatting>
  <conditionalFormatting sqref="D94">
    <cfRule type="cellIs" priority="1756" dxfId="1120" operator="equal" stopIfTrue="1">
      <formula>"CW 2130-R11"</formula>
    </cfRule>
    <cfRule type="cellIs" priority="1757" dxfId="1120" operator="equal" stopIfTrue="1">
      <formula>"CW 3120-R2"</formula>
    </cfRule>
    <cfRule type="cellIs" priority="1758" dxfId="1120" operator="equal" stopIfTrue="1">
      <formula>"CW 3240-R7"</formula>
    </cfRule>
  </conditionalFormatting>
  <conditionalFormatting sqref="D95:D96">
    <cfRule type="cellIs" priority="1753" dxfId="1120" operator="equal" stopIfTrue="1">
      <formula>"CW 2130-R11"</formula>
    </cfRule>
    <cfRule type="cellIs" priority="1754" dxfId="1120" operator="equal" stopIfTrue="1">
      <formula>"CW 3120-R2"</formula>
    </cfRule>
    <cfRule type="cellIs" priority="1755" dxfId="1120" operator="equal" stopIfTrue="1">
      <formula>"CW 3240-R7"</formula>
    </cfRule>
  </conditionalFormatting>
  <conditionalFormatting sqref="D97">
    <cfRule type="cellIs" priority="1750" dxfId="1120" operator="equal" stopIfTrue="1">
      <formula>"CW 2130-R11"</formula>
    </cfRule>
    <cfRule type="cellIs" priority="1751" dxfId="1120" operator="equal" stopIfTrue="1">
      <formula>"CW 3120-R2"</formula>
    </cfRule>
    <cfRule type="cellIs" priority="1752" dxfId="1120" operator="equal" stopIfTrue="1">
      <formula>"CW 3240-R7"</formula>
    </cfRule>
  </conditionalFormatting>
  <conditionalFormatting sqref="D98">
    <cfRule type="cellIs" priority="1747" dxfId="1120" operator="equal" stopIfTrue="1">
      <formula>"CW 2130-R11"</formula>
    </cfRule>
    <cfRule type="cellIs" priority="1748" dxfId="1120" operator="equal" stopIfTrue="1">
      <formula>"CW 3120-R2"</formula>
    </cfRule>
    <cfRule type="cellIs" priority="1749" dxfId="1120" operator="equal" stopIfTrue="1">
      <formula>"CW 3240-R7"</formula>
    </cfRule>
  </conditionalFormatting>
  <conditionalFormatting sqref="D99">
    <cfRule type="cellIs" priority="1744" dxfId="1120" operator="equal" stopIfTrue="1">
      <formula>"CW 2130-R11"</formula>
    </cfRule>
    <cfRule type="cellIs" priority="1745" dxfId="1120" operator="equal" stopIfTrue="1">
      <formula>"CW 3120-R2"</formula>
    </cfRule>
    <cfRule type="cellIs" priority="1746" dxfId="1120" operator="equal" stopIfTrue="1">
      <formula>"CW 3240-R7"</formula>
    </cfRule>
  </conditionalFormatting>
  <conditionalFormatting sqref="D102:D103">
    <cfRule type="cellIs" priority="1735" dxfId="1120" operator="equal" stopIfTrue="1">
      <formula>"CW 2130-R11"</formula>
    </cfRule>
    <cfRule type="cellIs" priority="1736" dxfId="1120" operator="equal" stopIfTrue="1">
      <formula>"CW 3120-R2"</formula>
    </cfRule>
    <cfRule type="cellIs" priority="1737" dxfId="1120" operator="equal" stopIfTrue="1">
      <formula>"CW 3240-R7"</formula>
    </cfRule>
  </conditionalFormatting>
  <conditionalFormatting sqref="D104">
    <cfRule type="cellIs" priority="1726" dxfId="1120" operator="equal" stopIfTrue="1">
      <formula>"CW 2130-R11"</formula>
    </cfRule>
    <cfRule type="cellIs" priority="1727" dxfId="1120" operator="equal" stopIfTrue="1">
      <formula>"CW 3120-R2"</formula>
    </cfRule>
    <cfRule type="cellIs" priority="1728" dxfId="1120" operator="equal" stopIfTrue="1">
      <formula>"CW 3240-R7"</formula>
    </cfRule>
  </conditionalFormatting>
  <conditionalFormatting sqref="D105">
    <cfRule type="cellIs" priority="1723" dxfId="1120" operator="equal" stopIfTrue="1">
      <formula>"CW 2130-R11"</formula>
    </cfRule>
    <cfRule type="cellIs" priority="1724" dxfId="1120" operator="equal" stopIfTrue="1">
      <formula>"CW 3120-R2"</formula>
    </cfRule>
    <cfRule type="cellIs" priority="1725" dxfId="1120" operator="equal" stopIfTrue="1">
      <formula>"CW 3240-R7"</formula>
    </cfRule>
  </conditionalFormatting>
  <conditionalFormatting sqref="D106">
    <cfRule type="cellIs" priority="1720" dxfId="1120" operator="equal" stopIfTrue="1">
      <formula>"CW 2130-R11"</formula>
    </cfRule>
    <cfRule type="cellIs" priority="1721" dxfId="1120" operator="equal" stopIfTrue="1">
      <formula>"CW 3120-R2"</formula>
    </cfRule>
    <cfRule type="cellIs" priority="1722" dxfId="1120" operator="equal" stopIfTrue="1">
      <formula>"CW 3240-R7"</formula>
    </cfRule>
  </conditionalFormatting>
  <conditionalFormatting sqref="D107">
    <cfRule type="cellIs" priority="1714" dxfId="1120" operator="equal" stopIfTrue="1">
      <formula>"CW 2130-R11"</formula>
    </cfRule>
    <cfRule type="cellIs" priority="1715" dxfId="1120" operator="equal" stopIfTrue="1">
      <formula>"CW 3120-R2"</formula>
    </cfRule>
    <cfRule type="cellIs" priority="1716" dxfId="1120" operator="equal" stopIfTrue="1">
      <formula>"CW 3240-R7"</formula>
    </cfRule>
  </conditionalFormatting>
  <conditionalFormatting sqref="D108:D109">
    <cfRule type="cellIs" priority="1711" dxfId="1120" operator="equal" stopIfTrue="1">
      <formula>"CW 2130-R11"</formula>
    </cfRule>
    <cfRule type="cellIs" priority="1712" dxfId="1120" operator="equal" stopIfTrue="1">
      <formula>"CW 3120-R2"</formula>
    </cfRule>
    <cfRule type="cellIs" priority="1713" dxfId="1120" operator="equal" stopIfTrue="1">
      <formula>"CW 3240-R7"</formula>
    </cfRule>
  </conditionalFormatting>
  <conditionalFormatting sqref="D110">
    <cfRule type="cellIs" priority="1705" dxfId="1120" operator="equal" stopIfTrue="1">
      <formula>"CW 2130-R11"</formula>
    </cfRule>
    <cfRule type="cellIs" priority="1706" dxfId="1120" operator="equal" stopIfTrue="1">
      <formula>"CW 3120-R2"</formula>
    </cfRule>
    <cfRule type="cellIs" priority="1707" dxfId="1120" operator="equal" stopIfTrue="1">
      <formula>"CW 3240-R7"</formula>
    </cfRule>
  </conditionalFormatting>
  <conditionalFormatting sqref="D111:D112">
    <cfRule type="cellIs" priority="1702" dxfId="1120" operator="equal" stopIfTrue="1">
      <formula>"CW 2130-R11"</formula>
    </cfRule>
    <cfRule type="cellIs" priority="1703" dxfId="1120" operator="equal" stopIfTrue="1">
      <formula>"CW 3120-R2"</formula>
    </cfRule>
    <cfRule type="cellIs" priority="1704" dxfId="1120" operator="equal" stopIfTrue="1">
      <formula>"CW 3240-R7"</formula>
    </cfRule>
  </conditionalFormatting>
  <conditionalFormatting sqref="D114">
    <cfRule type="cellIs" priority="1699" dxfId="1120" operator="equal" stopIfTrue="1">
      <formula>"CW 2130-R11"</formula>
    </cfRule>
    <cfRule type="cellIs" priority="1700" dxfId="1120" operator="equal" stopIfTrue="1">
      <formula>"CW 3120-R2"</formula>
    </cfRule>
    <cfRule type="cellIs" priority="1701" dxfId="1120" operator="equal" stopIfTrue="1">
      <formula>"CW 3240-R7"</formula>
    </cfRule>
  </conditionalFormatting>
  <conditionalFormatting sqref="D115">
    <cfRule type="cellIs" priority="1696" dxfId="1120" operator="equal" stopIfTrue="1">
      <formula>"CW 2130-R11"</formula>
    </cfRule>
    <cfRule type="cellIs" priority="1697" dxfId="1120" operator="equal" stopIfTrue="1">
      <formula>"CW 3120-R2"</formula>
    </cfRule>
    <cfRule type="cellIs" priority="1698" dxfId="1120" operator="equal" stopIfTrue="1">
      <formula>"CW 3240-R7"</formula>
    </cfRule>
  </conditionalFormatting>
  <conditionalFormatting sqref="D118">
    <cfRule type="cellIs" priority="1691" dxfId="1120" operator="equal" stopIfTrue="1">
      <formula>"CW 2130-R11"</formula>
    </cfRule>
    <cfRule type="cellIs" priority="1692" dxfId="1120" operator="equal" stopIfTrue="1">
      <formula>"CW 3120-R2"</formula>
    </cfRule>
    <cfRule type="cellIs" priority="1693" dxfId="1120" operator="equal" stopIfTrue="1">
      <formula>"CW 3240-R7"</formula>
    </cfRule>
  </conditionalFormatting>
  <conditionalFormatting sqref="D117">
    <cfRule type="cellIs" priority="1694" dxfId="1120" operator="equal" stopIfTrue="1">
      <formula>"CW 3120-R2"</formula>
    </cfRule>
    <cfRule type="cellIs" priority="1695" dxfId="1120" operator="equal" stopIfTrue="1">
      <formula>"CW 3240-R7"</formula>
    </cfRule>
  </conditionalFormatting>
  <conditionalFormatting sqref="D119">
    <cfRule type="cellIs" priority="1689" dxfId="1120" operator="equal" stopIfTrue="1">
      <formula>"CW 3120-R2"</formula>
    </cfRule>
    <cfRule type="cellIs" priority="1690" dxfId="1120" operator="equal" stopIfTrue="1">
      <formula>"CW 3240-R7"</formula>
    </cfRule>
  </conditionalFormatting>
  <conditionalFormatting sqref="D120">
    <cfRule type="cellIs" priority="1686" dxfId="1120" operator="equal" stopIfTrue="1">
      <formula>"CW 2130-R11"</formula>
    </cfRule>
    <cfRule type="cellIs" priority="1687" dxfId="1120" operator="equal" stopIfTrue="1">
      <formula>"CW 3120-R2"</formula>
    </cfRule>
    <cfRule type="cellIs" priority="1688" dxfId="1120" operator="equal" stopIfTrue="1">
      <formula>"CW 3240-R7"</formula>
    </cfRule>
  </conditionalFormatting>
  <conditionalFormatting sqref="D121">
    <cfRule type="cellIs" priority="1681" dxfId="1120" operator="equal" stopIfTrue="1">
      <formula>"CW 3120-R2"</formula>
    </cfRule>
    <cfRule type="cellIs" priority="1682" dxfId="1120" operator="equal" stopIfTrue="1">
      <formula>"CW 3240-R7"</formula>
    </cfRule>
  </conditionalFormatting>
  <conditionalFormatting sqref="D122">
    <cfRule type="cellIs" priority="1677" dxfId="1120" operator="equal" stopIfTrue="1">
      <formula>"CW 3120-R2"</formula>
    </cfRule>
    <cfRule type="cellIs" priority="1678" dxfId="1120" operator="equal" stopIfTrue="1">
      <formula>"CW 3240-R7"</formula>
    </cfRule>
  </conditionalFormatting>
  <conditionalFormatting sqref="D123">
    <cfRule type="cellIs" priority="1675" dxfId="1120" operator="equal" stopIfTrue="1">
      <formula>"CW 3120-R2"</formula>
    </cfRule>
    <cfRule type="cellIs" priority="1676" dxfId="1120" operator="equal" stopIfTrue="1">
      <formula>"CW 3240-R7"</formula>
    </cfRule>
  </conditionalFormatting>
  <conditionalFormatting sqref="D125:D127">
    <cfRule type="cellIs" priority="1662" dxfId="1120" operator="equal" stopIfTrue="1">
      <formula>"CW 2130-R11"</formula>
    </cfRule>
    <cfRule type="cellIs" priority="1663" dxfId="1120" operator="equal" stopIfTrue="1">
      <formula>"CW 3120-R2"</formula>
    </cfRule>
    <cfRule type="cellIs" priority="1664" dxfId="1120" operator="equal" stopIfTrue="1">
      <formula>"CW 3240-R7"</formula>
    </cfRule>
  </conditionalFormatting>
  <conditionalFormatting sqref="D124">
    <cfRule type="cellIs" priority="1665" dxfId="1120" operator="equal" stopIfTrue="1">
      <formula>"CW 3120-R2"</formula>
    </cfRule>
    <cfRule type="cellIs" priority="1666" dxfId="1120" operator="equal" stopIfTrue="1">
      <formula>"CW 3240-R7"</formula>
    </cfRule>
  </conditionalFormatting>
  <conditionalFormatting sqref="D130">
    <cfRule type="cellIs" priority="1644" dxfId="1120" operator="equal" stopIfTrue="1">
      <formula>"CW 2130-R11"</formula>
    </cfRule>
    <cfRule type="cellIs" priority="1645" dxfId="1120" operator="equal" stopIfTrue="1">
      <formula>"CW 3240-R7"</formula>
    </cfRule>
  </conditionalFormatting>
  <conditionalFormatting sqref="D131">
    <cfRule type="cellIs" priority="1642" dxfId="1120" operator="equal" stopIfTrue="1">
      <formula>"CW 3120-R2"</formula>
    </cfRule>
    <cfRule type="cellIs" priority="1643" dxfId="1120" operator="equal" stopIfTrue="1">
      <formula>"CW 3240-R7"</formula>
    </cfRule>
  </conditionalFormatting>
  <conditionalFormatting sqref="D134">
    <cfRule type="cellIs" priority="1629" dxfId="1120" operator="equal" stopIfTrue="1">
      <formula>"CW 2130-R11"</formula>
    </cfRule>
    <cfRule type="cellIs" priority="1630" dxfId="1120" operator="equal" stopIfTrue="1">
      <formula>"CW 3120-R2"</formula>
    </cfRule>
    <cfRule type="cellIs" priority="1631" dxfId="1120" operator="equal" stopIfTrue="1">
      <formula>"CW 3240-R7"</formula>
    </cfRule>
  </conditionalFormatting>
  <conditionalFormatting sqref="D135">
    <cfRule type="cellIs" priority="1632" dxfId="1120" operator="equal" stopIfTrue="1">
      <formula>"CW 3120-R2"</formula>
    </cfRule>
    <cfRule type="cellIs" priority="1633" dxfId="1120" operator="equal" stopIfTrue="1">
      <formula>"CW 3240-R7"</formula>
    </cfRule>
  </conditionalFormatting>
  <conditionalFormatting sqref="D149">
    <cfRule type="cellIs" priority="1602" dxfId="1120" operator="equal" stopIfTrue="1">
      <formula>"CW 2130-R11"</formula>
    </cfRule>
    <cfRule type="cellIs" priority="1603" dxfId="1120" operator="equal" stopIfTrue="1">
      <formula>"CW 3120-R2"</formula>
    </cfRule>
    <cfRule type="cellIs" priority="1604" dxfId="1120" operator="equal" stopIfTrue="1">
      <formula>"CW 3240-R7"</formula>
    </cfRule>
  </conditionalFormatting>
  <conditionalFormatting sqref="D145">
    <cfRule type="cellIs" priority="1617" dxfId="1120" operator="equal" stopIfTrue="1">
      <formula>"CW 2130-R11"</formula>
    </cfRule>
    <cfRule type="cellIs" priority="1618" dxfId="1120" operator="equal" stopIfTrue="1">
      <formula>"CW 3120-R2"</formula>
    </cfRule>
    <cfRule type="cellIs" priority="1619" dxfId="1120" operator="equal" stopIfTrue="1">
      <formula>"CW 3240-R7"</formula>
    </cfRule>
  </conditionalFormatting>
  <conditionalFormatting sqref="D156">
    <cfRule type="cellIs" priority="1584" dxfId="1120" operator="equal" stopIfTrue="1">
      <formula>"CW 2130-R11"</formula>
    </cfRule>
    <cfRule type="cellIs" priority="1585" dxfId="1120" operator="equal" stopIfTrue="1">
      <formula>"CW 3120-R2"</formula>
    </cfRule>
    <cfRule type="cellIs" priority="1586" dxfId="1120" operator="equal" stopIfTrue="1">
      <formula>"CW 3240-R7"</formula>
    </cfRule>
  </conditionalFormatting>
  <conditionalFormatting sqref="D146">
    <cfRule type="cellIs" priority="1614" dxfId="1120" operator="equal" stopIfTrue="1">
      <formula>"CW 2130-R11"</formula>
    </cfRule>
    <cfRule type="cellIs" priority="1615" dxfId="1120" operator="equal" stopIfTrue="1">
      <formula>"CW 3120-R2"</formula>
    </cfRule>
    <cfRule type="cellIs" priority="1616" dxfId="1120" operator="equal" stopIfTrue="1">
      <formula>"CW 3240-R7"</formula>
    </cfRule>
  </conditionalFormatting>
  <conditionalFormatting sqref="D147:D148">
    <cfRule type="cellIs" priority="1611" dxfId="1120" operator="equal" stopIfTrue="1">
      <formula>"CW 2130-R11"</formula>
    </cfRule>
    <cfRule type="cellIs" priority="1612" dxfId="1120" operator="equal" stopIfTrue="1">
      <formula>"CW 3120-R2"</formula>
    </cfRule>
    <cfRule type="cellIs" priority="1613" dxfId="1120" operator="equal" stopIfTrue="1">
      <formula>"CW 3240-R7"</formula>
    </cfRule>
  </conditionalFormatting>
  <conditionalFormatting sqref="D150">
    <cfRule type="cellIs" priority="1599" dxfId="1120" operator="equal" stopIfTrue="1">
      <formula>"CW 2130-R11"</formula>
    </cfRule>
    <cfRule type="cellIs" priority="1600" dxfId="1120" operator="equal" stopIfTrue="1">
      <formula>"CW 3120-R2"</formula>
    </cfRule>
    <cfRule type="cellIs" priority="1601" dxfId="1120" operator="equal" stopIfTrue="1">
      <formula>"CW 3240-R7"</formula>
    </cfRule>
  </conditionalFormatting>
  <conditionalFormatting sqref="D151">
    <cfRule type="cellIs" priority="1596" dxfId="1120" operator="equal" stopIfTrue="1">
      <formula>"CW 2130-R11"</formula>
    </cfRule>
    <cfRule type="cellIs" priority="1597" dxfId="1120" operator="equal" stopIfTrue="1">
      <formula>"CW 3120-R2"</formula>
    </cfRule>
    <cfRule type="cellIs" priority="1598" dxfId="1120" operator="equal" stopIfTrue="1">
      <formula>"CW 3240-R7"</formula>
    </cfRule>
  </conditionalFormatting>
  <conditionalFormatting sqref="D152">
    <cfRule type="cellIs" priority="1593" dxfId="1120" operator="equal" stopIfTrue="1">
      <formula>"CW 2130-R11"</formula>
    </cfRule>
    <cfRule type="cellIs" priority="1594" dxfId="1120" operator="equal" stopIfTrue="1">
      <formula>"CW 3120-R2"</formula>
    </cfRule>
    <cfRule type="cellIs" priority="1595" dxfId="1120" operator="equal" stopIfTrue="1">
      <formula>"CW 3240-R7"</formula>
    </cfRule>
  </conditionalFormatting>
  <conditionalFormatting sqref="D153:D154">
    <cfRule type="cellIs" priority="1590" dxfId="1120" operator="equal" stopIfTrue="1">
      <formula>"CW 2130-R11"</formula>
    </cfRule>
    <cfRule type="cellIs" priority="1591" dxfId="1120" operator="equal" stopIfTrue="1">
      <formula>"CW 3120-R2"</formula>
    </cfRule>
    <cfRule type="cellIs" priority="1592" dxfId="1120" operator="equal" stopIfTrue="1">
      <formula>"CW 3240-R7"</formula>
    </cfRule>
  </conditionalFormatting>
  <conditionalFormatting sqref="D155">
    <cfRule type="cellIs" priority="1587" dxfId="1120" operator="equal" stopIfTrue="1">
      <formula>"CW 2130-R11"</formula>
    </cfRule>
    <cfRule type="cellIs" priority="1588" dxfId="1120" operator="equal" stopIfTrue="1">
      <formula>"CW 3120-R2"</formula>
    </cfRule>
    <cfRule type="cellIs" priority="1589" dxfId="1120" operator="equal" stopIfTrue="1">
      <formula>"CW 3240-R7"</formula>
    </cfRule>
  </conditionalFormatting>
  <conditionalFormatting sqref="D158">
    <cfRule type="cellIs" priority="1581" dxfId="1120" operator="equal" stopIfTrue="1">
      <formula>"CW 2130-R11"</formula>
    </cfRule>
    <cfRule type="cellIs" priority="1582" dxfId="1120" operator="equal" stopIfTrue="1">
      <formula>"CW 3120-R2"</formula>
    </cfRule>
    <cfRule type="cellIs" priority="1583" dxfId="1120" operator="equal" stopIfTrue="1">
      <formula>"CW 3240-R7"</formula>
    </cfRule>
  </conditionalFormatting>
  <conditionalFormatting sqref="D159:D160">
    <cfRule type="cellIs" priority="1578" dxfId="1120" operator="equal" stopIfTrue="1">
      <formula>"CW 2130-R11"</formula>
    </cfRule>
    <cfRule type="cellIs" priority="1579" dxfId="1120" operator="equal" stopIfTrue="1">
      <formula>"CW 3120-R2"</formula>
    </cfRule>
    <cfRule type="cellIs" priority="1580" dxfId="1120" operator="equal" stopIfTrue="1">
      <formula>"CW 3240-R7"</formula>
    </cfRule>
  </conditionalFormatting>
  <conditionalFormatting sqref="D163:D164">
    <cfRule type="cellIs" priority="1569" dxfId="1120" operator="equal" stopIfTrue="1">
      <formula>"CW 2130-R11"</formula>
    </cfRule>
    <cfRule type="cellIs" priority="1570" dxfId="1120" operator="equal" stopIfTrue="1">
      <formula>"CW 3120-R2"</formula>
    </cfRule>
    <cfRule type="cellIs" priority="1571" dxfId="1120" operator="equal" stopIfTrue="1">
      <formula>"CW 3240-R7"</formula>
    </cfRule>
  </conditionalFormatting>
  <conditionalFormatting sqref="D165">
    <cfRule type="cellIs" priority="1566" dxfId="1120" operator="equal" stopIfTrue="1">
      <formula>"CW 2130-R11"</formula>
    </cfRule>
    <cfRule type="cellIs" priority="1567" dxfId="1120" operator="equal" stopIfTrue="1">
      <formula>"CW 3120-R2"</formula>
    </cfRule>
    <cfRule type="cellIs" priority="1568" dxfId="1120" operator="equal" stopIfTrue="1">
      <formula>"CW 3240-R7"</formula>
    </cfRule>
  </conditionalFormatting>
  <conditionalFormatting sqref="D166">
    <cfRule type="cellIs" priority="1563" dxfId="1120" operator="equal" stopIfTrue="1">
      <formula>"CW 2130-R11"</formula>
    </cfRule>
    <cfRule type="cellIs" priority="1564" dxfId="1120" operator="equal" stopIfTrue="1">
      <formula>"CW 3120-R2"</formula>
    </cfRule>
    <cfRule type="cellIs" priority="1565" dxfId="1120" operator="equal" stopIfTrue="1">
      <formula>"CW 3240-R7"</formula>
    </cfRule>
  </conditionalFormatting>
  <conditionalFormatting sqref="D167">
    <cfRule type="cellIs" priority="1560" dxfId="1120" operator="equal" stopIfTrue="1">
      <formula>"CW 2130-R11"</formula>
    </cfRule>
    <cfRule type="cellIs" priority="1561" dxfId="1120" operator="equal" stopIfTrue="1">
      <formula>"CW 3120-R2"</formula>
    </cfRule>
    <cfRule type="cellIs" priority="1562" dxfId="1120" operator="equal" stopIfTrue="1">
      <formula>"CW 3240-R7"</formula>
    </cfRule>
  </conditionalFormatting>
  <conditionalFormatting sqref="D170:D172">
    <cfRule type="cellIs" priority="1554" dxfId="1120" operator="equal" stopIfTrue="1">
      <formula>"CW 2130-R11"</formula>
    </cfRule>
    <cfRule type="cellIs" priority="1555" dxfId="1120" operator="equal" stopIfTrue="1">
      <formula>"CW 3120-R2"</formula>
    </cfRule>
    <cfRule type="cellIs" priority="1556" dxfId="1120" operator="equal" stopIfTrue="1">
      <formula>"CW 3240-R7"</formula>
    </cfRule>
  </conditionalFormatting>
  <conditionalFormatting sqref="D173:D174">
    <cfRule type="cellIs" priority="1551" dxfId="1120" operator="equal" stopIfTrue="1">
      <formula>"CW 2130-R11"</formula>
    </cfRule>
    <cfRule type="cellIs" priority="1552" dxfId="1120" operator="equal" stopIfTrue="1">
      <formula>"CW 3120-R2"</formula>
    </cfRule>
    <cfRule type="cellIs" priority="1553" dxfId="1120" operator="equal" stopIfTrue="1">
      <formula>"CW 3240-R7"</formula>
    </cfRule>
  </conditionalFormatting>
  <conditionalFormatting sqref="D175">
    <cfRule type="cellIs" priority="1542" dxfId="1120" operator="equal" stopIfTrue="1">
      <formula>"CW 2130-R11"</formula>
    </cfRule>
    <cfRule type="cellIs" priority="1543" dxfId="1120" operator="equal" stopIfTrue="1">
      <formula>"CW 3120-R2"</formula>
    </cfRule>
    <cfRule type="cellIs" priority="1544" dxfId="1120" operator="equal" stopIfTrue="1">
      <formula>"CW 3240-R7"</formula>
    </cfRule>
  </conditionalFormatting>
  <conditionalFormatting sqref="D176">
    <cfRule type="cellIs" priority="1539" dxfId="1120" operator="equal" stopIfTrue="1">
      <formula>"CW 2130-R11"</formula>
    </cfRule>
    <cfRule type="cellIs" priority="1540" dxfId="1120" operator="equal" stopIfTrue="1">
      <formula>"CW 3120-R2"</formula>
    </cfRule>
    <cfRule type="cellIs" priority="1541" dxfId="1120" operator="equal" stopIfTrue="1">
      <formula>"CW 3240-R7"</formula>
    </cfRule>
  </conditionalFormatting>
  <conditionalFormatting sqref="D177">
    <cfRule type="cellIs" priority="1536" dxfId="1120" operator="equal" stopIfTrue="1">
      <formula>"CW 2130-R11"</formula>
    </cfRule>
    <cfRule type="cellIs" priority="1537" dxfId="1120" operator="equal" stopIfTrue="1">
      <formula>"CW 3120-R2"</formula>
    </cfRule>
    <cfRule type="cellIs" priority="1538" dxfId="1120" operator="equal" stopIfTrue="1">
      <formula>"CW 3240-R7"</formula>
    </cfRule>
  </conditionalFormatting>
  <conditionalFormatting sqref="D178">
    <cfRule type="cellIs" priority="1530" dxfId="1120" operator="equal" stopIfTrue="1">
      <formula>"CW 2130-R11"</formula>
    </cfRule>
    <cfRule type="cellIs" priority="1531" dxfId="1120" operator="equal" stopIfTrue="1">
      <formula>"CW 3120-R2"</formula>
    </cfRule>
    <cfRule type="cellIs" priority="1532" dxfId="1120" operator="equal" stopIfTrue="1">
      <formula>"CW 3240-R7"</formula>
    </cfRule>
  </conditionalFormatting>
  <conditionalFormatting sqref="D179:D180">
    <cfRule type="cellIs" priority="1527" dxfId="1120" operator="equal" stopIfTrue="1">
      <formula>"CW 2130-R11"</formula>
    </cfRule>
    <cfRule type="cellIs" priority="1528" dxfId="1120" operator="equal" stopIfTrue="1">
      <formula>"CW 3120-R2"</formula>
    </cfRule>
    <cfRule type="cellIs" priority="1529" dxfId="1120" operator="equal" stopIfTrue="1">
      <formula>"CW 3240-R7"</formula>
    </cfRule>
  </conditionalFormatting>
  <conditionalFormatting sqref="D181">
    <cfRule type="cellIs" priority="1521" dxfId="1120" operator="equal" stopIfTrue="1">
      <formula>"CW 2130-R11"</formula>
    </cfRule>
    <cfRule type="cellIs" priority="1522" dxfId="1120" operator="equal" stopIfTrue="1">
      <formula>"CW 3120-R2"</formula>
    </cfRule>
    <cfRule type="cellIs" priority="1523" dxfId="1120" operator="equal" stopIfTrue="1">
      <formula>"CW 3240-R7"</formula>
    </cfRule>
  </conditionalFormatting>
  <conditionalFormatting sqref="D182:D183">
    <cfRule type="cellIs" priority="1518" dxfId="1120" operator="equal" stopIfTrue="1">
      <formula>"CW 2130-R11"</formula>
    </cfRule>
    <cfRule type="cellIs" priority="1519" dxfId="1120" operator="equal" stopIfTrue="1">
      <formula>"CW 3120-R2"</formula>
    </cfRule>
    <cfRule type="cellIs" priority="1520" dxfId="1120" operator="equal" stopIfTrue="1">
      <formula>"CW 3240-R7"</formula>
    </cfRule>
  </conditionalFormatting>
  <conditionalFormatting sqref="D185">
    <cfRule type="cellIs" priority="1515" dxfId="1120" operator="equal" stopIfTrue="1">
      <formula>"CW 2130-R11"</formula>
    </cfRule>
    <cfRule type="cellIs" priority="1516" dxfId="1120" operator="equal" stopIfTrue="1">
      <formula>"CW 3120-R2"</formula>
    </cfRule>
    <cfRule type="cellIs" priority="1517" dxfId="1120" operator="equal" stopIfTrue="1">
      <formula>"CW 3240-R7"</formula>
    </cfRule>
  </conditionalFormatting>
  <conditionalFormatting sqref="D188">
    <cfRule type="cellIs" priority="1485" dxfId="1120" operator="equal" stopIfTrue="1">
      <formula>"CW 3120-R2"</formula>
    </cfRule>
    <cfRule type="cellIs" priority="1486" dxfId="1120" operator="equal" stopIfTrue="1">
      <formula>"CW 3240-R7"</formula>
    </cfRule>
  </conditionalFormatting>
  <conditionalFormatting sqref="D189">
    <cfRule type="cellIs" priority="1483" dxfId="1120" operator="equal" stopIfTrue="1">
      <formula>"CW 3120-R2"</formula>
    </cfRule>
    <cfRule type="cellIs" priority="1484" dxfId="1120" operator="equal" stopIfTrue="1">
      <formula>"CW 3240-R7"</formula>
    </cfRule>
  </conditionalFormatting>
  <conditionalFormatting sqref="D190">
    <cfRule type="cellIs" priority="1481" dxfId="1120" operator="equal" stopIfTrue="1">
      <formula>"CW 3120-R2"</formula>
    </cfRule>
    <cfRule type="cellIs" priority="1482" dxfId="1120" operator="equal" stopIfTrue="1">
      <formula>"CW 3240-R7"</formula>
    </cfRule>
  </conditionalFormatting>
  <conditionalFormatting sqref="D194">
    <cfRule type="cellIs" priority="1469" dxfId="1120" operator="equal" stopIfTrue="1">
      <formula>"CW 2130-R11"</formula>
    </cfRule>
    <cfRule type="cellIs" priority="1470" dxfId="1120" operator="equal" stopIfTrue="1">
      <formula>"CW 3120-R2"</formula>
    </cfRule>
    <cfRule type="cellIs" priority="1471" dxfId="1120" operator="equal" stopIfTrue="1">
      <formula>"CW 3240-R7"</formula>
    </cfRule>
  </conditionalFormatting>
  <conditionalFormatting sqref="D193">
    <cfRule type="cellIs" priority="1472" dxfId="1120" operator="equal" stopIfTrue="1">
      <formula>"CW 3120-R2"</formula>
    </cfRule>
    <cfRule type="cellIs" priority="1473" dxfId="1120" operator="equal" stopIfTrue="1">
      <formula>"CW 3240-R7"</formula>
    </cfRule>
  </conditionalFormatting>
  <conditionalFormatting sqref="D195">
    <cfRule type="cellIs" priority="1466" dxfId="1120" operator="equal" stopIfTrue="1">
      <formula>"CW 2130-R11"</formula>
    </cfRule>
    <cfRule type="cellIs" priority="1467" dxfId="1120" operator="equal" stopIfTrue="1">
      <formula>"CW 3120-R2"</formula>
    </cfRule>
    <cfRule type="cellIs" priority="1468" dxfId="1120" operator="equal" stopIfTrue="1">
      <formula>"CW 3240-R7"</formula>
    </cfRule>
  </conditionalFormatting>
  <conditionalFormatting sqref="D196">
    <cfRule type="cellIs" priority="1460" dxfId="1120" operator="equal" stopIfTrue="1">
      <formula>"CW 2130-R11"</formula>
    </cfRule>
    <cfRule type="cellIs" priority="1461" dxfId="1120" operator="equal" stopIfTrue="1">
      <formula>"CW 3240-R7"</formula>
    </cfRule>
  </conditionalFormatting>
  <conditionalFormatting sqref="D200">
    <cfRule type="cellIs" priority="1445" dxfId="1120" operator="equal" stopIfTrue="1">
      <formula>"CW 2130-R11"</formula>
    </cfRule>
    <cfRule type="cellIs" priority="1446" dxfId="1120" operator="equal" stopIfTrue="1">
      <formula>"CW 3120-R2"</formula>
    </cfRule>
    <cfRule type="cellIs" priority="1447" dxfId="1120" operator="equal" stopIfTrue="1">
      <formula>"CW 3240-R7"</formula>
    </cfRule>
  </conditionalFormatting>
  <conditionalFormatting sqref="D203">
    <cfRule type="cellIs" priority="1448" dxfId="1120" operator="equal" stopIfTrue="1">
      <formula>"CW 3120-R2"</formula>
    </cfRule>
    <cfRule type="cellIs" priority="1449" dxfId="1120" operator="equal" stopIfTrue="1">
      <formula>"CW 3240-R7"</formula>
    </cfRule>
  </conditionalFormatting>
  <conditionalFormatting sqref="D217">
    <cfRule type="cellIs" priority="1418" dxfId="1120" operator="equal" stopIfTrue="1">
      <formula>"CW 2130-R11"</formula>
    </cfRule>
    <cfRule type="cellIs" priority="1419" dxfId="1120" operator="equal" stopIfTrue="1">
      <formula>"CW 3120-R2"</formula>
    </cfRule>
    <cfRule type="cellIs" priority="1420" dxfId="1120" operator="equal" stopIfTrue="1">
      <formula>"CW 3240-R7"</formula>
    </cfRule>
  </conditionalFormatting>
  <conditionalFormatting sqref="D213">
    <cfRule type="cellIs" priority="1433" dxfId="1120" operator="equal" stopIfTrue="1">
      <formula>"CW 2130-R11"</formula>
    </cfRule>
    <cfRule type="cellIs" priority="1434" dxfId="1120" operator="equal" stopIfTrue="1">
      <formula>"CW 3120-R2"</formula>
    </cfRule>
    <cfRule type="cellIs" priority="1435" dxfId="1120" operator="equal" stopIfTrue="1">
      <formula>"CW 3240-R7"</formula>
    </cfRule>
  </conditionalFormatting>
  <conditionalFormatting sqref="D223">
    <cfRule type="cellIs" priority="1400" dxfId="1120" operator="equal" stopIfTrue="1">
      <formula>"CW 2130-R11"</formula>
    </cfRule>
    <cfRule type="cellIs" priority="1401" dxfId="1120" operator="equal" stopIfTrue="1">
      <formula>"CW 3120-R2"</formula>
    </cfRule>
    <cfRule type="cellIs" priority="1402" dxfId="1120" operator="equal" stopIfTrue="1">
      <formula>"CW 3240-R7"</formula>
    </cfRule>
  </conditionalFormatting>
  <conditionalFormatting sqref="D214">
    <cfRule type="cellIs" priority="1430" dxfId="1120" operator="equal" stopIfTrue="1">
      <formula>"CW 2130-R11"</formula>
    </cfRule>
    <cfRule type="cellIs" priority="1431" dxfId="1120" operator="equal" stopIfTrue="1">
      <formula>"CW 3120-R2"</formula>
    </cfRule>
    <cfRule type="cellIs" priority="1432" dxfId="1120" operator="equal" stopIfTrue="1">
      <formula>"CW 3240-R7"</formula>
    </cfRule>
  </conditionalFormatting>
  <conditionalFormatting sqref="D215:D216">
    <cfRule type="cellIs" priority="1427" dxfId="1120" operator="equal" stopIfTrue="1">
      <formula>"CW 2130-R11"</formula>
    </cfRule>
    <cfRule type="cellIs" priority="1428" dxfId="1120" operator="equal" stopIfTrue="1">
      <formula>"CW 3120-R2"</formula>
    </cfRule>
    <cfRule type="cellIs" priority="1429" dxfId="1120" operator="equal" stopIfTrue="1">
      <formula>"CW 3240-R7"</formula>
    </cfRule>
  </conditionalFormatting>
  <conditionalFormatting sqref="D218">
    <cfRule type="cellIs" priority="1415" dxfId="1120" operator="equal" stopIfTrue="1">
      <formula>"CW 2130-R11"</formula>
    </cfRule>
    <cfRule type="cellIs" priority="1416" dxfId="1120" operator="equal" stopIfTrue="1">
      <formula>"CW 3120-R2"</formula>
    </cfRule>
    <cfRule type="cellIs" priority="1417" dxfId="1120" operator="equal" stopIfTrue="1">
      <formula>"CW 3240-R7"</formula>
    </cfRule>
  </conditionalFormatting>
  <conditionalFormatting sqref="D219">
    <cfRule type="cellIs" priority="1412" dxfId="1120" operator="equal" stopIfTrue="1">
      <formula>"CW 2130-R11"</formula>
    </cfRule>
    <cfRule type="cellIs" priority="1413" dxfId="1120" operator="equal" stopIfTrue="1">
      <formula>"CW 3120-R2"</formula>
    </cfRule>
    <cfRule type="cellIs" priority="1414" dxfId="1120" operator="equal" stopIfTrue="1">
      <formula>"CW 3240-R7"</formula>
    </cfRule>
  </conditionalFormatting>
  <conditionalFormatting sqref="D220">
    <cfRule type="cellIs" priority="1409" dxfId="1120" operator="equal" stopIfTrue="1">
      <formula>"CW 2130-R11"</formula>
    </cfRule>
    <cfRule type="cellIs" priority="1410" dxfId="1120" operator="equal" stopIfTrue="1">
      <formula>"CW 3120-R2"</formula>
    </cfRule>
    <cfRule type="cellIs" priority="1411" dxfId="1120" operator="equal" stopIfTrue="1">
      <formula>"CW 3240-R7"</formula>
    </cfRule>
  </conditionalFormatting>
  <conditionalFormatting sqref="D222">
    <cfRule type="cellIs" priority="1403" dxfId="1120" operator="equal" stopIfTrue="1">
      <formula>"CW 2130-R11"</formula>
    </cfRule>
    <cfRule type="cellIs" priority="1404" dxfId="1120" operator="equal" stopIfTrue="1">
      <formula>"CW 3120-R2"</formula>
    </cfRule>
    <cfRule type="cellIs" priority="1405" dxfId="1120" operator="equal" stopIfTrue="1">
      <formula>"CW 3240-R7"</formula>
    </cfRule>
  </conditionalFormatting>
  <conditionalFormatting sqref="D225">
    <cfRule type="cellIs" priority="1397" dxfId="1120" operator="equal" stopIfTrue="1">
      <formula>"CW 2130-R11"</formula>
    </cfRule>
    <cfRule type="cellIs" priority="1398" dxfId="1120" operator="equal" stopIfTrue="1">
      <formula>"CW 3120-R2"</formula>
    </cfRule>
    <cfRule type="cellIs" priority="1399" dxfId="1120" operator="equal" stopIfTrue="1">
      <formula>"CW 3240-R7"</formula>
    </cfRule>
  </conditionalFormatting>
  <conditionalFormatting sqref="D226:D227">
    <cfRule type="cellIs" priority="1394" dxfId="1120" operator="equal" stopIfTrue="1">
      <formula>"CW 2130-R11"</formula>
    </cfRule>
    <cfRule type="cellIs" priority="1395" dxfId="1120" operator="equal" stopIfTrue="1">
      <formula>"CW 3120-R2"</formula>
    </cfRule>
    <cfRule type="cellIs" priority="1396" dxfId="1120" operator="equal" stopIfTrue="1">
      <formula>"CW 3240-R7"</formula>
    </cfRule>
  </conditionalFormatting>
  <conditionalFormatting sqref="D228">
    <cfRule type="cellIs" priority="1391" dxfId="1120" operator="equal" stopIfTrue="1">
      <formula>"CW 2130-R11"</formula>
    </cfRule>
    <cfRule type="cellIs" priority="1392" dxfId="1120" operator="equal" stopIfTrue="1">
      <formula>"CW 3120-R2"</formula>
    </cfRule>
    <cfRule type="cellIs" priority="1393" dxfId="1120" operator="equal" stopIfTrue="1">
      <formula>"CW 3240-R7"</formula>
    </cfRule>
  </conditionalFormatting>
  <conditionalFormatting sqref="D229">
    <cfRule type="cellIs" priority="1388" dxfId="1120" operator="equal" stopIfTrue="1">
      <formula>"CW 2130-R11"</formula>
    </cfRule>
    <cfRule type="cellIs" priority="1389" dxfId="1120" operator="equal" stopIfTrue="1">
      <formula>"CW 3120-R2"</formula>
    </cfRule>
    <cfRule type="cellIs" priority="1390" dxfId="1120" operator="equal" stopIfTrue="1">
      <formula>"CW 3240-R7"</formula>
    </cfRule>
  </conditionalFormatting>
  <conditionalFormatting sqref="D230:D231">
    <cfRule type="cellIs" priority="1385" dxfId="1120" operator="equal" stopIfTrue="1">
      <formula>"CW 2130-R11"</formula>
    </cfRule>
    <cfRule type="cellIs" priority="1386" dxfId="1120" operator="equal" stopIfTrue="1">
      <formula>"CW 3120-R2"</formula>
    </cfRule>
    <cfRule type="cellIs" priority="1387" dxfId="1120" operator="equal" stopIfTrue="1">
      <formula>"CW 3240-R7"</formula>
    </cfRule>
  </conditionalFormatting>
  <conditionalFormatting sqref="D232">
    <cfRule type="cellIs" priority="1382" dxfId="1120" operator="equal" stopIfTrue="1">
      <formula>"CW 2130-R11"</formula>
    </cfRule>
    <cfRule type="cellIs" priority="1383" dxfId="1120" operator="equal" stopIfTrue="1">
      <formula>"CW 3120-R2"</formula>
    </cfRule>
    <cfRule type="cellIs" priority="1384" dxfId="1120" operator="equal" stopIfTrue="1">
      <formula>"CW 3240-R7"</formula>
    </cfRule>
  </conditionalFormatting>
  <conditionalFormatting sqref="D233">
    <cfRule type="cellIs" priority="1379" dxfId="1120" operator="equal" stopIfTrue="1">
      <formula>"CW 2130-R11"</formula>
    </cfRule>
    <cfRule type="cellIs" priority="1380" dxfId="1120" operator="equal" stopIfTrue="1">
      <formula>"CW 3120-R2"</formula>
    </cfRule>
    <cfRule type="cellIs" priority="1381" dxfId="1120" operator="equal" stopIfTrue="1">
      <formula>"CW 3240-R7"</formula>
    </cfRule>
  </conditionalFormatting>
  <conditionalFormatting sqref="D234">
    <cfRule type="cellIs" priority="1376" dxfId="1120" operator="equal" stopIfTrue="1">
      <formula>"CW 2130-R11"</formula>
    </cfRule>
    <cfRule type="cellIs" priority="1377" dxfId="1120" operator="equal" stopIfTrue="1">
      <formula>"CW 3120-R2"</formula>
    </cfRule>
    <cfRule type="cellIs" priority="1378" dxfId="1120" operator="equal" stopIfTrue="1">
      <formula>"CW 3240-R7"</formula>
    </cfRule>
  </conditionalFormatting>
  <conditionalFormatting sqref="D238">
    <cfRule type="cellIs" priority="1358" dxfId="1120" operator="equal" stopIfTrue="1">
      <formula>"CW 2130-R11"</formula>
    </cfRule>
    <cfRule type="cellIs" priority="1359" dxfId="1120" operator="equal" stopIfTrue="1">
      <formula>"CW 3120-R2"</formula>
    </cfRule>
    <cfRule type="cellIs" priority="1360" dxfId="1120" operator="equal" stopIfTrue="1">
      <formula>"CW 3240-R7"</formula>
    </cfRule>
  </conditionalFormatting>
  <conditionalFormatting sqref="D239">
    <cfRule type="cellIs" priority="1355" dxfId="1120" operator="equal" stopIfTrue="1">
      <formula>"CW 2130-R11"</formula>
    </cfRule>
    <cfRule type="cellIs" priority="1356" dxfId="1120" operator="equal" stopIfTrue="1">
      <formula>"CW 3120-R2"</formula>
    </cfRule>
    <cfRule type="cellIs" priority="1357" dxfId="1120" operator="equal" stopIfTrue="1">
      <formula>"CW 3240-R7"</formula>
    </cfRule>
  </conditionalFormatting>
  <conditionalFormatting sqref="D240">
    <cfRule type="cellIs" priority="1352" dxfId="1120" operator="equal" stopIfTrue="1">
      <formula>"CW 2130-R11"</formula>
    </cfRule>
    <cfRule type="cellIs" priority="1353" dxfId="1120" operator="equal" stopIfTrue="1">
      <formula>"CW 3120-R2"</formula>
    </cfRule>
    <cfRule type="cellIs" priority="1354" dxfId="1120" operator="equal" stopIfTrue="1">
      <formula>"CW 3240-R7"</formula>
    </cfRule>
  </conditionalFormatting>
  <conditionalFormatting sqref="D241">
    <cfRule type="cellIs" priority="1346" dxfId="1120" operator="equal" stopIfTrue="1">
      <formula>"CW 2130-R11"</formula>
    </cfRule>
    <cfRule type="cellIs" priority="1347" dxfId="1120" operator="equal" stopIfTrue="1">
      <formula>"CW 3120-R2"</formula>
    </cfRule>
    <cfRule type="cellIs" priority="1348" dxfId="1120" operator="equal" stopIfTrue="1">
      <formula>"CW 3240-R7"</formula>
    </cfRule>
  </conditionalFormatting>
  <conditionalFormatting sqref="D242:D243">
    <cfRule type="cellIs" priority="1343" dxfId="1120" operator="equal" stopIfTrue="1">
      <formula>"CW 2130-R11"</formula>
    </cfRule>
    <cfRule type="cellIs" priority="1344" dxfId="1120" operator="equal" stopIfTrue="1">
      <formula>"CW 3120-R2"</formula>
    </cfRule>
    <cfRule type="cellIs" priority="1345" dxfId="1120" operator="equal" stopIfTrue="1">
      <formula>"CW 3240-R7"</formula>
    </cfRule>
  </conditionalFormatting>
  <conditionalFormatting sqref="D244">
    <cfRule type="cellIs" priority="1337" dxfId="1120" operator="equal" stopIfTrue="1">
      <formula>"CW 2130-R11"</formula>
    </cfRule>
    <cfRule type="cellIs" priority="1338" dxfId="1120" operator="equal" stopIfTrue="1">
      <formula>"CW 3120-R2"</formula>
    </cfRule>
    <cfRule type="cellIs" priority="1339" dxfId="1120" operator="equal" stopIfTrue="1">
      <formula>"CW 3240-R7"</formula>
    </cfRule>
  </conditionalFormatting>
  <conditionalFormatting sqref="D245:D246">
    <cfRule type="cellIs" priority="1334" dxfId="1120" operator="equal" stopIfTrue="1">
      <formula>"CW 2130-R11"</formula>
    </cfRule>
    <cfRule type="cellIs" priority="1335" dxfId="1120" operator="equal" stopIfTrue="1">
      <formula>"CW 3120-R2"</formula>
    </cfRule>
    <cfRule type="cellIs" priority="1336" dxfId="1120" operator="equal" stopIfTrue="1">
      <formula>"CW 3240-R7"</formula>
    </cfRule>
  </conditionalFormatting>
  <conditionalFormatting sqref="D248">
    <cfRule type="cellIs" priority="1331" dxfId="1120" operator="equal" stopIfTrue="1">
      <formula>"CW 2130-R11"</formula>
    </cfRule>
    <cfRule type="cellIs" priority="1332" dxfId="1120" operator="equal" stopIfTrue="1">
      <formula>"CW 3120-R2"</formula>
    </cfRule>
    <cfRule type="cellIs" priority="1333" dxfId="1120" operator="equal" stopIfTrue="1">
      <formula>"CW 3240-R7"</formula>
    </cfRule>
  </conditionalFormatting>
  <conditionalFormatting sqref="D249">
    <cfRule type="cellIs" priority="1328" dxfId="1120" operator="equal" stopIfTrue="1">
      <formula>"CW 2130-R11"</formula>
    </cfRule>
    <cfRule type="cellIs" priority="1329" dxfId="1120" operator="equal" stopIfTrue="1">
      <formula>"CW 3120-R2"</formula>
    </cfRule>
    <cfRule type="cellIs" priority="1330" dxfId="1120" operator="equal" stopIfTrue="1">
      <formula>"CW 3240-R7"</formula>
    </cfRule>
  </conditionalFormatting>
  <conditionalFormatting sqref="D251">
    <cfRule type="cellIs" priority="1261" dxfId="1120" operator="equal" stopIfTrue="1">
      <formula>"CW 2130-R11"</formula>
    </cfRule>
    <cfRule type="cellIs" priority="1262" dxfId="1120" operator="equal" stopIfTrue="1">
      <formula>"CW 3120-R2"</formula>
    </cfRule>
    <cfRule type="cellIs" priority="1263" dxfId="1120" operator="equal" stopIfTrue="1">
      <formula>"CW 3240-R7"</formula>
    </cfRule>
  </conditionalFormatting>
  <conditionalFormatting sqref="D264">
    <cfRule type="cellIs" priority="1234" dxfId="1120" operator="equal" stopIfTrue="1">
      <formula>"CW 2130-R11"</formula>
    </cfRule>
    <cfRule type="cellIs" priority="1235" dxfId="1120" operator="equal" stopIfTrue="1">
      <formula>"CW 3120-R2"</formula>
    </cfRule>
    <cfRule type="cellIs" priority="1236" dxfId="1120" operator="equal" stopIfTrue="1">
      <formula>"CW 3240-R7"</formula>
    </cfRule>
  </conditionalFormatting>
  <conditionalFormatting sqref="D260">
    <cfRule type="cellIs" priority="1249" dxfId="1120" operator="equal" stopIfTrue="1">
      <formula>"CW 2130-R11"</formula>
    </cfRule>
    <cfRule type="cellIs" priority="1250" dxfId="1120" operator="equal" stopIfTrue="1">
      <formula>"CW 3120-R2"</formula>
    </cfRule>
    <cfRule type="cellIs" priority="1251" dxfId="1120" operator="equal" stopIfTrue="1">
      <formula>"CW 3240-R7"</formula>
    </cfRule>
  </conditionalFormatting>
  <conditionalFormatting sqref="D270">
    <cfRule type="cellIs" priority="1216" dxfId="1120" operator="equal" stopIfTrue="1">
      <formula>"CW 2130-R11"</formula>
    </cfRule>
    <cfRule type="cellIs" priority="1217" dxfId="1120" operator="equal" stopIfTrue="1">
      <formula>"CW 3120-R2"</formula>
    </cfRule>
    <cfRule type="cellIs" priority="1218" dxfId="1120" operator="equal" stopIfTrue="1">
      <formula>"CW 3240-R7"</formula>
    </cfRule>
  </conditionalFormatting>
  <conditionalFormatting sqref="D261">
    <cfRule type="cellIs" priority="1246" dxfId="1120" operator="equal" stopIfTrue="1">
      <formula>"CW 2130-R11"</formula>
    </cfRule>
    <cfRule type="cellIs" priority="1247" dxfId="1120" operator="equal" stopIfTrue="1">
      <formula>"CW 3120-R2"</formula>
    </cfRule>
    <cfRule type="cellIs" priority="1248" dxfId="1120" operator="equal" stopIfTrue="1">
      <formula>"CW 3240-R7"</formula>
    </cfRule>
  </conditionalFormatting>
  <conditionalFormatting sqref="D262:D263">
    <cfRule type="cellIs" priority="1243" dxfId="1120" operator="equal" stopIfTrue="1">
      <formula>"CW 2130-R11"</formula>
    </cfRule>
    <cfRule type="cellIs" priority="1244" dxfId="1120" operator="equal" stopIfTrue="1">
      <formula>"CW 3120-R2"</formula>
    </cfRule>
    <cfRule type="cellIs" priority="1245" dxfId="1120" operator="equal" stopIfTrue="1">
      <formula>"CW 3240-R7"</formula>
    </cfRule>
  </conditionalFormatting>
  <conditionalFormatting sqref="D265">
    <cfRule type="cellIs" priority="1231" dxfId="1120" operator="equal" stopIfTrue="1">
      <formula>"CW 2130-R11"</formula>
    </cfRule>
    <cfRule type="cellIs" priority="1232" dxfId="1120" operator="equal" stopIfTrue="1">
      <formula>"CW 3120-R2"</formula>
    </cfRule>
    <cfRule type="cellIs" priority="1233" dxfId="1120" operator="equal" stopIfTrue="1">
      <formula>"CW 3240-R7"</formula>
    </cfRule>
  </conditionalFormatting>
  <conditionalFormatting sqref="D266">
    <cfRule type="cellIs" priority="1228" dxfId="1120" operator="equal" stopIfTrue="1">
      <formula>"CW 2130-R11"</formula>
    </cfRule>
    <cfRule type="cellIs" priority="1229" dxfId="1120" operator="equal" stopIfTrue="1">
      <formula>"CW 3120-R2"</formula>
    </cfRule>
    <cfRule type="cellIs" priority="1230" dxfId="1120" operator="equal" stopIfTrue="1">
      <formula>"CW 3240-R7"</formula>
    </cfRule>
  </conditionalFormatting>
  <conditionalFormatting sqref="D267">
    <cfRule type="cellIs" priority="1225" dxfId="1120" operator="equal" stopIfTrue="1">
      <formula>"CW 2130-R11"</formula>
    </cfRule>
    <cfRule type="cellIs" priority="1226" dxfId="1120" operator="equal" stopIfTrue="1">
      <formula>"CW 3120-R2"</formula>
    </cfRule>
    <cfRule type="cellIs" priority="1227" dxfId="1120" operator="equal" stopIfTrue="1">
      <formula>"CW 3240-R7"</formula>
    </cfRule>
  </conditionalFormatting>
  <conditionalFormatting sqref="D269">
    <cfRule type="cellIs" priority="1219" dxfId="1120" operator="equal" stopIfTrue="1">
      <formula>"CW 2130-R11"</formula>
    </cfRule>
    <cfRule type="cellIs" priority="1220" dxfId="1120" operator="equal" stopIfTrue="1">
      <formula>"CW 3120-R2"</formula>
    </cfRule>
    <cfRule type="cellIs" priority="1221" dxfId="1120" operator="equal" stopIfTrue="1">
      <formula>"CW 3240-R7"</formula>
    </cfRule>
  </conditionalFormatting>
  <conditionalFormatting sqref="D272">
    <cfRule type="cellIs" priority="1213" dxfId="1120" operator="equal" stopIfTrue="1">
      <formula>"CW 2130-R11"</formula>
    </cfRule>
    <cfRule type="cellIs" priority="1214" dxfId="1120" operator="equal" stopIfTrue="1">
      <formula>"CW 3120-R2"</formula>
    </cfRule>
    <cfRule type="cellIs" priority="1215" dxfId="1120" operator="equal" stopIfTrue="1">
      <formula>"CW 3240-R7"</formula>
    </cfRule>
  </conditionalFormatting>
  <conditionalFormatting sqref="D273:D274">
    <cfRule type="cellIs" priority="1210" dxfId="1120" operator="equal" stopIfTrue="1">
      <formula>"CW 2130-R11"</formula>
    </cfRule>
    <cfRule type="cellIs" priority="1211" dxfId="1120" operator="equal" stopIfTrue="1">
      <formula>"CW 3120-R2"</formula>
    </cfRule>
    <cfRule type="cellIs" priority="1212" dxfId="1120" operator="equal" stopIfTrue="1">
      <formula>"CW 3240-R7"</formula>
    </cfRule>
  </conditionalFormatting>
  <conditionalFormatting sqref="D275">
    <cfRule type="cellIs" priority="1207" dxfId="1120" operator="equal" stopIfTrue="1">
      <formula>"CW 2130-R11"</formula>
    </cfRule>
    <cfRule type="cellIs" priority="1208" dxfId="1120" operator="equal" stopIfTrue="1">
      <formula>"CW 3120-R2"</formula>
    </cfRule>
    <cfRule type="cellIs" priority="1209" dxfId="1120" operator="equal" stopIfTrue="1">
      <formula>"CW 3240-R7"</formula>
    </cfRule>
  </conditionalFormatting>
  <conditionalFormatting sqref="D276">
    <cfRule type="cellIs" priority="1204" dxfId="1120" operator="equal" stopIfTrue="1">
      <formula>"CW 2130-R11"</formula>
    </cfRule>
    <cfRule type="cellIs" priority="1205" dxfId="1120" operator="equal" stopIfTrue="1">
      <formula>"CW 3120-R2"</formula>
    </cfRule>
    <cfRule type="cellIs" priority="1206" dxfId="1120" operator="equal" stopIfTrue="1">
      <formula>"CW 3240-R7"</formula>
    </cfRule>
  </conditionalFormatting>
  <conditionalFormatting sqref="D277:D278">
    <cfRule type="cellIs" priority="1201" dxfId="1120" operator="equal" stopIfTrue="1">
      <formula>"CW 2130-R11"</formula>
    </cfRule>
    <cfRule type="cellIs" priority="1202" dxfId="1120" operator="equal" stopIfTrue="1">
      <formula>"CW 3120-R2"</formula>
    </cfRule>
    <cfRule type="cellIs" priority="1203" dxfId="1120" operator="equal" stopIfTrue="1">
      <formula>"CW 3240-R7"</formula>
    </cfRule>
  </conditionalFormatting>
  <conditionalFormatting sqref="D279">
    <cfRule type="cellIs" priority="1198" dxfId="1120" operator="equal" stopIfTrue="1">
      <formula>"CW 2130-R11"</formula>
    </cfRule>
    <cfRule type="cellIs" priority="1199" dxfId="1120" operator="equal" stopIfTrue="1">
      <formula>"CW 3120-R2"</formula>
    </cfRule>
    <cfRule type="cellIs" priority="1200" dxfId="1120" operator="equal" stopIfTrue="1">
      <formula>"CW 3240-R7"</formula>
    </cfRule>
  </conditionalFormatting>
  <conditionalFormatting sqref="D280">
    <cfRule type="cellIs" priority="1195" dxfId="1120" operator="equal" stopIfTrue="1">
      <formula>"CW 2130-R11"</formula>
    </cfRule>
    <cfRule type="cellIs" priority="1196" dxfId="1120" operator="equal" stopIfTrue="1">
      <formula>"CW 3120-R2"</formula>
    </cfRule>
    <cfRule type="cellIs" priority="1197" dxfId="1120" operator="equal" stopIfTrue="1">
      <formula>"CW 3240-R7"</formula>
    </cfRule>
  </conditionalFormatting>
  <conditionalFormatting sqref="D281">
    <cfRule type="cellIs" priority="1192" dxfId="1120" operator="equal" stopIfTrue="1">
      <formula>"CW 2130-R11"</formula>
    </cfRule>
    <cfRule type="cellIs" priority="1193" dxfId="1120" operator="equal" stopIfTrue="1">
      <formula>"CW 3120-R2"</formula>
    </cfRule>
    <cfRule type="cellIs" priority="1194" dxfId="1120" operator="equal" stopIfTrue="1">
      <formula>"CW 3240-R7"</formula>
    </cfRule>
  </conditionalFormatting>
  <conditionalFormatting sqref="D284:D285">
    <cfRule type="cellIs" priority="1183" dxfId="1120" operator="equal" stopIfTrue="1">
      <formula>"CW 2130-R11"</formula>
    </cfRule>
    <cfRule type="cellIs" priority="1184" dxfId="1120" operator="equal" stopIfTrue="1">
      <formula>"CW 3120-R2"</formula>
    </cfRule>
    <cfRule type="cellIs" priority="1185" dxfId="1120" operator="equal" stopIfTrue="1">
      <formula>"CW 3240-R7"</formula>
    </cfRule>
  </conditionalFormatting>
  <conditionalFormatting sqref="D286">
    <cfRule type="cellIs" priority="1174" dxfId="1120" operator="equal" stopIfTrue="1">
      <formula>"CW 2130-R11"</formula>
    </cfRule>
    <cfRule type="cellIs" priority="1175" dxfId="1120" operator="equal" stopIfTrue="1">
      <formula>"CW 3120-R2"</formula>
    </cfRule>
    <cfRule type="cellIs" priority="1176" dxfId="1120" operator="equal" stopIfTrue="1">
      <formula>"CW 3240-R7"</formula>
    </cfRule>
  </conditionalFormatting>
  <conditionalFormatting sqref="D287">
    <cfRule type="cellIs" priority="1171" dxfId="1120" operator="equal" stopIfTrue="1">
      <formula>"CW 2130-R11"</formula>
    </cfRule>
    <cfRule type="cellIs" priority="1172" dxfId="1120" operator="equal" stopIfTrue="1">
      <formula>"CW 3120-R2"</formula>
    </cfRule>
    <cfRule type="cellIs" priority="1173" dxfId="1120" operator="equal" stopIfTrue="1">
      <formula>"CW 3240-R7"</formula>
    </cfRule>
  </conditionalFormatting>
  <conditionalFormatting sqref="D288">
    <cfRule type="cellIs" priority="1168" dxfId="1120" operator="equal" stopIfTrue="1">
      <formula>"CW 2130-R11"</formula>
    </cfRule>
    <cfRule type="cellIs" priority="1169" dxfId="1120" operator="equal" stopIfTrue="1">
      <formula>"CW 3120-R2"</formula>
    </cfRule>
    <cfRule type="cellIs" priority="1170" dxfId="1120" operator="equal" stopIfTrue="1">
      <formula>"CW 3240-R7"</formula>
    </cfRule>
  </conditionalFormatting>
  <conditionalFormatting sqref="D289">
    <cfRule type="cellIs" priority="1162" dxfId="1120" operator="equal" stopIfTrue="1">
      <formula>"CW 2130-R11"</formula>
    </cfRule>
    <cfRule type="cellIs" priority="1163" dxfId="1120" operator="equal" stopIfTrue="1">
      <formula>"CW 3120-R2"</formula>
    </cfRule>
    <cfRule type="cellIs" priority="1164" dxfId="1120" operator="equal" stopIfTrue="1">
      <formula>"CW 3240-R7"</formula>
    </cfRule>
  </conditionalFormatting>
  <conditionalFormatting sqref="D290:D291">
    <cfRule type="cellIs" priority="1159" dxfId="1120" operator="equal" stopIfTrue="1">
      <formula>"CW 2130-R11"</formula>
    </cfRule>
    <cfRule type="cellIs" priority="1160" dxfId="1120" operator="equal" stopIfTrue="1">
      <formula>"CW 3120-R2"</formula>
    </cfRule>
    <cfRule type="cellIs" priority="1161" dxfId="1120" operator="equal" stopIfTrue="1">
      <formula>"CW 3240-R7"</formula>
    </cfRule>
  </conditionalFormatting>
  <conditionalFormatting sqref="D292">
    <cfRule type="cellIs" priority="1153" dxfId="1120" operator="equal" stopIfTrue="1">
      <formula>"CW 2130-R11"</formula>
    </cfRule>
    <cfRule type="cellIs" priority="1154" dxfId="1120" operator="equal" stopIfTrue="1">
      <formula>"CW 3120-R2"</formula>
    </cfRule>
    <cfRule type="cellIs" priority="1155" dxfId="1120" operator="equal" stopIfTrue="1">
      <formula>"CW 3240-R7"</formula>
    </cfRule>
  </conditionalFormatting>
  <conditionalFormatting sqref="D293:D294">
    <cfRule type="cellIs" priority="1150" dxfId="1120" operator="equal" stopIfTrue="1">
      <formula>"CW 2130-R11"</formula>
    </cfRule>
    <cfRule type="cellIs" priority="1151" dxfId="1120" operator="equal" stopIfTrue="1">
      <formula>"CW 3120-R2"</formula>
    </cfRule>
    <cfRule type="cellIs" priority="1152" dxfId="1120" operator="equal" stopIfTrue="1">
      <formula>"CW 3240-R7"</formula>
    </cfRule>
  </conditionalFormatting>
  <conditionalFormatting sqref="D296">
    <cfRule type="cellIs" priority="1147" dxfId="1120" operator="equal" stopIfTrue="1">
      <formula>"CW 2130-R11"</formula>
    </cfRule>
    <cfRule type="cellIs" priority="1148" dxfId="1120" operator="equal" stopIfTrue="1">
      <formula>"CW 3120-R2"</formula>
    </cfRule>
    <cfRule type="cellIs" priority="1149" dxfId="1120" operator="equal" stopIfTrue="1">
      <formula>"CW 3240-R7"</formula>
    </cfRule>
  </conditionalFormatting>
  <conditionalFormatting sqref="D297">
    <cfRule type="cellIs" priority="1144" dxfId="1120" operator="equal" stopIfTrue="1">
      <formula>"CW 2130-R11"</formula>
    </cfRule>
    <cfRule type="cellIs" priority="1145" dxfId="1120" operator="equal" stopIfTrue="1">
      <formula>"CW 3120-R2"</formula>
    </cfRule>
    <cfRule type="cellIs" priority="1146" dxfId="1120" operator="equal" stopIfTrue="1">
      <formula>"CW 3240-R7"</formula>
    </cfRule>
  </conditionalFormatting>
  <conditionalFormatting sqref="D308">
    <cfRule type="cellIs" priority="1050" dxfId="1120" operator="equal" stopIfTrue="1">
      <formula>"CW 2130-R11"</formula>
    </cfRule>
    <cfRule type="cellIs" priority="1051" dxfId="1120" operator="equal" stopIfTrue="1">
      <formula>"CW 3120-R2"</formula>
    </cfRule>
    <cfRule type="cellIs" priority="1052" dxfId="1120" operator="equal" stopIfTrue="1">
      <formula>"CW 3240-R7"</formula>
    </cfRule>
  </conditionalFormatting>
  <conditionalFormatting sqref="D304">
    <cfRule type="cellIs" priority="1065" dxfId="1120" operator="equal" stopIfTrue="1">
      <formula>"CW 2130-R11"</formula>
    </cfRule>
    <cfRule type="cellIs" priority="1066" dxfId="1120" operator="equal" stopIfTrue="1">
      <formula>"CW 3120-R2"</formula>
    </cfRule>
    <cfRule type="cellIs" priority="1067" dxfId="1120" operator="equal" stopIfTrue="1">
      <formula>"CW 3240-R7"</formula>
    </cfRule>
  </conditionalFormatting>
  <conditionalFormatting sqref="D315">
    <cfRule type="cellIs" priority="1032" dxfId="1120" operator="equal" stopIfTrue="1">
      <formula>"CW 2130-R11"</formula>
    </cfRule>
    <cfRule type="cellIs" priority="1033" dxfId="1120" operator="equal" stopIfTrue="1">
      <formula>"CW 3120-R2"</formula>
    </cfRule>
    <cfRule type="cellIs" priority="1034" dxfId="1120" operator="equal" stopIfTrue="1">
      <formula>"CW 3240-R7"</formula>
    </cfRule>
  </conditionalFormatting>
  <conditionalFormatting sqref="D305">
    <cfRule type="cellIs" priority="1062" dxfId="1120" operator="equal" stopIfTrue="1">
      <formula>"CW 2130-R11"</formula>
    </cfRule>
    <cfRule type="cellIs" priority="1063" dxfId="1120" operator="equal" stopIfTrue="1">
      <formula>"CW 3120-R2"</formula>
    </cfRule>
    <cfRule type="cellIs" priority="1064" dxfId="1120" operator="equal" stopIfTrue="1">
      <formula>"CW 3240-R7"</formula>
    </cfRule>
  </conditionalFormatting>
  <conditionalFormatting sqref="D306:D307">
    <cfRule type="cellIs" priority="1059" dxfId="1120" operator="equal" stopIfTrue="1">
      <formula>"CW 2130-R11"</formula>
    </cfRule>
    <cfRule type="cellIs" priority="1060" dxfId="1120" operator="equal" stopIfTrue="1">
      <formula>"CW 3120-R2"</formula>
    </cfRule>
    <cfRule type="cellIs" priority="1061" dxfId="1120" operator="equal" stopIfTrue="1">
      <formula>"CW 3240-R7"</formula>
    </cfRule>
  </conditionalFormatting>
  <conditionalFormatting sqref="D309">
    <cfRule type="cellIs" priority="1047" dxfId="1120" operator="equal" stopIfTrue="1">
      <formula>"CW 2130-R11"</formula>
    </cfRule>
    <cfRule type="cellIs" priority="1048" dxfId="1120" operator="equal" stopIfTrue="1">
      <formula>"CW 3120-R2"</formula>
    </cfRule>
    <cfRule type="cellIs" priority="1049" dxfId="1120" operator="equal" stopIfTrue="1">
      <formula>"CW 3240-R7"</formula>
    </cfRule>
  </conditionalFormatting>
  <conditionalFormatting sqref="D310">
    <cfRule type="cellIs" priority="1044" dxfId="1120" operator="equal" stopIfTrue="1">
      <formula>"CW 2130-R11"</formula>
    </cfRule>
    <cfRule type="cellIs" priority="1045" dxfId="1120" operator="equal" stopIfTrue="1">
      <formula>"CW 3120-R2"</formula>
    </cfRule>
    <cfRule type="cellIs" priority="1046" dxfId="1120" operator="equal" stopIfTrue="1">
      <formula>"CW 3240-R7"</formula>
    </cfRule>
  </conditionalFormatting>
  <conditionalFormatting sqref="D311">
    <cfRule type="cellIs" priority="1041" dxfId="1120" operator="equal" stopIfTrue="1">
      <formula>"CW 2130-R11"</formula>
    </cfRule>
    <cfRule type="cellIs" priority="1042" dxfId="1120" operator="equal" stopIfTrue="1">
      <formula>"CW 3120-R2"</formula>
    </cfRule>
    <cfRule type="cellIs" priority="1043" dxfId="1120" operator="equal" stopIfTrue="1">
      <formula>"CW 3240-R7"</formula>
    </cfRule>
  </conditionalFormatting>
  <conditionalFormatting sqref="D312:D313">
    <cfRule type="cellIs" priority="1038" dxfId="1120" operator="equal" stopIfTrue="1">
      <formula>"CW 2130-R11"</formula>
    </cfRule>
    <cfRule type="cellIs" priority="1039" dxfId="1120" operator="equal" stopIfTrue="1">
      <formula>"CW 3120-R2"</formula>
    </cfRule>
    <cfRule type="cellIs" priority="1040" dxfId="1120" operator="equal" stopIfTrue="1">
      <formula>"CW 3240-R7"</formula>
    </cfRule>
  </conditionalFormatting>
  <conditionalFormatting sqref="D314">
    <cfRule type="cellIs" priority="1035" dxfId="1120" operator="equal" stopIfTrue="1">
      <formula>"CW 2130-R11"</formula>
    </cfRule>
    <cfRule type="cellIs" priority="1036" dxfId="1120" operator="equal" stopIfTrue="1">
      <formula>"CW 3120-R2"</formula>
    </cfRule>
    <cfRule type="cellIs" priority="1037" dxfId="1120" operator="equal" stopIfTrue="1">
      <formula>"CW 3240-R7"</formula>
    </cfRule>
  </conditionalFormatting>
  <conditionalFormatting sqref="D317">
    <cfRule type="cellIs" priority="1029" dxfId="1120" operator="equal" stopIfTrue="1">
      <formula>"CW 2130-R11"</formula>
    </cfRule>
    <cfRule type="cellIs" priority="1030" dxfId="1120" operator="equal" stopIfTrue="1">
      <formula>"CW 3120-R2"</formula>
    </cfRule>
    <cfRule type="cellIs" priority="1031" dxfId="1120" operator="equal" stopIfTrue="1">
      <formula>"CW 3240-R7"</formula>
    </cfRule>
  </conditionalFormatting>
  <conditionalFormatting sqref="D318:D319">
    <cfRule type="cellIs" priority="1026" dxfId="1120" operator="equal" stopIfTrue="1">
      <formula>"CW 2130-R11"</formula>
    </cfRule>
    <cfRule type="cellIs" priority="1027" dxfId="1120" operator="equal" stopIfTrue="1">
      <formula>"CW 3120-R2"</formula>
    </cfRule>
    <cfRule type="cellIs" priority="1028" dxfId="1120" operator="equal" stopIfTrue="1">
      <formula>"CW 3240-R7"</formula>
    </cfRule>
  </conditionalFormatting>
  <conditionalFormatting sqref="D322:D323">
    <cfRule type="cellIs" priority="1017" dxfId="1120" operator="equal" stopIfTrue="1">
      <formula>"CW 2130-R11"</formula>
    </cfRule>
    <cfRule type="cellIs" priority="1018" dxfId="1120" operator="equal" stopIfTrue="1">
      <formula>"CW 3120-R2"</formula>
    </cfRule>
    <cfRule type="cellIs" priority="1019" dxfId="1120" operator="equal" stopIfTrue="1">
      <formula>"CW 3240-R7"</formula>
    </cfRule>
  </conditionalFormatting>
  <conditionalFormatting sqref="D324">
    <cfRule type="cellIs" priority="1014" dxfId="1120" operator="equal" stopIfTrue="1">
      <formula>"CW 2130-R11"</formula>
    </cfRule>
    <cfRule type="cellIs" priority="1015" dxfId="1120" operator="equal" stopIfTrue="1">
      <formula>"CW 3120-R2"</formula>
    </cfRule>
    <cfRule type="cellIs" priority="1016" dxfId="1120" operator="equal" stopIfTrue="1">
      <formula>"CW 3240-R7"</formula>
    </cfRule>
  </conditionalFormatting>
  <conditionalFormatting sqref="D325">
    <cfRule type="cellIs" priority="1011" dxfId="1120" operator="equal" stopIfTrue="1">
      <formula>"CW 2130-R11"</formula>
    </cfRule>
    <cfRule type="cellIs" priority="1012" dxfId="1120" operator="equal" stopIfTrue="1">
      <formula>"CW 3120-R2"</formula>
    </cfRule>
    <cfRule type="cellIs" priority="1013" dxfId="1120" operator="equal" stopIfTrue="1">
      <formula>"CW 3240-R7"</formula>
    </cfRule>
  </conditionalFormatting>
  <conditionalFormatting sqref="D326">
    <cfRule type="cellIs" priority="1008" dxfId="1120" operator="equal" stopIfTrue="1">
      <formula>"CW 2130-R11"</formula>
    </cfRule>
    <cfRule type="cellIs" priority="1009" dxfId="1120" operator="equal" stopIfTrue="1">
      <formula>"CW 3120-R2"</formula>
    </cfRule>
    <cfRule type="cellIs" priority="1010" dxfId="1120" operator="equal" stopIfTrue="1">
      <formula>"CW 3240-R7"</formula>
    </cfRule>
  </conditionalFormatting>
  <conditionalFormatting sqref="D329:D331">
    <cfRule type="cellIs" priority="1002" dxfId="1120" operator="equal" stopIfTrue="1">
      <formula>"CW 2130-R11"</formula>
    </cfRule>
    <cfRule type="cellIs" priority="1003" dxfId="1120" operator="equal" stopIfTrue="1">
      <formula>"CW 3120-R2"</formula>
    </cfRule>
    <cfRule type="cellIs" priority="1004" dxfId="1120" operator="equal" stopIfTrue="1">
      <formula>"CW 3240-R7"</formula>
    </cfRule>
  </conditionalFormatting>
  <conditionalFormatting sqref="D332:D333">
    <cfRule type="cellIs" priority="999" dxfId="1120" operator="equal" stopIfTrue="1">
      <formula>"CW 2130-R11"</formula>
    </cfRule>
    <cfRule type="cellIs" priority="1000" dxfId="1120" operator="equal" stopIfTrue="1">
      <formula>"CW 3120-R2"</formula>
    </cfRule>
    <cfRule type="cellIs" priority="1001" dxfId="1120" operator="equal" stopIfTrue="1">
      <formula>"CW 3240-R7"</formula>
    </cfRule>
  </conditionalFormatting>
  <conditionalFormatting sqref="D334">
    <cfRule type="cellIs" priority="990" dxfId="1120" operator="equal" stopIfTrue="1">
      <formula>"CW 2130-R11"</formula>
    </cfRule>
    <cfRule type="cellIs" priority="991" dxfId="1120" operator="equal" stopIfTrue="1">
      <formula>"CW 3120-R2"</formula>
    </cfRule>
    <cfRule type="cellIs" priority="992" dxfId="1120" operator="equal" stopIfTrue="1">
      <formula>"CW 3240-R7"</formula>
    </cfRule>
  </conditionalFormatting>
  <conditionalFormatting sqref="D335">
    <cfRule type="cellIs" priority="987" dxfId="1120" operator="equal" stopIfTrue="1">
      <formula>"CW 2130-R11"</formula>
    </cfRule>
    <cfRule type="cellIs" priority="988" dxfId="1120" operator="equal" stopIfTrue="1">
      <formula>"CW 3120-R2"</formula>
    </cfRule>
    <cfRule type="cellIs" priority="989" dxfId="1120" operator="equal" stopIfTrue="1">
      <formula>"CW 3240-R7"</formula>
    </cfRule>
  </conditionalFormatting>
  <conditionalFormatting sqref="D336">
    <cfRule type="cellIs" priority="984" dxfId="1120" operator="equal" stopIfTrue="1">
      <formula>"CW 2130-R11"</formula>
    </cfRule>
    <cfRule type="cellIs" priority="985" dxfId="1120" operator="equal" stopIfTrue="1">
      <formula>"CW 3120-R2"</formula>
    </cfRule>
    <cfRule type="cellIs" priority="986" dxfId="1120" operator="equal" stopIfTrue="1">
      <formula>"CW 3240-R7"</formula>
    </cfRule>
  </conditionalFormatting>
  <conditionalFormatting sqref="D337">
    <cfRule type="cellIs" priority="978" dxfId="1120" operator="equal" stopIfTrue="1">
      <formula>"CW 2130-R11"</formula>
    </cfRule>
    <cfRule type="cellIs" priority="979" dxfId="1120" operator="equal" stopIfTrue="1">
      <formula>"CW 3120-R2"</formula>
    </cfRule>
    <cfRule type="cellIs" priority="980" dxfId="1120" operator="equal" stopIfTrue="1">
      <formula>"CW 3240-R7"</formula>
    </cfRule>
  </conditionalFormatting>
  <conditionalFormatting sqref="D338:D339">
    <cfRule type="cellIs" priority="975" dxfId="1120" operator="equal" stopIfTrue="1">
      <formula>"CW 2130-R11"</formula>
    </cfRule>
    <cfRule type="cellIs" priority="976" dxfId="1120" operator="equal" stopIfTrue="1">
      <formula>"CW 3120-R2"</formula>
    </cfRule>
    <cfRule type="cellIs" priority="977" dxfId="1120" operator="equal" stopIfTrue="1">
      <formula>"CW 3240-R7"</formula>
    </cfRule>
  </conditionalFormatting>
  <conditionalFormatting sqref="D340">
    <cfRule type="cellIs" priority="972" dxfId="1120" operator="equal" stopIfTrue="1">
      <formula>"CW 2130-R11"</formula>
    </cfRule>
    <cfRule type="cellIs" priority="973" dxfId="1120" operator="equal" stopIfTrue="1">
      <formula>"CW 3120-R2"</formula>
    </cfRule>
    <cfRule type="cellIs" priority="974" dxfId="1120" operator="equal" stopIfTrue="1">
      <formula>"CW 3240-R7"</formula>
    </cfRule>
  </conditionalFormatting>
  <conditionalFormatting sqref="D341">
    <cfRule type="cellIs" priority="969" dxfId="1120" operator="equal" stopIfTrue="1">
      <formula>"CW 2130-R11"</formula>
    </cfRule>
    <cfRule type="cellIs" priority="970" dxfId="1120" operator="equal" stopIfTrue="1">
      <formula>"CW 3120-R2"</formula>
    </cfRule>
    <cfRule type="cellIs" priority="971" dxfId="1120" operator="equal" stopIfTrue="1">
      <formula>"CW 3240-R7"</formula>
    </cfRule>
  </conditionalFormatting>
  <conditionalFormatting sqref="D342:D343">
    <cfRule type="cellIs" priority="966" dxfId="1120" operator="equal" stopIfTrue="1">
      <formula>"CW 2130-R11"</formula>
    </cfRule>
    <cfRule type="cellIs" priority="967" dxfId="1120" operator="equal" stopIfTrue="1">
      <formula>"CW 3120-R2"</formula>
    </cfRule>
    <cfRule type="cellIs" priority="968" dxfId="1120" operator="equal" stopIfTrue="1">
      <formula>"CW 3240-R7"</formula>
    </cfRule>
  </conditionalFormatting>
  <conditionalFormatting sqref="D345">
    <cfRule type="cellIs" priority="963" dxfId="1120" operator="equal" stopIfTrue="1">
      <formula>"CW 2130-R11"</formula>
    </cfRule>
    <cfRule type="cellIs" priority="964" dxfId="1120" operator="equal" stopIfTrue="1">
      <formula>"CW 3120-R2"</formula>
    </cfRule>
    <cfRule type="cellIs" priority="965" dxfId="1120" operator="equal" stopIfTrue="1">
      <formula>"CW 3240-R7"</formula>
    </cfRule>
  </conditionalFormatting>
  <conditionalFormatting sqref="D348">
    <cfRule type="cellIs" priority="953" dxfId="1120" operator="equal" stopIfTrue="1">
      <formula>"CW 3120-R2"</formula>
    </cfRule>
    <cfRule type="cellIs" priority="954" dxfId="1120" operator="equal" stopIfTrue="1">
      <formula>"CW 3240-R7"</formula>
    </cfRule>
  </conditionalFormatting>
  <conditionalFormatting sqref="D349">
    <cfRule type="cellIs" priority="947" dxfId="1120" operator="equal" stopIfTrue="1">
      <formula>"CW 2130-R11"</formula>
    </cfRule>
    <cfRule type="cellIs" priority="948" dxfId="1120" operator="equal" stopIfTrue="1">
      <formula>"CW 3120-R2"</formula>
    </cfRule>
    <cfRule type="cellIs" priority="949" dxfId="1120" operator="equal" stopIfTrue="1">
      <formula>"CW 3240-R7"</formula>
    </cfRule>
  </conditionalFormatting>
  <conditionalFormatting sqref="D350">
    <cfRule type="cellIs" priority="945" dxfId="1120" operator="equal" stopIfTrue="1">
      <formula>"CW 3120-R2"</formula>
    </cfRule>
    <cfRule type="cellIs" priority="946" dxfId="1120" operator="equal" stopIfTrue="1">
      <formula>"CW 3240-R7"</formula>
    </cfRule>
  </conditionalFormatting>
  <conditionalFormatting sqref="D351">
    <cfRule type="cellIs" priority="941" dxfId="1120" operator="equal" stopIfTrue="1">
      <formula>"CW 3120-R2"</formula>
    </cfRule>
    <cfRule type="cellIs" priority="942" dxfId="1120" operator="equal" stopIfTrue="1">
      <formula>"CW 3240-R7"</formula>
    </cfRule>
  </conditionalFormatting>
  <conditionalFormatting sqref="D352">
    <cfRule type="cellIs" priority="939" dxfId="1120" operator="equal" stopIfTrue="1">
      <formula>"CW 3120-R2"</formula>
    </cfRule>
    <cfRule type="cellIs" priority="940" dxfId="1120" operator="equal" stopIfTrue="1">
      <formula>"CW 3240-R7"</formula>
    </cfRule>
  </conditionalFormatting>
  <conditionalFormatting sqref="D353">
    <cfRule type="cellIs" priority="929" dxfId="1120" operator="equal" stopIfTrue="1">
      <formula>"CW 3120-R2"</formula>
    </cfRule>
    <cfRule type="cellIs" priority="930" dxfId="1120" operator="equal" stopIfTrue="1">
      <formula>"CW 3240-R7"</formula>
    </cfRule>
  </conditionalFormatting>
  <conditionalFormatting sqref="D357">
    <cfRule type="cellIs" priority="917" dxfId="1120" operator="equal" stopIfTrue="1">
      <formula>"CW 2130-R11"</formula>
    </cfRule>
    <cfRule type="cellIs" priority="918" dxfId="1120" operator="equal" stopIfTrue="1">
      <formula>"CW 3120-R2"</formula>
    </cfRule>
    <cfRule type="cellIs" priority="919" dxfId="1120" operator="equal" stopIfTrue="1">
      <formula>"CW 3240-R7"</formula>
    </cfRule>
  </conditionalFormatting>
  <conditionalFormatting sqref="D356">
    <cfRule type="cellIs" priority="920" dxfId="1120" operator="equal" stopIfTrue="1">
      <formula>"CW 3120-R2"</formula>
    </cfRule>
    <cfRule type="cellIs" priority="921" dxfId="1120" operator="equal" stopIfTrue="1">
      <formula>"CW 3240-R7"</formula>
    </cfRule>
  </conditionalFormatting>
  <conditionalFormatting sqref="D358">
    <cfRule type="cellIs" priority="914" dxfId="1120" operator="equal" stopIfTrue="1">
      <formula>"CW 2130-R11"</formula>
    </cfRule>
    <cfRule type="cellIs" priority="915" dxfId="1120" operator="equal" stopIfTrue="1">
      <formula>"CW 3120-R2"</formula>
    </cfRule>
    <cfRule type="cellIs" priority="916" dxfId="1120" operator="equal" stopIfTrue="1">
      <formula>"CW 3240-R7"</formula>
    </cfRule>
  </conditionalFormatting>
  <conditionalFormatting sqref="D359">
    <cfRule type="cellIs" priority="912" dxfId="1120" operator="equal" stopIfTrue="1">
      <formula>"CW 3120-R2"</formula>
    </cfRule>
    <cfRule type="cellIs" priority="913" dxfId="1120" operator="equal" stopIfTrue="1">
      <formula>"CW 3240-R7"</formula>
    </cfRule>
  </conditionalFormatting>
  <conditionalFormatting sqref="D360">
    <cfRule type="cellIs" priority="908" dxfId="1120" operator="equal" stopIfTrue="1">
      <formula>"CW 2130-R11"</formula>
    </cfRule>
    <cfRule type="cellIs" priority="909" dxfId="1120" operator="equal" stopIfTrue="1">
      <formula>"CW 3240-R7"</formula>
    </cfRule>
  </conditionalFormatting>
  <conditionalFormatting sqref="D361">
    <cfRule type="cellIs" priority="906" dxfId="1120" operator="equal" stopIfTrue="1">
      <formula>"CW 3120-R2"</formula>
    </cfRule>
    <cfRule type="cellIs" priority="907" dxfId="1120" operator="equal" stopIfTrue="1">
      <formula>"CW 3240-R7"</formula>
    </cfRule>
  </conditionalFormatting>
  <conditionalFormatting sqref="D365">
    <cfRule type="cellIs" priority="901" dxfId="1120" operator="equal" stopIfTrue="1">
      <formula>"CW 3120-R2"</formula>
    </cfRule>
    <cfRule type="cellIs" priority="902" dxfId="1120" operator="equal" stopIfTrue="1">
      <formula>"CW 3240-R7"</formula>
    </cfRule>
  </conditionalFormatting>
  <conditionalFormatting sqref="D366">
    <cfRule type="cellIs" priority="898" dxfId="1120" operator="equal" stopIfTrue="1">
      <formula>"CW 2130-R11"</formula>
    </cfRule>
    <cfRule type="cellIs" priority="899" dxfId="1120" operator="equal" stopIfTrue="1">
      <formula>"CW 3120-R2"</formula>
    </cfRule>
    <cfRule type="cellIs" priority="900" dxfId="1120" operator="equal" stopIfTrue="1">
      <formula>"CW 3240-R7"</formula>
    </cfRule>
  </conditionalFormatting>
  <conditionalFormatting sqref="D197">
    <cfRule type="cellIs" priority="882" dxfId="1120" operator="equal" stopIfTrue="1">
      <formula>"CW 3120-R2"</formula>
    </cfRule>
    <cfRule type="cellIs" priority="883" dxfId="1120" operator="equal" stopIfTrue="1">
      <formula>"CW 3240-R7"</formula>
    </cfRule>
  </conditionalFormatting>
  <conditionalFormatting sqref="D363">
    <cfRule type="cellIs" priority="864" dxfId="1120" operator="equal" stopIfTrue="1">
      <formula>"CW 3120-R2"</formula>
    </cfRule>
    <cfRule type="cellIs" priority="865" dxfId="1120" operator="equal" stopIfTrue="1">
      <formula>"CW 3240-R7"</formula>
    </cfRule>
  </conditionalFormatting>
  <conditionalFormatting sqref="D382">
    <cfRule type="cellIs" priority="843" dxfId="1120" operator="equal" stopIfTrue="1">
      <formula>"CW 2130-R11"</formula>
    </cfRule>
    <cfRule type="cellIs" priority="844" dxfId="1120" operator="equal" stopIfTrue="1">
      <formula>"CW 3120-R2"</formula>
    </cfRule>
    <cfRule type="cellIs" priority="845" dxfId="1120" operator="equal" stopIfTrue="1">
      <formula>"CW 3240-R7"</formula>
    </cfRule>
  </conditionalFormatting>
  <conditionalFormatting sqref="D378">
    <cfRule type="cellIs" priority="858" dxfId="1120" operator="equal" stopIfTrue="1">
      <formula>"CW 2130-R11"</formula>
    </cfRule>
    <cfRule type="cellIs" priority="859" dxfId="1120" operator="equal" stopIfTrue="1">
      <formula>"CW 3120-R2"</formula>
    </cfRule>
    <cfRule type="cellIs" priority="860" dxfId="1120" operator="equal" stopIfTrue="1">
      <formula>"CW 3240-R7"</formula>
    </cfRule>
  </conditionalFormatting>
  <conditionalFormatting sqref="D389">
    <cfRule type="cellIs" priority="825" dxfId="1120" operator="equal" stopIfTrue="1">
      <formula>"CW 2130-R11"</formula>
    </cfRule>
    <cfRule type="cellIs" priority="826" dxfId="1120" operator="equal" stopIfTrue="1">
      <formula>"CW 3120-R2"</formula>
    </cfRule>
    <cfRule type="cellIs" priority="827" dxfId="1120" operator="equal" stopIfTrue="1">
      <formula>"CW 3240-R7"</formula>
    </cfRule>
  </conditionalFormatting>
  <conditionalFormatting sqref="D379">
    <cfRule type="cellIs" priority="855" dxfId="1120" operator="equal" stopIfTrue="1">
      <formula>"CW 2130-R11"</formula>
    </cfRule>
    <cfRule type="cellIs" priority="856" dxfId="1120" operator="equal" stopIfTrue="1">
      <formula>"CW 3120-R2"</formula>
    </cfRule>
    <cfRule type="cellIs" priority="857" dxfId="1120" operator="equal" stopIfTrue="1">
      <formula>"CW 3240-R7"</formula>
    </cfRule>
  </conditionalFormatting>
  <conditionalFormatting sqref="D380:D381">
    <cfRule type="cellIs" priority="852" dxfId="1120" operator="equal" stopIfTrue="1">
      <formula>"CW 2130-R11"</formula>
    </cfRule>
    <cfRule type="cellIs" priority="853" dxfId="1120" operator="equal" stopIfTrue="1">
      <formula>"CW 3120-R2"</formula>
    </cfRule>
    <cfRule type="cellIs" priority="854" dxfId="1120" operator="equal" stopIfTrue="1">
      <formula>"CW 3240-R7"</formula>
    </cfRule>
  </conditionalFormatting>
  <conditionalFormatting sqref="D383">
    <cfRule type="cellIs" priority="840" dxfId="1120" operator="equal" stopIfTrue="1">
      <formula>"CW 2130-R11"</formula>
    </cfRule>
    <cfRule type="cellIs" priority="841" dxfId="1120" operator="equal" stopIfTrue="1">
      <formula>"CW 3120-R2"</formula>
    </cfRule>
    <cfRule type="cellIs" priority="842" dxfId="1120" operator="equal" stopIfTrue="1">
      <formula>"CW 3240-R7"</formula>
    </cfRule>
  </conditionalFormatting>
  <conditionalFormatting sqref="D384">
    <cfRule type="cellIs" priority="837" dxfId="1120" operator="equal" stopIfTrue="1">
      <formula>"CW 2130-R11"</formula>
    </cfRule>
    <cfRule type="cellIs" priority="838" dxfId="1120" operator="equal" stopIfTrue="1">
      <formula>"CW 3120-R2"</formula>
    </cfRule>
    <cfRule type="cellIs" priority="839" dxfId="1120" operator="equal" stopIfTrue="1">
      <formula>"CW 3240-R7"</formula>
    </cfRule>
  </conditionalFormatting>
  <conditionalFormatting sqref="D385">
    <cfRule type="cellIs" priority="834" dxfId="1120" operator="equal" stopIfTrue="1">
      <formula>"CW 2130-R11"</formula>
    </cfRule>
    <cfRule type="cellIs" priority="835" dxfId="1120" operator="equal" stopIfTrue="1">
      <formula>"CW 3120-R2"</formula>
    </cfRule>
    <cfRule type="cellIs" priority="836" dxfId="1120" operator="equal" stopIfTrue="1">
      <formula>"CW 3240-R7"</formula>
    </cfRule>
  </conditionalFormatting>
  <conditionalFormatting sqref="D386:D387">
    <cfRule type="cellIs" priority="831" dxfId="1120" operator="equal" stopIfTrue="1">
      <formula>"CW 2130-R11"</formula>
    </cfRule>
    <cfRule type="cellIs" priority="832" dxfId="1120" operator="equal" stopIfTrue="1">
      <formula>"CW 3120-R2"</formula>
    </cfRule>
    <cfRule type="cellIs" priority="833" dxfId="1120" operator="equal" stopIfTrue="1">
      <formula>"CW 3240-R7"</formula>
    </cfRule>
  </conditionalFormatting>
  <conditionalFormatting sqref="D388">
    <cfRule type="cellIs" priority="828" dxfId="1120" operator="equal" stopIfTrue="1">
      <formula>"CW 2130-R11"</formula>
    </cfRule>
    <cfRule type="cellIs" priority="829" dxfId="1120" operator="equal" stopIfTrue="1">
      <formula>"CW 3120-R2"</formula>
    </cfRule>
    <cfRule type="cellIs" priority="830" dxfId="1120" operator="equal" stopIfTrue="1">
      <formula>"CW 3240-R7"</formula>
    </cfRule>
  </conditionalFormatting>
  <conditionalFormatting sqref="D391">
    <cfRule type="cellIs" priority="822" dxfId="1120" operator="equal" stopIfTrue="1">
      <formula>"CW 2130-R11"</formula>
    </cfRule>
    <cfRule type="cellIs" priority="823" dxfId="1120" operator="equal" stopIfTrue="1">
      <formula>"CW 3120-R2"</formula>
    </cfRule>
    <cfRule type="cellIs" priority="824" dxfId="1120" operator="equal" stopIfTrue="1">
      <formula>"CW 3240-R7"</formula>
    </cfRule>
  </conditionalFormatting>
  <conditionalFormatting sqref="D392:D393">
    <cfRule type="cellIs" priority="819" dxfId="1120" operator="equal" stopIfTrue="1">
      <formula>"CW 2130-R11"</formula>
    </cfRule>
    <cfRule type="cellIs" priority="820" dxfId="1120" operator="equal" stopIfTrue="1">
      <formula>"CW 3120-R2"</formula>
    </cfRule>
    <cfRule type="cellIs" priority="821" dxfId="1120" operator="equal" stopIfTrue="1">
      <formula>"CW 3240-R7"</formula>
    </cfRule>
  </conditionalFormatting>
  <conditionalFormatting sqref="D396:D397">
    <cfRule type="cellIs" priority="810" dxfId="1120" operator="equal" stopIfTrue="1">
      <formula>"CW 2130-R11"</formula>
    </cfRule>
    <cfRule type="cellIs" priority="811" dxfId="1120" operator="equal" stopIfTrue="1">
      <formula>"CW 3120-R2"</formula>
    </cfRule>
    <cfRule type="cellIs" priority="812" dxfId="1120" operator="equal" stopIfTrue="1">
      <formula>"CW 3240-R7"</formula>
    </cfRule>
  </conditionalFormatting>
  <conditionalFormatting sqref="D398">
    <cfRule type="cellIs" priority="807" dxfId="1120" operator="equal" stopIfTrue="1">
      <formula>"CW 2130-R11"</formula>
    </cfRule>
    <cfRule type="cellIs" priority="808" dxfId="1120" operator="equal" stopIfTrue="1">
      <formula>"CW 3120-R2"</formula>
    </cfRule>
    <cfRule type="cellIs" priority="809" dxfId="1120" operator="equal" stopIfTrue="1">
      <formula>"CW 3240-R7"</formula>
    </cfRule>
  </conditionalFormatting>
  <conditionalFormatting sqref="D399">
    <cfRule type="cellIs" priority="804" dxfId="1120" operator="equal" stopIfTrue="1">
      <formula>"CW 2130-R11"</formula>
    </cfRule>
    <cfRule type="cellIs" priority="805" dxfId="1120" operator="equal" stopIfTrue="1">
      <formula>"CW 3120-R2"</formula>
    </cfRule>
    <cfRule type="cellIs" priority="806" dxfId="1120" operator="equal" stopIfTrue="1">
      <formula>"CW 3240-R7"</formula>
    </cfRule>
  </conditionalFormatting>
  <conditionalFormatting sqref="D400">
    <cfRule type="cellIs" priority="801" dxfId="1120" operator="equal" stopIfTrue="1">
      <formula>"CW 2130-R11"</formula>
    </cfRule>
    <cfRule type="cellIs" priority="802" dxfId="1120" operator="equal" stopIfTrue="1">
      <formula>"CW 3120-R2"</formula>
    </cfRule>
    <cfRule type="cellIs" priority="803" dxfId="1120" operator="equal" stopIfTrue="1">
      <formula>"CW 3240-R7"</formula>
    </cfRule>
  </conditionalFormatting>
  <conditionalFormatting sqref="D403:D405">
    <cfRule type="cellIs" priority="795" dxfId="1120" operator="equal" stopIfTrue="1">
      <formula>"CW 2130-R11"</formula>
    </cfRule>
    <cfRule type="cellIs" priority="796" dxfId="1120" operator="equal" stopIfTrue="1">
      <formula>"CW 3120-R2"</formula>
    </cfRule>
    <cfRule type="cellIs" priority="797" dxfId="1120" operator="equal" stopIfTrue="1">
      <formula>"CW 3240-R7"</formula>
    </cfRule>
  </conditionalFormatting>
  <conditionalFormatting sqref="D406:D407">
    <cfRule type="cellIs" priority="792" dxfId="1120" operator="equal" stopIfTrue="1">
      <formula>"CW 2130-R11"</formula>
    </cfRule>
    <cfRule type="cellIs" priority="793" dxfId="1120" operator="equal" stopIfTrue="1">
      <formula>"CW 3120-R2"</formula>
    </cfRule>
    <cfRule type="cellIs" priority="794" dxfId="1120" operator="equal" stopIfTrue="1">
      <formula>"CW 3240-R7"</formula>
    </cfRule>
  </conditionalFormatting>
  <conditionalFormatting sqref="D408">
    <cfRule type="cellIs" priority="783" dxfId="1120" operator="equal" stopIfTrue="1">
      <formula>"CW 2130-R11"</formula>
    </cfRule>
    <cfRule type="cellIs" priority="784" dxfId="1120" operator="equal" stopIfTrue="1">
      <formula>"CW 3120-R2"</formula>
    </cfRule>
    <cfRule type="cellIs" priority="785" dxfId="1120" operator="equal" stopIfTrue="1">
      <formula>"CW 3240-R7"</formula>
    </cfRule>
  </conditionalFormatting>
  <conditionalFormatting sqref="D409">
    <cfRule type="cellIs" priority="780" dxfId="1120" operator="equal" stopIfTrue="1">
      <formula>"CW 2130-R11"</formula>
    </cfRule>
    <cfRule type="cellIs" priority="781" dxfId="1120" operator="equal" stopIfTrue="1">
      <formula>"CW 3120-R2"</formula>
    </cfRule>
    <cfRule type="cellIs" priority="782" dxfId="1120" operator="equal" stopIfTrue="1">
      <formula>"CW 3240-R7"</formula>
    </cfRule>
  </conditionalFormatting>
  <conditionalFormatting sqref="D410">
    <cfRule type="cellIs" priority="777" dxfId="1120" operator="equal" stopIfTrue="1">
      <formula>"CW 2130-R11"</formula>
    </cfRule>
    <cfRule type="cellIs" priority="778" dxfId="1120" operator="equal" stopIfTrue="1">
      <formula>"CW 3120-R2"</formula>
    </cfRule>
    <cfRule type="cellIs" priority="779" dxfId="1120" operator="equal" stopIfTrue="1">
      <formula>"CW 3240-R7"</formula>
    </cfRule>
  </conditionalFormatting>
  <conditionalFormatting sqref="D411">
    <cfRule type="cellIs" priority="771" dxfId="1120" operator="equal" stopIfTrue="1">
      <formula>"CW 2130-R11"</formula>
    </cfRule>
    <cfRule type="cellIs" priority="772" dxfId="1120" operator="equal" stopIfTrue="1">
      <formula>"CW 3120-R2"</formula>
    </cfRule>
    <cfRule type="cellIs" priority="773" dxfId="1120" operator="equal" stopIfTrue="1">
      <formula>"CW 3240-R7"</formula>
    </cfRule>
  </conditionalFormatting>
  <conditionalFormatting sqref="D412:D413">
    <cfRule type="cellIs" priority="768" dxfId="1120" operator="equal" stopIfTrue="1">
      <formula>"CW 2130-R11"</formula>
    </cfRule>
    <cfRule type="cellIs" priority="769" dxfId="1120" operator="equal" stopIfTrue="1">
      <formula>"CW 3120-R2"</formula>
    </cfRule>
    <cfRule type="cellIs" priority="770" dxfId="1120" operator="equal" stopIfTrue="1">
      <formula>"CW 3240-R7"</formula>
    </cfRule>
  </conditionalFormatting>
  <conditionalFormatting sqref="D414">
    <cfRule type="cellIs" priority="762" dxfId="1120" operator="equal" stopIfTrue="1">
      <formula>"CW 2130-R11"</formula>
    </cfRule>
    <cfRule type="cellIs" priority="763" dxfId="1120" operator="equal" stopIfTrue="1">
      <formula>"CW 3120-R2"</formula>
    </cfRule>
    <cfRule type="cellIs" priority="764" dxfId="1120" operator="equal" stopIfTrue="1">
      <formula>"CW 3240-R7"</formula>
    </cfRule>
  </conditionalFormatting>
  <conditionalFormatting sqref="D415:D416">
    <cfRule type="cellIs" priority="759" dxfId="1120" operator="equal" stopIfTrue="1">
      <formula>"CW 2130-R11"</formula>
    </cfRule>
    <cfRule type="cellIs" priority="760" dxfId="1120" operator="equal" stopIfTrue="1">
      <formula>"CW 3120-R2"</formula>
    </cfRule>
    <cfRule type="cellIs" priority="761" dxfId="1120" operator="equal" stopIfTrue="1">
      <formula>"CW 3240-R7"</formula>
    </cfRule>
  </conditionalFormatting>
  <conditionalFormatting sqref="D418">
    <cfRule type="cellIs" priority="756" dxfId="1120" operator="equal" stopIfTrue="1">
      <formula>"CW 2130-R11"</formula>
    </cfRule>
    <cfRule type="cellIs" priority="757" dxfId="1120" operator="equal" stopIfTrue="1">
      <formula>"CW 3120-R2"</formula>
    </cfRule>
    <cfRule type="cellIs" priority="758" dxfId="1120" operator="equal" stopIfTrue="1">
      <formula>"CW 3240-R7"</formula>
    </cfRule>
  </conditionalFormatting>
  <conditionalFormatting sqref="D421">
    <cfRule type="cellIs" priority="686" dxfId="1120" operator="equal" stopIfTrue="1">
      <formula>"CW 2130-R11"</formula>
    </cfRule>
    <cfRule type="cellIs" priority="687" dxfId="1120" operator="equal" stopIfTrue="1">
      <formula>"CW 3120-R2"</formula>
    </cfRule>
    <cfRule type="cellIs" priority="688" dxfId="1120" operator="equal" stopIfTrue="1">
      <formula>"CW 3240-R7"</formula>
    </cfRule>
  </conditionalFormatting>
  <conditionalFormatting sqref="D434">
    <cfRule type="cellIs" priority="654" dxfId="1120" operator="equal" stopIfTrue="1">
      <formula>"CW 2130-R11"</formula>
    </cfRule>
    <cfRule type="cellIs" priority="655" dxfId="1120" operator="equal" stopIfTrue="1">
      <formula>"CW 3120-R2"</formula>
    </cfRule>
    <cfRule type="cellIs" priority="656" dxfId="1120" operator="equal" stopIfTrue="1">
      <formula>"CW 3240-R7"</formula>
    </cfRule>
  </conditionalFormatting>
  <conditionalFormatting sqref="D430">
    <cfRule type="cellIs" priority="669" dxfId="1120" operator="equal" stopIfTrue="1">
      <formula>"CW 2130-R11"</formula>
    </cfRule>
    <cfRule type="cellIs" priority="670" dxfId="1120" operator="equal" stopIfTrue="1">
      <formula>"CW 3120-R2"</formula>
    </cfRule>
    <cfRule type="cellIs" priority="671" dxfId="1120" operator="equal" stopIfTrue="1">
      <formula>"CW 3240-R7"</formula>
    </cfRule>
  </conditionalFormatting>
  <conditionalFormatting sqref="D441">
    <cfRule type="cellIs" priority="636" dxfId="1120" operator="equal" stopIfTrue="1">
      <formula>"CW 2130-R11"</formula>
    </cfRule>
    <cfRule type="cellIs" priority="637" dxfId="1120" operator="equal" stopIfTrue="1">
      <formula>"CW 3120-R2"</formula>
    </cfRule>
    <cfRule type="cellIs" priority="638" dxfId="1120" operator="equal" stopIfTrue="1">
      <formula>"CW 3240-R7"</formula>
    </cfRule>
  </conditionalFormatting>
  <conditionalFormatting sqref="D431">
    <cfRule type="cellIs" priority="666" dxfId="1120" operator="equal" stopIfTrue="1">
      <formula>"CW 2130-R11"</formula>
    </cfRule>
    <cfRule type="cellIs" priority="667" dxfId="1120" operator="equal" stopIfTrue="1">
      <formula>"CW 3120-R2"</formula>
    </cfRule>
    <cfRule type="cellIs" priority="668" dxfId="1120" operator="equal" stopIfTrue="1">
      <formula>"CW 3240-R7"</formula>
    </cfRule>
  </conditionalFormatting>
  <conditionalFormatting sqref="D432:D433">
    <cfRule type="cellIs" priority="663" dxfId="1120" operator="equal" stopIfTrue="1">
      <formula>"CW 2130-R11"</formula>
    </cfRule>
    <cfRule type="cellIs" priority="664" dxfId="1120" operator="equal" stopIfTrue="1">
      <formula>"CW 3120-R2"</formula>
    </cfRule>
    <cfRule type="cellIs" priority="665" dxfId="1120" operator="equal" stopIfTrue="1">
      <formula>"CW 3240-R7"</formula>
    </cfRule>
  </conditionalFormatting>
  <conditionalFormatting sqref="D435">
    <cfRule type="cellIs" priority="651" dxfId="1120" operator="equal" stopIfTrue="1">
      <formula>"CW 2130-R11"</formula>
    </cfRule>
    <cfRule type="cellIs" priority="652" dxfId="1120" operator="equal" stopIfTrue="1">
      <formula>"CW 3120-R2"</formula>
    </cfRule>
    <cfRule type="cellIs" priority="653" dxfId="1120" operator="equal" stopIfTrue="1">
      <formula>"CW 3240-R7"</formula>
    </cfRule>
  </conditionalFormatting>
  <conditionalFormatting sqref="D436">
    <cfRule type="cellIs" priority="648" dxfId="1120" operator="equal" stopIfTrue="1">
      <formula>"CW 2130-R11"</formula>
    </cfRule>
    <cfRule type="cellIs" priority="649" dxfId="1120" operator="equal" stopIfTrue="1">
      <formula>"CW 3120-R2"</formula>
    </cfRule>
    <cfRule type="cellIs" priority="650" dxfId="1120" operator="equal" stopIfTrue="1">
      <formula>"CW 3240-R7"</formula>
    </cfRule>
  </conditionalFormatting>
  <conditionalFormatting sqref="D437">
    <cfRule type="cellIs" priority="645" dxfId="1120" operator="equal" stopIfTrue="1">
      <formula>"CW 2130-R11"</formula>
    </cfRule>
    <cfRule type="cellIs" priority="646" dxfId="1120" operator="equal" stopIfTrue="1">
      <formula>"CW 3120-R2"</formula>
    </cfRule>
    <cfRule type="cellIs" priority="647" dxfId="1120" operator="equal" stopIfTrue="1">
      <formula>"CW 3240-R7"</formula>
    </cfRule>
  </conditionalFormatting>
  <conditionalFormatting sqref="D438:D439">
    <cfRule type="cellIs" priority="642" dxfId="1120" operator="equal" stopIfTrue="1">
      <formula>"CW 2130-R11"</formula>
    </cfRule>
    <cfRule type="cellIs" priority="643" dxfId="1120" operator="equal" stopIfTrue="1">
      <formula>"CW 3120-R2"</formula>
    </cfRule>
    <cfRule type="cellIs" priority="644" dxfId="1120" operator="equal" stopIfTrue="1">
      <formula>"CW 3240-R7"</formula>
    </cfRule>
  </conditionalFormatting>
  <conditionalFormatting sqref="D440">
    <cfRule type="cellIs" priority="639" dxfId="1120" operator="equal" stopIfTrue="1">
      <formula>"CW 2130-R11"</formula>
    </cfRule>
    <cfRule type="cellIs" priority="640" dxfId="1120" operator="equal" stopIfTrue="1">
      <formula>"CW 3120-R2"</formula>
    </cfRule>
    <cfRule type="cellIs" priority="641" dxfId="1120" operator="equal" stopIfTrue="1">
      <formula>"CW 3240-R7"</formula>
    </cfRule>
  </conditionalFormatting>
  <conditionalFormatting sqref="D443">
    <cfRule type="cellIs" priority="633" dxfId="1120" operator="equal" stopIfTrue="1">
      <formula>"CW 2130-R11"</formula>
    </cfRule>
    <cfRule type="cellIs" priority="634" dxfId="1120" operator="equal" stopIfTrue="1">
      <formula>"CW 3120-R2"</formula>
    </cfRule>
    <cfRule type="cellIs" priority="635" dxfId="1120" operator="equal" stopIfTrue="1">
      <formula>"CW 3240-R7"</formula>
    </cfRule>
  </conditionalFormatting>
  <conditionalFormatting sqref="D444:D445">
    <cfRule type="cellIs" priority="630" dxfId="1120" operator="equal" stopIfTrue="1">
      <formula>"CW 2130-R11"</formula>
    </cfRule>
    <cfRule type="cellIs" priority="631" dxfId="1120" operator="equal" stopIfTrue="1">
      <formula>"CW 3120-R2"</formula>
    </cfRule>
    <cfRule type="cellIs" priority="632" dxfId="1120" operator="equal" stopIfTrue="1">
      <formula>"CW 3240-R7"</formula>
    </cfRule>
  </conditionalFormatting>
  <conditionalFormatting sqref="D448:D449">
    <cfRule type="cellIs" priority="621" dxfId="1120" operator="equal" stopIfTrue="1">
      <formula>"CW 2130-R11"</formula>
    </cfRule>
    <cfRule type="cellIs" priority="622" dxfId="1120" operator="equal" stopIfTrue="1">
      <formula>"CW 3120-R2"</formula>
    </cfRule>
    <cfRule type="cellIs" priority="623" dxfId="1120" operator="equal" stopIfTrue="1">
      <formula>"CW 3240-R7"</formula>
    </cfRule>
  </conditionalFormatting>
  <conditionalFormatting sqref="D450">
    <cfRule type="cellIs" priority="618" dxfId="1120" operator="equal" stopIfTrue="1">
      <formula>"CW 2130-R11"</formula>
    </cfRule>
    <cfRule type="cellIs" priority="619" dxfId="1120" operator="equal" stopIfTrue="1">
      <formula>"CW 3120-R2"</formula>
    </cfRule>
    <cfRule type="cellIs" priority="620" dxfId="1120" operator="equal" stopIfTrue="1">
      <formula>"CW 3240-R7"</formula>
    </cfRule>
  </conditionalFormatting>
  <conditionalFormatting sqref="D451">
    <cfRule type="cellIs" priority="615" dxfId="1120" operator="equal" stopIfTrue="1">
      <formula>"CW 2130-R11"</formula>
    </cfRule>
    <cfRule type="cellIs" priority="616" dxfId="1120" operator="equal" stopIfTrue="1">
      <formula>"CW 3120-R2"</formula>
    </cfRule>
    <cfRule type="cellIs" priority="617" dxfId="1120" operator="equal" stopIfTrue="1">
      <formula>"CW 3240-R7"</formula>
    </cfRule>
  </conditionalFormatting>
  <conditionalFormatting sqref="D452">
    <cfRule type="cellIs" priority="612" dxfId="1120" operator="equal" stopIfTrue="1">
      <formula>"CW 2130-R11"</formula>
    </cfRule>
    <cfRule type="cellIs" priority="613" dxfId="1120" operator="equal" stopIfTrue="1">
      <formula>"CW 3120-R2"</formula>
    </cfRule>
    <cfRule type="cellIs" priority="614" dxfId="1120" operator="equal" stopIfTrue="1">
      <formula>"CW 3240-R7"</formula>
    </cfRule>
  </conditionalFormatting>
  <conditionalFormatting sqref="D455:D457">
    <cfRule type="cellIs" priority="606" dxfId="1120" operator="equal" stopIfTrue="1">
      <formula>"CW 2130-R11"</formula>
    </cfRule>
    <cfRule type="cellIs" priority="607" dxfId="1120" operator="equal" stopIfTrue="1">
      <formula>"CW 3120-R2"</formula>
    </cfRule>
    <cfRule type="cellIs" priority="608" dxfId="1120" operator="equal" stopIfTrue="1">
      <formula>"CW 3240-R7"</formula>
    </cfRule>
  </conditionalFormatting>
  <conditionalFormatting sqref="D458:D459">
    <cfRule type="cellIs" priority="603" dxfId="1120" operator="equal" stopIfTrue="1">
      <formula>"CW 2130-R11"</formula>
    </cfRule>
    <cfRule type="cellIs" priority="604" dxfId="1120" operator="equal" stopIfTrue="1">
      <formula>"CW 3120-R2"</formula>
    </cfRule>
    <cfRule type="cellIs" priority="605" dxfId="1120" operator="equal" stopIfTrue="1">
      <formula>"CW 3240-R7"</formula>
    </cfRule>
  </conditionalFormatting>
  <conditionalFormatting sqref="D460">
    <cfRule type="cellIs" priority="594" dxfId="1120" operator="equal" stopIfTrue="1">
      <formula>"CW 2130-R11"</formula>
    </cfRule>
    <cfRule type="cellIs" priority="595" dxfId="1120" operator="equal" stopIfTrue="1">
      <formula>"CW 3120-R2"</formula>
    </cfRule>
    <cfRule type="cellIs" priority="596" dxfId="1120" operator="equal" stopIfTrue="1">
      <formula>"CW 3240-R7"</formula>
    </cfRule>
  </conditionalFormatting>
  <conditionalFormatting sqref="D461">
    <cfRule type="cellIs" priority="591" dxfId="1120" operator="equal" stopIfTrue="1">
      <formula>"CW 2130-R11"</formula>
    </cfRule>
    <cfRule type="cellIs" priority="592" dxfId="1120" operator="equal" stopIfTrue="1">
      <formula>"CW 3120-R2"</formula>
    </cfRule>
    <cfRule type="cellIs" priority="593" dxfId="1120" operator="equal" stopIfTrue="1">
      <formula>"CW 3240-R7"</formula>
    </cfRule>
  </conditionalFormatting>
  <conditionalFormatting sqref="D462">
    <cfRule type="cellIs" priority="588" dxfId="1120" operator="equal" stopIfTrue="1">
      <formula>"CW 2130-R11"</formula>
    </cfRule>
    <cfRule type="cellIs" priority="589" dxfId="1120" operator="equal" stopIfTrue="1">
      <formula>"CW 3120-R2"</formula>
    </cfRule>
    <cfRule type="cellIs" priority="590" dxfId="1120" operator="equal" stopIfTrue="1">
      <formula>"CW 3240-R7"</formula>
    </cfRule>
  </conditionalFormatting>
  <conditionalFormatting sqref="D463">
    <cfRule type="cellIs" priority="582" dxfId="1120" operator="equal" stopIfTrue="1">
      <formula>"CW 2130-R11"</formula>
    </cfRule>
    <cfRule type="cellIs" priority="583" dxfId="1120" operator="equal" stopIfTrue="1">
      <formula>"CW 3120-R2"</formula>
    </cfRule>
    <cfRule type="cellIs" priority="584" dxfId="1120" operator="equal" stopIfTrue="1">
      <formula>"CW 3240-R7"</formula>
    </cfRule>
  </conditionalFormatting>
  <conditionalFormatting sqref="D464:D465">
    <cfRule type="cellIs" priority="579" dxfId="1120" operator="equal" stopIfTrue="1">
      <formula>"CW 2130-R11"</formula>
    </cfRule>
    <cfRule type="cellIs" priority="580" dxfId="1120" operator="equal" stopIfTrue="1">
      <formula>"CW 3120-R2"</formula>
    </cfRule>
    <cfRule type="cellIs" priority="581" dxfId="1120" operator="equal" stopIfTrue="1">
      <formula>"CW 3240-R7"</formula>
    </cfRule>
  </conditionalFormatting>
  <conditionalFormatting sqref="D466">
    <cfRule type="cellIs" priority="573" dxfId="1120" operator="equal" stopIfTrue="1">
      <formula>"CW 2130-R11"</formula>
    </cfRule>
    <cfRule type="cellIs" priority="574" dxfId="1120" operator="equal" stopIfTrue="1">
      <formula>"CW 3120-R2"</formula>
    </cfRule>
    <cfRule type="cellIs" priority="575" dxfId="1120" operator="equal" stopIfTrue="1">
      <formula>"CW 3240-R7"</formula>
    </cfRule>
  </conditionalFormatting>
  <conditionalFormatting sqref="D467:D468">
    <cfRule type="cellIs" priority="570" dxfId="1120" operator="equal" stopIfTrue="1">
      <formula>"CW 2130-R11"</formula>
    </cfRule>
    <cfRule type="cellIs" priority="571" dxfId="1120" operator="equal" stopIfTrue="1">
      <formula>"CW 3120-R2"</formula>
    </cfRule>
    <cfRule type="cellIs" priority="572" dxfId="1120" operator="equal" stopIfTrue="1">
      <formula>"CW 3240-R7"</formula>
    </cfRule>
  </conditionalFormatting>
  <conditionalFormatting sqref="D470">
    <cfRule type="cellIs" priority="567" dxfId="1120" operator="equal" stopIfTrue="1">
      <formula>"CW 2130-R11"</formula>
    </cfRule>
    <cfRule type="cellIs" priority="568" dxfId="1120" operator="equal" stopIfTrue="1">
      <formula>"CW 3120-R2"</formula>
    </cfRule>
    <cfRule type="cellIs" priority="569" dxfId="1120" operator="equal" stopIfTrue="1">
      <formula>"CW 3240-R7"</formula>
    </cfRule>
  </conditionalFormatting>
  <conditionalFormatting sqref="D474">
    <cfRule type="cellIs" priority="559" dxfId="1120" operator="equal" stopIfTrue="1">
      <formula>"CW 2130-R11"</formula>
    </cfRule>
    <cfRule type="cellIs" priority="560" dxfId="1120" operator="equal" stopIfTrue="1">
      <formula>"CW 3120-R2"</formula>
    </cfRule>
    <cfRule type="cellIs" priority="561" dxfId="1120" operator="equal" stopIfTrue="1">
      <formula>"CW 3240-R7"</formula>
    </cfRule>
  </conditionalFormatting>
  <conditionalFormatting sqref="D473">
    <cfRule type="cellIs" priority="562" dxfId="1120" operator="equal" stopIfTrue="1">
      <formula>"CW 3120-R2"</formula>
    </cfRule>
    <cfRule type="cellIs" priority="563" dxfId="1120" operator="equal" stopIfTrue="1">
      <formula>"CW 3240-R7"</formula>
    </cfRule>
  </conditionalFormatting>
  <conditionalFormatting sqref="D475">
    <cfRule type="cellIs" priority="557" dxfId="1120" operator="equal" stopIfTrue="1">
      <formula>"CW 3120-R2"</formula>
    </cfRule>
    <cfRule type="cellIs" priority="558" dxfId="1120" operator="equal" stopIfTrue="1">
      <formula>"CW 3240-R7"</formula>
    </cfRule>
  </conditionalFormatting>
  <conditionalFormatting sqref="D476">
    <cfRule type="cellIs" priority="554" dxfId="1120" operator="equal" stopIfTrue="1">
      <formula>"CW 2130-R11"</formula>
    </cfRule>
    <cfRule type="cellIs" priority="555" dxfId="1120" operator="equal" stopIfTrue="1">
      <formula>"CW 3120-R2"</formula>
    </cfRule>
    <cfRule type="cellIs" priority="556" dxfId="1120" operator="equal" stopIfTrue="1">
      <formula>"CW 3240-R7"</formula>
    </cfRule>
  </conditionalFormatting>
  <conditionalFormatting sqref="D477">
    <cfRule type="cellIs" priority="549" dxfId="1120" operator="equal" stopIfTrue="1">
      <formula>"CW 3120-R2"</formula>
    </cfRule>
    <cfRule type="cellIs" priority="550" dxfId="1120" operator="equal" stopIfTrue="1">
      <formula>"CW 3240-R7"</formula>
    </cfRule>
  </conditionalFormatting>
  <conditionalFormatting sqref="D478">
    <cfRule type="cellIs" priority="545" dxfId="1120" operator="equal" stopIfTrue="1">
      <formula>"CW 3120-R2"</formula>
    </cfRule>
    <cfRule type="cellIs" priority="546" dxfId="1120" operator="equal" stopIfTrue="1">
      <formula>"CW 3240-R7"</formula>
    </cfRule>
  </conditionalFormatting>
  <conditionalFormatting sqref="D479">
    <cfRule type="cellIs" priority="543" dxfId="1120" operator="equal" stopIfTrue="1">
      <formula>"CW 3120-R2"</formula>
    </cfRule>
    <cfRule type="cellIs" priority="544" dxfId="1120" operator="equal" stopIfTrue="1">
      <formula>"CW 3240-R7"</formula>
    </cfRule>
  </conditionalFormatting>
  <conditionalFormatting sqref="D481:D483">
    <cfRule type="cellIs" priority="530" dxfId="1120" operator="equal" stopIfTrue="1">
      <formula>"CW 2130-R11"</formula>
    </cfRule>
    <cfRule type="cellIs" priority="531" dxfId="1120" operator="equal" stopIfTrue="1">
      <formula>"CW 3120-R2"</formula>
    </cfRule>
    <cfRule type="cellIs" priority="532" dxfId="1120" operator="equal" stopIfTrue="1">
      <formula>"CW 3240-R7"</formula>
    </cfRule>
  </conditionalFormatting>
  <conditionalFormatting sqref="D480">
    <cfRule type="cellIs" priority="533" dxfId="1120" operator="equal" stopIfTrue="1">
      <formula>"CW 3120-R2"</formula>
    </cfRule>
    <cfRule type="cellIs" priority="534" dxfId="1120" operator="equal" stopIfTrue="1">
      <formula>"CW 3240-R7"</formula>
    </cfRule>
  </conditionalFormatting>
  <conditionalFormatting sqref="D484">
    <cfRule type="cellIs" priority="528" dxfId="1120" operator="equal" stopIfTrue="1">
      <formula>"CW 3120-R2"</formula>
    </cfRule>
    <cfRule type="cellIs" priority="529" dxfId="1120" operator="equal" stopIfTrue="1">
      <formula>"CW 3240-R7"</formula>
    </cfRule>
  </conditionalFormatting>
  <conditionalFormatting sqref="D485">
    <cfRule type="cellIs" priority="526" dxfId="1120" operator="equal" stopIfTrue="1">
      <formula>"CW 3120-R2"</formula>
    </cfRule>
    <cfRule type="cellIs" priority="527" dxfId="1120" operator="equal" stopIfTrue="1">
      <formula>"CW 3240-R7"</formula>
    </cfRule>
  </conditionalFormatting>
  <conditionalFormatting sqref="D486">
    <cfRule type="cellIs" priority="516" dxfId="1120" operator="equal" stopIfTrue="1">
      <formula>"CW 3120-R2"</formula>
    </cfRule>
    <cfRule type="cellIs" priority="517" dxfId="1120" operator="equal" stopIfTrue="1">
      <formula>"CW 3240-R7"</formula>
    </cfRule>
  </conditionalFormatting>
  <conditionalFormatting sqref="D487:D489">
    <cfRule type="cellIs" priority="514" dxfId="1120" operator="equal" stopIfTrue="1">
      <formula>"CW 3120-R2"</formula>
    </cfRule>
    <cfRule type="cellIs" priority="515" dxfId="1120" operator="equal" stopIfTrue="1">
      <formula>"CW 3240-R7"</formula>
    </cfRule>
  </conditionalFormatting>
  <conditionalFormatting sqref="D490">
    <cfRule type="cellIs" priority="512" dxfId="1120" operator="equal" stopIfTrue="1">
      <formula>"CW 2130-R11"</formula>
    </cfRule>
    <cfRule type="cellIs" priority="513" dxfId="1120" operator="equal" stopIfTrue="1">
      <formula>"CW 3240-R7"</formula>
    </cfRule>
  </conditionalFormatting>
  <conditionalFormatting sqref="D491">
    <cfRule type="cellIs" priority="510" dxfId="1120" operator="equal" stopIfTrue="1">
      <formula>"CW 3120-R2"</formula>
    </cfRule>
    <cfRule type="cellIs" priority="511" dxfId="1120" operator="equal" stopIfTrue="1">
      <formula>"CW 3240-R7"</formula>
    </cfRule>
  </conditionalFormatting>
  <conditionalFormatting sqref="D493">
    <cfRule type="cellIs" priority="505" dxfId="1120" operator="equal" stopIfTrue="1">
      <formula>"CW 3120-R2"</formula>
    </cfRule>
    <cfRule type="cellIs" priority="506" dxfId="1120" operator="equal" stopIfTrue="1">
      <formula>"CW 3240-R7"</formula>
    </cfRule>
  </conditionalFormatting>
  <conditionalFormatting sqref="D494">
    <cfRule type="cellIs" priority="502" dxfId="1120" operator="equal" stopIfTrue="1">
      <formula>"CW 2130-R11"</formula>
    </cfRule>
    <cfRule type="cellIs" priority="503" dxfId="1120" operator="equal" stopIfTrue="1">
      <formula>"CW 3120-R2"</formula>
    </cfRule>
    <cfRule type="cellIs" priority="504" dxfId="1120" operator="equal" stopIfTrue="1">
      <formula>"CW 3240-R7"</formula>
    </cfRule>
  </conditionalFormatting>
  <conditionalFormatting sqref="D510">
    <cfRule type="cellIs" priority="465" dxfId="1120" operator="equal" stopIfTrue="1">
      <formula>"CW 2130-R11"</formula>
    </cfRule>
    <cfRule type="cellIs" priority="466" dxfId="1120" operator="equal" stopIfTrue="1">
      <formula>"CW 3120-R2"</formula>
    </cfRule>
    <cfRule type="cellIs" priority="467" dxfId="1120" operator="equal" stopIfTrue="1">
      <formula>"CW 3240-R7"</formula>
    </cfRule>
  </conditionalFormatting>
  <conditionalFormatting sqref="D506">
    <cfRule type="cellIs" priority="480" dxfId="1120" operator="equal" stopIfTrue="1">
      <formula>"CW 2130-R11"</formula>
    </cfRule>
    <cfRule type="cellIs" priority="481" dxfId="1120" operator="equal" stopIfTrue="1">
      <formula>"CW 3120-R2"</formula>
    </cfRule>
    <cfRule type="cellIs" priority="482" dxfId="1120" operator="equal" stopIfTrue="1">
      <formula>"CW 3240-R7"</formula>
    </cfRule>
  </conditionalFormatting>
  <conditionalFormatting sqref="D517">
    <cfRule type="cellIs" priority="447" dxfId="1120" operator="equal" stopIfTrue="1">
      <formula>"CW 2130-R11"</formula>
    </cfRule>
    <cfRule type="cellIs" priority="448" dxfId="1120" operator="equal" stopIfTrue="1">
      <formula>"CW 3120-R2"</formula>
    </cfRule>
    <cfRule type="cellIs" priority="449" dxfId="1120" operator="equal" stopIfTrue="1">
      <formula>"CW 3240-R7"</formula>
    </cfRule>
  </conditionalFormatting>
  <conditionalFormatting sqref="D507">
    <cfRule type="cellIs" priority="477" dxfId="1120" operator="equal" stopIfTrue="1">
      <formula>"CW 2130-R11"</formula>
    </cfRule>
    <cfRule type="cellIs" priority="478" dxfId="1120" operator="equal" stopIfTrue="1">
      <formula>"CW 3120-R2"</formula>
    </cfRule>
    <cfRule type="cellIs" priority="479" dxfId="1120" operator="equal" stopIfTrue="1">
      <formula>"CW 3240-R7"</formula>
    </cfRule>
  </conditionalFormatting>
  <conditionalFormatting sqref="D508:D509">
    <cfRule type="cellIs" priority="474" dxfId="1120" operator="equal" stopIfTrue="1">
      <formula>"CW 2130-R11"</formula>
    </cfRule>
    <cfRule type="cellIs" priority="475" dxfId="1120" operator="equal" stopIfTrue="1">
      <formula>"CW 3120-R2"</formula>
    </cfRule>
    <cfRule type="cellIs" priority="476" dxfId="1120" operator="equal" stopIfTrue="1">
      <formula>"CW 3240-R7"</formula>
    </cfRule>
  </conditionalFormatting>
  <conditionalFormatting sqref="D511">
    <cfRule type="cellIs" priority="462" dxfId="1120" operator="equal" stopIfTrue="1">
      <formula>"CW 2130-R11"</formula>
    </cfRule>
    <cfRule type="cellIs" priority="463" dxfId="1120" operator="equal" stopIfTrue="1">
      <formula>"CW 3120-R2"</formula>
    </cfRule>
    <cfRule type="cellIs" priority="464" dxfId="1120" operator="equal" stopIfTrue="1">
      <formula>"CW 3240-R7"</formula>
    </cfRule>
  </conditionalFormatting>
  <conditionalFormatting sqref="D512">
    <cfRule type="cellIs" priority="459" dxfId="1120" operator="equal" stopIfTrue="1">
      <formula>"CW 2130-R11"</formula>
    </cfRule>
    <cfRule type="cellIs" priority="460" dxfId="1120" operator="equal" stopIfTrue="1">
      <formula>"CW 3120-R2"</formula>
    </cfRule>
    <cfRule type="cellIs" priority="461" dxfId="1120" operator="equal" stopIfTrue="1">
      <formula>"CW 3240-R7"</formula>
    </cfRule>
  </conditionalFormatting>
  <conditionalFormatting sqref="D513">
    <cfRule type="cellIs" priority="456" dxfId="1120" operator="equal" stopIfTrue="1">
      <formula>"CW 2130-R11"</formula>
    </cfRule>
    <cfRule type="cellIs" priority="457" dxfId="1120" operator="equal" stopIfTrue="1">
      <formula>"CW 3120-R2"</formula>
    </cfRule>
    <cfRule type="cellIs" priority="458" dxfId="1120" operator="equal" stopIfTrue="1">
      <formula>"CW 3240-R7"</formula>
    </cfRule>
  </conditionalFormatting>
  <conditionalFormatting sqref="D514:D515">
    <cfRule type="cellIs" priority="453" dxfId="1120" operator="equal" stopIfTrue="1">
      <formula>"CW 2130-R11"</formula>
    </cfRule>
    <cfRule type="cellIs" priority="454" dxfId="1120" operator="equal" stopIfTrue="1">
      <formula>"CW 3120-R2"</formula>
    </cfRule>
    <cfRule type="cellIs" priority="455" dxfId="1120" operator="equal" stopIfTrue="1">
      <formula>"CW 3240-R7"</formula>
    </cfRule>
  </conditionalFormatting>
  <conditionalFormatting sqref="D516">
    <cfRule type="cellIs" priority="450" dxfId="1120" operator="equal" stopIfTrue="1">
      <formula>"CW 2130-R11"</formula>
    </cfRule>
    <cfRule type="cellIs" priority="451" dxfId="1120" operator="equal" stopIfTrue="1">
      <formula>"CW 3120-R2"</formula>
    </cfRule>
    <cfRule type="cellIs" priority="452" dxfId="1120" operator="equal" stopIfTrue="1">
      <formula>"CW 3240-R7"</formula>
    </cfRule>
  </conditionalFormatting>
  <conditionalFormatting sqref="D519">
    <cfRule type="cellIs" priority="444" dxfId="1120" operator="equal" stopIfTrue="1">
      <formula>"CW 2130-R11"</formula>
    </cfRule>
    <cfRule type="cellIs" priority="445" dxfId="1120" operator="equal" stopIfTrue="1">
      <formula>"CW 3120-R2"</formula>
    </cfRule>
    <cfRule type="cellIs" priority="446" dxfId="1120" operator="equal" stopIfTrue="1">
      <formula>"CW 3240-R7"</formula>
    </cfRule>
  </conditionalFormatting>
  <conditionalFormatting sqref="D520:D521">
    <cfRule type="cellIs" priority="441" dxfId="1120" operator="equal" stopIfTrue="1">
      <formula>"CW 2130-R11"</formula>
    </cfRule>
    <cfRule type="cellIs" priority="442" dxfId="1120" operator="equal" stopIfTrue="1">
      <formula>"CW 3120-R2"</formula>
    </cfRule>
    <cfRule type="cellIs" priority="443" dxfId="1120" operator="equal" stopIfTrue="1">
      <formula>"CW 3240-R7"</formula>
    </cfRule>
  </conditionalFormatting>
  <conditionalFormatting sqref="D524:D525">
    <cfRule type="cellIs" priority="432" dxfId="1120" operator="equal" stopIfTrue="1">
      <formula>"CW 2130-R11"</formula>
    </cfRule>
    <cfRule type="cellIs" priority="433" dxfId="1120" operator="equal" stopIfTrue="1">
      <formula>"CW 3120-R2"</formula>
    </cfRule>
    <cfRule type="cellIs" priority="434" dxfId="1120" operator="equal" stopIfTrue="1">
      <formula>"CW 3240-R7"</formula>
    </cfRule>
  </conditionalFormatting>
  <conditionalFormatting sqref="D526">
    <cfRule type="cellIs" priority="429" dxfId="1120" operator="equal" stopIfTrue="1">
      <formula>"CW 2130-R11"</formula>
    </cfRule>
    <cfRule type="cellIs" priority="430" dxfId="1120" operator="equal" stopIfTrue="1">
      <formula>"CW 3120-R2"</formula>
    </cfRule>
    <cfRule type="cellIs" priority="431" dxfId="1120" operator="equal" stopIfTrue="1">
      <formula>"CW 3240-R7"</formula>
    </cfRule>
  </conditionalFormatting>
  <conditionalFormatting sqref="D527">
    <cfRule type="cellIs" priority="426" dxfId="1120" operator="equal" stopIfTrue="1">
      <formula>"CW 2130-R11"</formula>
    </cfRule>
    <cfRule type="cellIs" priority="427" dxfId="1120" operator="equal" stopIfTrue="1">
      <formula>"CW 3120-R2"</formula>
    </cfRule>
    <cfRule type="cellIs" priority="428" dxfId="1120" operator="equal" stopIfTrue="1">
      <formula>"CW 3240-R7"</formula>
    </cfRule>
  </conditionalFormatting>
  <conditionalFormatting sqref="D528">
    <cfRule type="cellIs" priority="423" dxfId="1120" operator="equal" stopIfTrue="1">
      <formula>"CW 2130-R11"</formula>
    </cfRule>
    <cfRule type="cellIs" priority="424" dxfId="1120" operator="equal" stopIfTrue="1">
      <formula>"CW 3120-R2"</formula>
    </cfRule>
    <cfRule type="cellIs" priority="425" dxfId="1120" operator="equal" stopIfTrue="1">
      <formula>"CW 3240-R7"</formula>
    </cfRule>
  </conditionalFormatting>
  <conditionalFormatting sqref="D531:D533">
    <cfRule type="cellIs" priority="417" dxfId="1120" operator="equal" stopIfTrue="1">
      <formula>"CW 2130-R11"</formula>
    </cfRule>
    <cfRule type="cellIs" priority="418" dxfId="1120" operator="equal" stopIfTrue="1">
      <formula>"CW 3120-R2"</formula>
    </cfRule>
    <cfRule type="cellIs" priority="419" dxfId="1120" operator="equal" stopIfTrue="1">
      <formula>"CW 3240-R7"</formula>
    </cfRule>
  </conditionalFormatting>
  <conditionalFormatting sqref="D534:D535">
    <cfRule type="cellIs" priority="414" dxfId="1120" operator="equal" stopIfTrue="1">
      <formula>"CW 2130-R11"</formula>
    </cfRule>
    <cfRule type="cellIs" priority="415" dxfId="1120" operator="equal" stopIfTrue="1">
      <formula>"CW 3120-R2"</formula>
    </cfRule>
    <cfRule type="cellIs" priority="416" dxfId="1120" operator="equal" stopIfTrue="1">
      <formula>"CW 3240-R7"</formula>
    </cfRule>
  </conditionalFormatting>
  <conditionalFormatting sqref="D536">
    <cfRule type="cellIs" priority="405" dxfId="1120" operator="equal" stopIfTrue="1">
      <formula>"CW 2130-R11"</formula>
    </cfRule>
    <cfRule type="cellIs" priority="406" dxfId="1120" operator="equal" stopIfTrue="1">
      <formula>"CW 3120-R2"</formula>
    </cfRule>
    <cfRule type="cellIs" priority="407" dxfId="1120" operator="equal" stopIfTrue="1">
      <formula>"CW 3240-R7"</formula>
    </cfRule>
  </conditionalFormatting>
  <conditionalFormatting sqref="D537">
    <cfRule type="cellIs" priority="402" dxfId="1120" operator="equal" stopIfTrue="1">
      <formula>"CW 2130-R11"</formula>
    </cfRule>
    <cfRule type="cellIs" priority="403" dxfId="1120" operator="equal" stopIfTrue="1">
      <formula>"CW 3120-R2"</formula>
    </cfRule>
    <cfRule type="cellIs" priority="404" dxfId="1120" operator="equal" stopIfTrue="1">
      <formula>"CW 3240-R7"</formula>
    </cfRule>
  </conditionalFormatting>
  <conditionalFormatting sqref="D538">
    <cfRule type="cellIs" priority="399" dxfId="1120" operator="equal" stopIfTrue="1">
      <formula>"CW 2130-R11"</formula>
    </cfRule>
    <cfRule type="cellIs" priority="400" dxfId="1120" operator="equal" stopIfTrue="1">
      <formula>"CW 3120-R2"</formula>
    </cfRule>
    <cfRule type="cellIs" priority="401" dxfId="1120" operator="equal" stopIfTrue="1">
      <formula>"CW 3240-R7"</formula>
    </cfRule>
  </conditionalFormatting>
  <conditionalFormatting sqref="D539">
    <cfRule type="cellIs" priority="393" dxfId="1120" operator="equal" stopIfTrue="1">
      <formula>"CW 2130-R11"</formula>
    </cfRule>
    <cfRule type="cellIs" priority="394" dxfId="1120" operator="equal" stopIfTrue="1">
      <formula>"CW 3120-R2"</formula>
    </cfRule>
    <cfRule type="cellIs" priority="395" dxfId="1120" operator="equal" stopIfTrue="1">
      <formula>"CW 3240-R7"</formula>
    </cfRule>
  </conditionalFormatting>
  <conditionalFormatting sqref="D540:D541">
    <cfRule type="cellIs" priority="390" dxfId="1120" operator="equal" stopIfTrue="1">
      <formula>"CW 2130-R11"</formula>
    </cfRule>
    <cfRule type="cellIs" priority="391" dxfId="1120" operator="equal" stopIfTrue="1">
      <formula>"CW 3120-R2"</formula>
    </cfRule>
    <cfRule type="cellIs" priority="392" dxfId="1120" operator="equal" stopIfTrue="1">
      <formula>"CW 3240-R7"</formula>
    </cfRule>
  </conditionalFormatting>
  <conditionalFormatting sqref="D542">
    <cfRule type="cellIs" priority="384" dxfId="1120" operator="equal" stopIfTrue="1">
      <formula>"CW 2130-R11"</formula>
    </cfRule>
    <cfRule type="cellIs" priority="385" dxfId="1120" operator="equal" stopIfTrue="1">
      <formula>"CW 3120-R2"</formula>
    </cfRule>
    <cfRule type="cellIs" priority="386" dxfId="1120" operator="equal" stopIfTrue="1">
      <formula>"CW 3240-R7"</formula>
    </cfRule>
  </conditionalFormatting>
  <conditionalFormatting sqref="D543:D544">
    <cfRule type="cellIs" priority="381" dxfId="1120" operator="equal" stopIfTrue="1">
      <formula>"CW 2130-R11"</formula>
    </cfRule>
    <cfRule type="cellIs" priority="382" dxfId="1120" operator="equal" stopIfTrue="1">
      <formula>"CW 3120-R2"</formula>
    </cfRule>
    <cfRule type="cellIs" priority="383" dxfId="1120" operator="equal" stopIfTrue="1">
      <formula>"CW 3240-R7"</formula>
    </cfRule>
  </conditionalFormatting>
  <conditionalFormatting sqref="D546">
    <cfRule type="cellIs" priority="378" dxfId="1120" operator="equal" stopIfTrue="1">
      <formula>"CW 2130-R11"</formula>
    </cfRule>
    <cfRule type="cellIs" priority="379" dxfId="1120" operator="equal" stopIfTrue="1">
      <formula>"CW 3120-R2"</formula>
    </cfRule>
    <cfRule type="cellIs" priority="380" dxfId="1120" operator="equal" stopIfTrue="1">
      <formula>"CW 3240-R7"</formula>
    </cfRule>
  </conditionalFormatting>
  <conditionalFormatting sqref="D549">
    <cfRule type="cellIs" priority="368" dxfId="1120" operator="equal" stopIfTrue="1">
      <formula>"CW 3120-R2"</formula>
    </cfRule>
    <cfRule type="cellIs" priority="369" dxfId="1120" operator="equal" stopIfTrue="1">
      <formula>"CW 3240-R7"</formula>
    </cfRule>
  </conditionalFormatting>
  <conditionalFormatting sqref="D550">
    <cfRule type="cellIs" priority="365" dxfId="1120" operator="equal" stopIfTrue="1">
      <formula>"CW 2130-R11"</formula>
    </cfRule>
    <cfRule type="cellIs" priority="366" dxfId="1120" operator="equal" stopIfTrue="1">
      <formula>"CW 3120-R2"</formula>
    </cfRule>
    <cfRule type="cellIs" priority="367" dxfId="1120" operator="equal" stopIfTrue="1">
      <formula>"CW 3240-R7"</formula>
    </cfRule>
  </conditionalFormatting>
  <conditionalFormatting sqref="D551">
    <cfRule type="cellIs" priority="360" dxfId="1120" operator="equal" stopIfTrue="1">
      <formula>"CW 3120-R2"</formula>
    </cfRule>
    <cfRule type="cellIs" priority="361" dxfId="1120" operator="equal" stopIfTrue="1">
      <formula>"CW 3240-R7"</formula>
    </cfRule>
  </conditionalFormatting>
  <conditionalFormatting sqref="D552">
    <cfRule type="cellIs" priority="356" dxfId="1120" operator="equal" stopIfTrue="1">
      <formula>"CW 3120-R2"</formula>
    </cfRule>
    <cfRule type="cellIs" priority="357" dxfId="1120" operator="equal" stopIfTrue="1">
      <formula>"CW 3240-R7"</formula>
    </cfRule>
  </conditionalFormatting>
  <conditionalFormatting sqref="D553">
    <cfRule type="cellIs" priority="354" dxfId="1120" operator="equal" stopIfTrue="1">
      <formula>"CW 3120-R2"</formula>
    </cfRule>
    <cfRule type="cellIs" priority="355" dxfId="1120" operator="equal" stopIfTrue="1">
      <formula>"CW 3240-R7"</formula>
    </cfRule>
  </conditionalFormatting>
  <conditionalFormatting sqref="D554">
    <cfRule type="cellIs" priority="348" dxfId="1120" operator="equal" stopIfTrue="1">
      <formula>"CW 3120-R2"</formula>
    </cfRule>
    <cfRule type="cellIs" priority="349" dxfId="1120" operator="equal" stopIfTrue="1">
      <formula>"CW 3240-R7"</formula>
    </cfRule>
  </conditionalFormatting>
  <conditionalFormatting sqref="D555">
    <cfRule type="cellIs" priority="346" dxfId="1120" operator="equal" stopIfTrue="1">
      <formula>"CW 3120-R2"</formula>
    </cfRule>
    <cfRule type="cellIs" priority="347" dxfId="1120" operator="equal" stopIfTrue="1">
      <formula>"CW 3240-R7"</formula>
    </cfRule>
  </conditionalFormatting>
  <conditionalFormatting sqref="D556">
    <cfRule type="cellIs" priority="344" dxfId="1120" operator="equal" stopIfTrue="1">
      <formula>"CW 3120-R2"</formula>
    </cfRule>
    <cfRule type="cellIs" priority="345" dxfId="1120" operator="equal" stopIfTrue="1">
      <formula>"CW 3240-R7"</formula>
    </cfRule>
  </conditionalFormatting>
  <conditionalFormatting sqref="D560">
    <cfRule type="cellIs" priority="332" dxfId="1120" operator="equal" stopIfTrue="1">
      <formula>"CW 2130-R11"</formula>
    </cfRule>
    <cfRule type="cellIs" priority="333" dxfId="1120" operator="equal" stopIfTrue="1">
      <formula>"CW 3120-R2"</formula>
    </cfRule>
    <cfRule type="cellIs" priority="334" dxfId="1120" operator="equal" stopIfTrue="1">
      <formula>"CW 3240-R7"</formula>
    </cfRule>
  </conditionalFormatting>
  <conditionalFormatting sqref="D559">
    <cfRule type="cellIs" priority="335" dxfId="1120" operator="equal" stopIfTrue="1">
      <formula>"CW 3120-R2"</formula>
    </cfRule>
    <cfRule type="cellIs" priority="336" dxfId="1120" operator="equal" stopIfTrue="1">
      <formula>"CW 3240-R7"</formula>
    </cfRule>
  </conditionalFormatting>
  <conditionalFormatting sqref="D561">
    <cfRule type="cellIs" priority="329" dxfId="1120" operator="equal" stopIfTrue="1">
      <formula>"CW 2130-R11"</formula>
    </cfRule>
    <cfRule type="cellIs" priority="330" dxfId="1120" operator="equal" stopIfTrue="1">
      <formula>"CW 3120-R2"</formula>
    </cfRule>
    <cfRule type="cellIs" priority="331" dxfId="1120" operator="equal" stopIfTrue="1">
      <formula>"CW 3240-R7"</formula>
    </cfRule>
  </conditionalFormatting>
  <conditionalFormatting sqref="D562">
    <cfRule type="cellIs" priority="327" dxfId="1120" operator="equal" stopIfTrue="1">
      <formula>"CW 3120-R2"</formula>
    </cfRule>
    <cfRule type="cellIs" priority="328" dxfId="1120" operator="equal" stopIfTrue="1">
      <formula>"CW 3240-R7"</formula>
    </cfRule>
  </conditionalFormatting>
  <conditionalFormatting sqref="D563">
    <cfRule type="cellIs" priority="323" dxfId="1120" operator="equal" stopIfTrue="1">
      <formula>"CW 2130-R11"</formula>
    </cfRule>
    <cfRule type="cellIs" priority="324" dxfId="1120" operator="equal" stopIfTrue="1">
      <formula>"CW 3240-R7"</formula>
    </cfRule>
  </conditionalFormatting>
  <conditionalFormatting sqref="D564">
    <cfRule type="cellIs" priority="321" dxfId="1120" operator="equal" stopIfTrue="1">
      <formula>"CW 3120-R2"</formula>
    </cfRule>
    <cfRule type="cellIs" priority="322" dxfId="1120" operator="equal" stopIfTrue="1">
      <formula>"CW 3240-R7"</formula>
    </cfRule>
  </conditionalFormatting>
  <conditionalFormatting sqref="D568">
    <cfRule type="cellIs" priority="316" dxfId="1120" operator="equal" stopIfTrue="1">
      <formula>"CW 3120-R2"</formula>
    </cfRule>
    <cfRule type="cellIs" priority="317" dxfId="1120" operator="equal" stopIfTrue="1">
      <formula>"CW 3240-R7"</formula>
    </cfRule>
  </conditionalFormatting>
  <conditionalFormatting sqref="D569">
    <cfRule type="cellIs" priority="313" dxfId="1120" operator="equal" stopIfTrue="1">
      <formula>"CW 2130-R11"</formula>
    </cfRule>
    <cfRule type="cellIs" priority="314" dxfId="1120" operator="equal" stopIfTrue="1">
      <formula>"CW 3120-R2"</formula>
    </cfRule>
    <cfRule type="cellIs" priority="315" dxfId="1120" operator="equal" stopIfTrue="1">
      <formula>"CW 3240-R7"</formula>
    </cfRule>
  </conditionalFormatting>
  <conditionalFormatting sqref="D575">
    <cfRule type="cellIs" priority="305" dxfId="1120" operator="equal" stopIfTrue="1">
      <formula>"CW 2130-R11"</formula>
    </cfRule>
    <cfRule type="cellIs" priority="306" dxfId="1120" operator="equal" stopIfTrue="1">
      <formula>"CW 3120-R2"</formula>
    </cfRule>
    <cfRule type="cellIs" priority="307" dxfId="1120" operator="equal" stopIfTrue="1">
      <formula>"CW 3240-R7"</formula>
    </cfRule>
  </conditionalFormatting>
  <conditionalFormatting sqref="D566">
    <cfRule type="cellIs" priority="297" dxfId="1120" operator="equal" stopIfTrue="1">
      <formula>"CW 3120-R2"</formula>
    </cfRule>
    <cfRule type="cellIs" priority="298" dxfId="1120" operator="equal" stopIfTrue="1">
      <formula>"CW 3240-R7"</formula>
    </cfRule>
  </conditionalFormatting>
  <conditionalFormatting sqref="D586">
    <cfRule type="cellIs" priority="276" dxfId="1120" operator="equal" stopIfTrue="1">
      <formula>"CW 2130-R11"</formula>
    </cfRule>
    <cfRule type="cellIs" priority="277" dxfId="1120" operator="equal" stopIfTrue="1">
      <formula>"CW 3120-R2"</formula>
    </cfRule>
    <cfRule type="cellIs" priority="278" dxfId="1120" operator="equal" stopIfTrue="1">
      <formula>"CW 3240-R7"</formula>
    </cfRule>
  </conditionalFormatting>
  <conditionalFormatting sqref="D582">
    <cfRule type="cellIs" priority="291" dxfId="1120" operator="equal" stopIfTrue="1">
      <formula>"CW 2130-R11"</formula>
    </cfRule>
    <cfRule type="cellIs" priority="292" dxfId="1120" operator="equal" stopIfTrue="1">
      <formula>"CW 3120-R2"</formula>
    </cfRule>
    <cfRule type="cellIs" priority="293" dxfId="1120" operator="equal" stopIfTrue="1">
      <formula>"CW 3240-R7"</formula>
    </cfRule>
  </conditionalFormatting>
  <conditionalFormatting sqref="D593">
    <cfRule type="cellIs" priority="258" dxfId="1120" operator="equal" stopIfTrue="1">
      <formula>"CW 2130-R11"</formula>
    </cfRule>
    <cfRule type="cellIs" priority="259" dxfId="1120" operator="equal" stopIfTrue="1">
      <formula>"CW 3120-R2"</formula>
    </cfRule>
    <cfRule type="cellIs" priority="260" dxfId="1120" operator="equal" stopIfTrue="1">
      <formula>"CW 3240-R7"</formula>
    </cfRule>
  </conditionalFormatting>
  <conditionalFormatting sqref="D583">
    <cfRule type="cellIs" priority="288" dxfId="1120" operator="equal" stopIfTrue="1">
      <formula>"CW 2130-R11"</formula>
    </cfRule>
    <cfRule type="cellIs" priority="289" dxfId="1120" operator="equal" stopIfTrue="1">
      <formula>"CW 3120-R2"</formula>
    </cfRule>
    <cfRule type="cellIs" priority="290" dxfId="1120" operator="equal" stopIfTrue="1">
      <formula>"CW 3240-R7"</formula>
    </cfRule>
  </conditionalFormatting>
  <conditionalFormatting sqref="D584:D585">
    <cfRule type="cellIs" priority="285" dxfId="1120" operator="equal" stopIfTrue="1">
      <formula>"CW 2130-R11"</formula>
    </cfRule>
    <cfRule type="cellIs" priority="286" dxfId="1120" operator="equal" stopIfTrue="1">
      <formula>"CW 3120-R2"</formula>
    </cfRule>
    <cfRule type="cellIs" priority="287" dxfId="1120" operator="equal" stopIfTrue="1">
      <formula>"CW 3240-R7"</formula>
    </cfRule>
  </conditionalFormatting>
  <conditionalFormatting sqref="D587">
    <cfRule type="cellIs" priority="273" dxfId="1120" operator="equal" stopIfTrue="1">
      <formula>"CW 2130-R11"</formula>
    </cfRule>
    <cfRule type="cellIs" priority="274" dxfId="1120" operator="equal" stopIfTrue="1">
      <formula>"CW 3120-R2"</formula>
    </cfRule>
    <cfRule type="cellIs" priority="275" dxfId="1120" operator="equal" stopIfTrue="1">
      <formula>"CW 3240-R7"</formula>
    </cfRule>
  </conditionalFormatting>
  <conditionalFormatting sqref="D588">
    <cfRule type="cellIs" priority="270" dxfId="1120" operator="equal" stopIfTrue="1">
      <formula>"CW 2130-R11"</formula>
    </cfRule>
    <cfRule type="cellIs" priority="271" dxfId="1120" operator="equal" stopIfTrue="1">
      <formula>"CW 3120-R2"</formula>
    </cfRule>
    <cfRule type="cellIs" priority="272" dxfId="1120" operator="equal" stopIfTrue="1">
      <formula>"CW 3240-R7"</formula>
    </cfRule>
  </conditionalFormatting>
  <conditionalFormatting sqref="D589">
    <cfRule type="cellIs" priority="267" dxfId="1120" operator="equal" stopIfTrue="1">
      <formula>"CW 2130-R11"</formula>
    </cfRule>
    <cfRule type="cellIs" priority="268" dxfId="1120" operator="equal" stopIfTrue="1">
      <formula>"CW 3120-R2"</formula>
    </cfRule>
    <cfRule type="cellIs" priority="269" dxfId="1120" operator="equal" stopIfTrue="1">
      <formula>"CW 3240-R7"</formula>
    </cfRule>
  </conditionalFormatting>
  <conditionalFormatting sqref="D590:D591">
    <cfRule type="cellIs" priority="264" dxfId="1120" operator="equal" stopIfTrue="1">
      <formula>"CW 2130-R11"</formula>
    </cfRule>
    <cfRule type="cellIs" priority="265" dxfId="1120" operator="equal" stopIfTrue="1">
      <formula>"CW 3120-R2"</formula>
    </cfRule>
    <cfRule type="cellIs" priority="266" dxfId="1120" operator="equal" stopIfTrue="1">
      <formula>"CW 3240-R7"</formula>
    </cfRule>
  </conditionalFormatting>
  <conditionalFormatting sqref="D592">
    <cfRule type="cellIs" priority="261" dxfId="1120" operator="equal" stopIfTrue="1">
      <formula>"CW 2130-R11"</formula>
    </cfRule>
    <cfRule type="cellIs" priority="262" dxfId="1120" operator="equal" stopIfTrue="1">
      <formula>"CW 3120-R2"</formula>
    </cfRule>
    <cfRule type="cellIs" priority="263" dxfId="1120" operator="equal" stopIfTrue="1">
      <formula>"CW 3240-R7"</formula>
    </cfRule>
  </conditionalFormatting>
  <conditionalFormatting sqref="D595">
    <cfRule type="cellIs" priority="255" dxfId="1120" operator="equal" stopIfTrue="1">
      <formula>"CW 2130-R11"</formula>
    </cfRule>
    <cfRule type="cellIs" priority="256" dxfId="1120" operator="equal" stopIfTrue="1">
      <formula>"CW 3120-R2"</formula>
    </cfRule>
    <cfRule type="cellIs" priority="257" dxfId="1120" operator="equal" stopIfTrue="1">
      <formula>"CW 3240-R7"</formula>
    </cfRule>
  </conditionalFormatting>
  <conditionalFormatting sqref="D596:D597">
    <cfRule type="cellIs" priority="252" dxfId="1120" operator="equal" stopIfTrue="1">
      <formula>"CW 2130-R11"</formula>
    </cfRule>
    <cfRule type="cellIs" priority="253" dxfId="1120" operator="equal" stopIfTrue="1">
      <formula>"CW 3120-R2"</formula>
    </cfRule>
    <cfRule type="cellIs" priority="254" dxfId="1120" operator="equal" stopIfTrue="1">
      <formula>"CW 3240-R7"</formula>
    </cfRule>
  </conditionalFormatting>
  <conditionalFormatting sqref="D600:D601">
    <cfRule type="cellIs" priority="243" dxfId="1120" operator="equal" stopIfTrue="1">
      <formula>"CW 2130-R11"</formula>
    </cfRule>
    <cfRule type="cellIs" priority="244" dxfId="1120" operator="equal" stopIfTrue="1">
      <formula>"CW 3120-R2"</formula>
    </cfRule>
    <cfRule type="cellIs" priority="245" dxfId="1120" operator="equal" stopIfTrue="1">
      <formula>"CW 3240-R7"</formula>
    </cfRule>
  </conditionalFormatting>
  <conditionalFormatting sqref="D602">
    <cfRule type="cellIs" priority="240" dxfId="1120" operator="equal" stopIfTrue="1">
      <formula>"CW 2130-R11"</formula>
    </cfRule>
    <cfRule type="cellIs" priority="241" dxfId="1120" operator="equal" stopIfTrue="1">
      <formula>"CW 3120-R2"</formula>
    </cfRule>
    <cfRule type="cellIs" priority="242" dxfId="1120" operator="equal" stopIfTrue="1">
      <formula>"CW 3240-R7"</formula>
    </cfRule>
  </conditionalFormatting>
  <conditionalFormatting sqref="D603">
    <cfRule type="cellIs" priority="237" dxfId="1120" operator="equal" stopIfTrue="1">
      <formula>"CW 2130-R11"</formula>
    </cfRule>
    <cfRule type="cellIs" priority="238" dxfId="1120" operator="equal" stopIfTrue="1">
      <formula>"CW 3120-R2"</formula>
    </cfRule>
    <cfRule type="cellIs" priority="239" dxfId="1120" operator="equal" stopIfTrue="1">
      <formula>"CW 3240-R7"</formula>
    </cfRule>
  </conditionalFormatting>
  <conditionalFormatting sqref="D604">
    <cfRule type="cellIs" priority="234" dxfId="1120" operator="equal" stopIfTrue="1">
      <formula>"CW 2130-R11"</formula>
    </cfRule>
    <cfRule type="cellIs" priority="235" dxfId="1120" operator="equal" stopIfTrue="1">
      <formula>"CW 3120-R2"</formula>
    </cfRule>
    <cfRule type="cellIs" priority="236" dxfId="1120" operator="equal" stopIfTrue="1">
      <formula>"CW 3240-R7"</formula>
    </cfRule>
  </conditionalFormatting>
  <conditionalFormatting sqref="D607:D609">
    <cfRule type="cellIs" priority="228" dxfId="1120" operator="equal" stopIfTrue="1">
      <formula>"CW 2130-R11"</formula>
    </cfRule>
    <cfRule type="cellIs" priority="229" dxfId="1120" operator="equal" stopIfTrue="1">
      <formula>"CW 3120-R2"</formula>
    </cfRule>
    <cfRule type="cellIs" priority="230" dxfId="1120" operator="equal" stopIfTrue="1">
      <formula>"CW 3240-R7"</formula>
    </cfRule>
  </conditionalFormatting>
  <conditionalFormatting sqref="D610:D611">
    <cfRule type="cellIs" priority="225" dxfId="1120" operator="equal" stopIfTrue="1">
      <formula>"CW 2130-R11"</formula>
    </cfRule>
    <cfRule type="cellIs" priority="226" dxfId="1120" operator="equal" stopIfTrue="1">
      <formula>"CW 3120-R2"</formula>
    </cfRule>
    <cfRule type="cellIs" priority="227" dxfId="1120" operator="equal" stopIfTrue="1">
      <formula>"CW 3240-R7"</formula>
    </cfRule>
  </conditionalFormatting>
  <conditionalFormatting sqref="D612">
    <cfRule type="cellIs" priority="216" dxfId="1120" operator="equal" stopIfTrue="1">
      <formula>"CW 2130-R11"</formula>
    </cfRule>
    <cfRule type="cellIs" priority="217" dxfId="1120" operator="equal" stopIfTrue="1">
      <formula>"CW 3120-R2"</formula>
    </cfRule>
    <cfRule type="cellIs" priority="218" dxfId="1120" operator="equal" stopIfTrue="1">
      <formula>"CW 3240-R7"</formula>
    </cfRule>
  </conditionalFormatting>
  <conditionalFormatting sqref="D613">
    <cfRule type="cellIs" priority="213" dxfId="1120" operator="equal" stopIfTrue="1">
      <formula>"CW 2130-R11"</formula>
    </cfRule>
    <cfRule type="cellIs" priority="214" dxfId="1120" operator="equal" stopIfTrue="1">
      <formula>"CW 3120-R2"</formula>
    </cfRule>
    <cfRule type="cellIs" priority="215" dxfId="1120" operator="equal" stopIfTrue="1">
      <formula>"CW 3240-R7"</formula>
    </cfRule>
  </conditionalFormatting>
  <conditionalFormatting sqref="D614">
    <cfRule type="cellIs" priority="210" dxfId="1120" operator="equal" stopIfTrue="1">
      <formula>"CW 2130-R11"</formula>
    </cfRule>
    <cfRule type="cellIs" priority="211" dxfId="1120" operator="equal" stopIfTrue="1">
      <formula>"CW 3120-R2"</formula>
    </cfRule>
    <cfRule type="cellIs" priority="212" dxfId="1120" operator="equal" stopIfTrue="1">
      <formula>"CW 3240-R7"</formula>
    </cfRule>
  </conditionalFormatting>
  <conditionalFormatting sqref="D615">
    <cfRule type="cellIs" priority="204" dxfId="1120" operator="equal" stopIfTrue="1">
      <formula>"CW 2130-R11"</formula>
    </cfRule>
    <cfRule type="cellIs" priority="205" dxfId="1120" operator="equal" stopIfTrue="1">
      <formula>"CW 3120-R2"</formula>
    </cfRule>
    <cfRule type="cellIs" priority="206" dxfId="1120" operator="equal" stopIfTrue="1">
      <formula>"CW 3240-R7"</formula>
    </cfRule>
  </conditionalFormatting>
  <conditionalFormatting sqref="D616:D617">
    <cfRule type="cellIs" priority="201" dxfId="1120" operator="equal" stopIfTrue="1">
      <formula>"CW 2130-R11"</formula>
    </cfRule>
    <cfRule type="cellIs" priority="202" dxfId="1120" operator="equal" stopIfTrue="1">
      <formula>"CW 3120-R2"</formula>
    </cfRule>
    <cfRule type="cellIs" priority="203" dxfId="1120" operator="equal" stopIfTrue="1">
      <formula>"CW 3240-R7"</formula>
    </cfRule>
  </conditionalFormatting>
  <conditionalFormatting sqref="D618">
    <cfRule type="cellIs" priority="198" dxfId="1120" operator="equal" stopIfTrue="1">
      <formula>"CW 2130-R11"</formula>
    </cfRule>
    <cfRule type="cellIs" priority="199" dxfId="1120" operator="equal" stopIfTrue="1">
      <formula>"CW 3120-R2"</formula>
    </cfRule>
    <cfRule type="cellIs" priority="200" dxfId="1120" operator="equal" stopIfTrue="1">
      <formula>"CW 3240-R7"</formula>
    </cfRule>
  </conditionalFormatting>
  <conditionalFormatting sqref="D619">
    <cfRule type="cellIs" priority="195" dxfId="1120" operator="equal" stopIfTrue="1">
      <formula>"CW 2130-R11"</formula>
    </cfRule>
    <cfRule type="cellIs" priority="196" dxfId="1120" operator="equal" stopIfTrue="1">
      <formula>"CW 3120-R2"</formula>
    </cfRule>
    <cfRule type="cellIs" priority="197" dxfId="1120" operator="equal" stopIfTrue="1">
      <formula>"CW 3240-R7"</formula>
    </cfRule>
  </conditionalFormatting>
  <conditionalFormatting sqref="D620:D621">
    <cfRule type="cellIs" priority="192" dxfId="1120" operator="equal" stopIfTrue="1">
      <formula>"CW 2130-R11"</formula>
    </cfRule>
    <cfRule type="cellIs" priority="193" dxfId="1120" operator="equal" stopIfTrue="1">
      <formula>"CW 3120-R2"</formula>
    </cfRule>
    <cfRule type="cellIs" priority="194" dxfId="1120" operator="equal" stopIfTrue="1">
      <formula>"CW 3240-R7"</formula>
    </cfRule>
  </conditionalFormatting>
  <conditionalFormatting sqref="D623">
    <cfRule type="cellIs" priority="189" dxfId="1120" operator="equal" stopIfTrue="1">
      <formula>"CW 2130-R11"</formula>
    </cfRule>
    <cfRule type="cellIs" priority="190" dxfId="1120" operator="equal" stopIfTrue="1">
      <formula>"CW 3120-R2"</formula>
    </cfRule>
    <cfRule type="cellIs" priority="191" dxfId="1120" operator="equal" stopIfTrue="1">
      <formula>"CW 3240-R7"</formula>
    </cfRule>
  </conditionalFormatting>
  <conditionalFormatting sqref="D626">
    <cfRule type="cellIs" priority="179" dxfId="1120" operator="equal" stopIfTrue="1">
      <formula>"CW 3120-R2"</formula>
    </cfRule>
    <cfRule type="cellIs" priority="180" dxfId="1120" operator="equal" stopIfTrue="1">
      <formula>"CW 3240-R7"</formula>
    </cfRule>
  </conditionalFormatting>
  <conditionalFormatting sqref="D627">
    <cfRule type="cellIs" priority="176" dxfId="1120" operator="equal" stopIfTrue="1">
      <formula>"CW 2130-R11"</formula>
    </cfRule>
    <cfRule type="cellIs" priority="177" dxfId="1120" operator="equal" stopIfTrue="1">
      <formula>"CW 3120-R2"</formula>
    </cfRule>
    <cfRule type="cellIs" priority="178" dxfId="1120" operator="equal" stopIfTrue="1">
      <formula>"CW 3240-R7"</formula>
    </cfRule>
  </conditionalFormatting>
  <conditionalFormatting sqref="D628">
    <cfRule type="cellIs" priority="173" dxfId="1120" operator="equal" stopIfTrue="1">
      <formula>"CW 2130-R11"</formula>
    </cfRule>
    <cfRule type="cellIs" priority="174" dxfId="1120" operator="equal" stopIfTrue="1">
      <formula>"CW 3120-R2"</formula>
    </cfRule>
    <cfRule type="cellIs" priority="175" dxfId="1120" operator="equal" stopIfTrue="1">
      <formula>"CW 3240-R7"</formula>
    </cfRule>
  </conditionalFormatting>
  <conditionalFormatting sqref="D629:D630">
    <cfRule type="cellIs" priority="171" dxfId="1120" operator="equal" stopIfTrue="1">
      <formula>"CW 3120-R2"</formula>
    </cfRule>
    <cfRule type="cellIs" priority="172" dxfId="1120" operator="equal" stopIfTrue="1">
      <formula>"CW 3240-R7"</formula>
    </cfRule>
  </conditionalFormatting>
  <conditionalFormatting sqref="D631">
    <cfRule type="cellIs" priority="169" dxfId="1120" operator="equal" stopIfTrue="1">
      <formula>"CW 3120-R2"</formula>
    </cfRule>
    <cfRule type="cellIs" priority="170" dxfId="1120" operator="equal" stopIfTrue="1">
      <formula>"CW 3240-R7"</formula>
    </cfRule>
  </conditionalFormatting>
  <conditionalFormatting sqref="D633">
    <cfRule type="cellIs" priority="143" dxfId="1120" operator="equal" stopIfTrue="1">
      <formula>"CW 2130-R11"</formula>
    </cfRule>
    <cfRule type="cellIs" priority="144" dxfId="1120" operator="equal" stopIfTrue="1">
      <formula>"CW 3120-R2"</formula>
    </cfRule>
    <cfRule type="cellIs" priority="145" dxfId="1120" operator="equal" stopIfTrue="1">
      <formula>"CW 3240-R7"</formula>
    </cfRule>
  </conditionalFormatting>
  <conditionalFormatting sqref="D632">
    <cfRule type="cellIs" priority="146" dxfId="1120" operator="equal" stopIfTrue="1">
      <formula>"CW 3120-R2"</formula>
    </cfRule>
    <cfRule type="cellIs" priority="147" dxfId="1120" operator="equal" stopIfTrue="1">
      <formula>"CW 3240-R7"</formula>
    </cfRule>
  </conditionalFormatting>
  <conditionalFormatting sqref="D634">
    <cfRule type="cellIs" priority="140" dxfId="1120" operator="equal" stopIfTrue="1">
      <formula>"CW 2130-R11"</formula>
    </cfRule>
    <cfRule type="cellIs" priority="141" dxfId="1120" operator="equal" stopIfTrue="1">
      <formula>"CW 3120-R2"</formula>
    </cfRule>
    <cfRule type="cellIs" priority="142" dxfId="1120" operator="equal" stopIfTrue="1">
      <formula>"CW 3240-R7"</formula>
    </cfRule>
  </conditionalFormatting>
  <conditionalFormatting sqref="D635">
    <cfRule type="cellIs" priority="138" dxfId="1120" operator="equal" stopIfTrue="1">
      <formula>"CW 3120-R2"</formula>
    </cfRule>
    <cfRule type="cellIs" priority="139" dxfId="1120" operator="equal" stopIfTrue="1">
      <formula>"CW 3240-R7"</formula>
    </cfRule>
  </conditionalFormatting>
  <conditionalFormatting sqref="D636">
    <cfRule type="cellIs" priority="134" dxfId="1120" operator="equal" stopIfTrue="1">
      <formula>"CW 2130-R11"</formula>
    </cfRule>
    <cfRule type="cellIs" priority="135" dxfId="1120" operator="equal" stopIfTrue="1">
      <formula>"CW 3240-R7"</formula>
    </cfRule>
  </conditionalFormatting>
  <conditionalFormatting sqref="D638">
    <cfRule type="cellIs" priority="129" dxfId="1120" operator="equal" stopIfTrue="1">
      <formula>"CW 2130-R11"</formula>
    </cfRule>
    <cfRule type="cellIs" priority="130" dxfId="1120" operator="equal" stopIfTrue="1">
      <formula>"CW 3120-R2"</formula>
    </cfRule>
    <cfRule type="cellIs" priority="131" dxfId="1120" operator="equal" stopIfTrue="1">
      <formula>"CW 3240-R7"</formula>
    </cfRule>
  </conditionalFormatting>
  <conditionalFormatting sqref="D637">
    <cfRule type="cellIs" priority="132" dxfId="1120" operator="equal" stopIfTrue="1">
      <formula>"CW 3120-R2"</formula>
    </cfRule>
    <cfRule type="cellIs" priority="133" dxfId="1120" operator="equal" stopIfTrue="1">
      <formula>"CW 3240-R7"</formula>
    </cfRule>
  </conditionalFormatting>
  <conditionalFormatting sqref="D641">
    <cfRule type="cellIs" priority="127" dxfId="1120" operator="equal" stopIfTrue="1">
      <formula>"CW 3120-R2"</formula>
    </cfRule>
    <cfRule type="cellIs" priority="128" dxfId="1120" operator="equal" stopIfTrue="1">
      <formula>"CW 3240-R7"</formula>
    </cfRule>
  </conditionalFormatting>
  <conditionalFormatting sqref="D642">
    <cfRule type="cellIs" priority="124" dxfId="1120" operator="equal" stopIfTrue="1">
      <formula>"CW 2130-R11"</formula>
    </cfRule>
    <cfRule type="cellIs" priority="125" dxfId="1120" operator="equal" stopIfTrue="1">
      <formula>"CW 3120-R2"</formula>
    </cfRule>
    <cfRule type="cellIs" priority="126" dxfId="1120" operator="equal" stopIfTrue="1">
      <formula>"CW 3240-R7"</formula>
    </cfRule>
  </conditionalFormatting>
  <conditionalFormatting sqref="D640">
    <cfRule type="cellIs" priority="105" dxfId="1120" operator="equal" stopIfTrue="1">
      <formula>"CW 2130-R11"</formula>
    </cfRule>
    <cfRule type="cellIs" priority="106" dxfId="1120" operator="equal" stopIfTrue="1">
      <formula>"CW 3120-R2"</formula>
    </cfRule>
    <cfRule type="cellIs" priority="107" dxfId="1120" operator="equal" stopIfTrue="1">
      <formula>"CW 3240-R7"</formula>
    </cfRule>
  </conditionalFormatting>
  <conditionalFormatting sqref="D639">
    <cfRule type="cellIs" priority="108" dxfId="1120" operator="equal" stopIfTrue="1">
      <formula>"CW 3120-R2"</formula>
    </cfRule>
    <cfRule type="cellIs" priority="109" dxfId="1120" operator="equal" stopIfTrue="1">
      <formula>"CW 3240-R7"</formula>
    </cfRule>
  </conditionalFormatting>
  <conditionalFormatting sqref="D24">
    <cfRule type="cellIs" priority="89" dxfId="1120" operator="equal" stopIfTrue="1">
      <formula>"CW 2130-R11"</formula>
    </cfRule>
    <cfRule type="cellIs" priority="90" dxfId="1120" operator="equal" stopIfTrue="1">
      <formula>"CW 3120-R2"</formula>
    </cfRule>
    <cfRule type="cellIs" priority="91" dxfId="1120" operator="equal" stopIfTrue="1">
      <formula>"CW 3240-R7"</formula>
    </cfRule>
  </conditionalFormatting>
  <conditionalFormatting sqref="D23">
    <cfRule type="cellIs" priority="92" dxfId="1120" operator="equal" stopIfTrue="1">
      <formula>"CW 2130-R11"</formula>
    </cfRule>
    <cfRule type="cellIs" priority="93" dxfId="1120" operator="equal" stopIfTrue="1">
      <formula>"CW 3120-R2"</formula>
    </cfRule>
    <cfRule type="cellIs" priority="94" dxfId="1120" operator="equal" stopIfTrue="1">
      <formula>"CW 3240-R7"</formula>
    </cfRule>
  </conditionalFormatting>
  <conditionalFormatting sqref="D48">
    <cfRule type="cellIs" priority="86" dxfId="1120" operator="equal" stopIfTrue="1">
      <formula>"CW 2130-R11"</formula>
    </cfRule>
    <cfRule type="cellIs" priority="87" dxfId="1120" operator="equal" stopIfTrue="1">
      <formula>"CW 3120-R2"</formula>
    </cfRule>
    <cfRule type="cellIs" priority="88" dxfId="1120" operator="equal" stopIfTrue="1">
      <formula>"CW 3240-R7"</formula>
    </cfRule>
  </conditionalFormatting>
  <conditionalFormatting sqref="D71">
    <cfRule type="cellIs" priority="83" dxfId="1120" operator="equal" stopIfTrue="1">
      <formula>"CW 2130-R11"</formula>
    </cfRule>
    <cfRule type="cellIs" priority="84" dxfId="1120" operator="equal" stopIfTrue="1">
      <formula>"CW 3120-R2"</formula>
    </cfRule>
    <cfRule type="cellIs" priority="85" dxfId="1120" operator="equal" stopIfTrue="1">
      <formula>"CW 3240-R7"</formula>
    </cfRule>
  </conditionalFormatting>
  <conditionalFormatting sqref="D70">
    <cfRule type="cellIs" priority="81" dxfId="1120" operator="equal" stopIfTrue="1">
      <formula>"CW 3120-R2"</formula>
    </cfRule>
    <cfRule type="cellIs" priority="82" dxfId="1120" operator="equal" stopIfTrue="1">
      <formula>"CW 3240-R7"</formula>
    </cfRule>
  </conditionalFormatting>
  <conditionalFormatting sqref="D186">
    <cfRule type="cellIs" priority="78" dxfId="1120" operator="equal" stopIfTrue="1">
      <formula>"CW 2130-R11"</formula>
    </cfRule>
    <cfRule type="cellIs" priority="79" dxfId="1120" operator="equal" stopIfTrue="1">
      <formula>"CW 3120-R2"</formula>
    </cfRule>
    <cfRule type="cellIs" priority="80" dxfId="1120" operator="equal" stopIfTrue="1">
      <formula>"CW 3240-R7"</formula>
    </cfRule>
  </conditionalFormatting>
  <conditionalFormatting sqref="D202">
    <cfRule type="cellIs" priority="75" dxfId="1120" operator="equal" stopIfTrue="1">
      <formula>"CW 2130-R11"</formula>
    </cfRule>
    <cfRule type="cellIs" priority="76" dxfId="1120" operator="equal" stopIfTrue="1">
      <formula>"CW 3120-R2"</formula>
    </cfRule>
    <cfRule type="cellIs" priority="77" dxfId="1120" operator="equal" stopIfTrue="1">
      <formula>"CW 3240-R7"</formula>
    </cfRule>
  </conditionalFormatting>
  <conditionalFormatting sqref="D201">
    <cfRule type="cellIs" priority="73" dxfId="1120" operator="equal" stopIfTrue="1">
      <formula>"CW 3120-R2"</formula>
    </cfRule>
    <cfRule type="cellIs" priority="74" dxfId="1120" operator="equal" stopIfTrue="1">
      <formula>"CW 3240-R7"</formula>
    </cfRule>
  </conditionalFormatting>
  <conditionalFormatting sqref="D346">
    <cfRule type="cellIs" priority="70" dxfId="1120" operator="equal" stopIfTrue="1">
      <formula>"CW 2130-R11"</formula>
    </cfRule>
    <cfRule type="cellIs" priority="71" dxfId="1120" operator="equal" stopIfTrue="1">
      <formula>"CW 3120-R2"</formula>
    </cfRule>
    <cfRule type="cellIs" priority="72" dxfId="1120" operator="equal" stopIfTrue="1">
      <formula>"CW 3240-R7"</formula>
    </cfRule>
  </conditionalFormatting>
  <conditionalFormatting sqref="D369">
    <cfRule type="cellIs" priority="67" dxfId="1120" operator="equal" stopIfTrue="1">
      <formula>"CW 2130-R11"</formula>
    </cfRule>
    <cfRule type="cellIs" priority="68" dxfId="1120" operator="equal" stopIfTrue="1">
      <formula>"CW 3120-R2"</formula>
    </cfRule>
    <cfRule type="cellIs" priority="69" dxfId="1120" operator="equal" stopIfTrue="1">
      <formula>"CW 3240-R7"</formula>
    </cfRule>
  </conditionalFormatting>
  <conditionalFormatting sqref="D368">
    <cfRule type="cellIs" priority="65" dxfId="1120" operator="equal" stopIfTrue="1">
      <formula>"CW 3120-R2"</formula>
    </cfRule>
    <cfRule type="cellIs" priority="66" dxfId="1120" operator="equal" stopIfTrue="1">
      <formula>"CW 3240-R7"</formula>
    </cfRule>
  </conditionalFormatting>
  <conditionalFormatting sqref="D162">
    <cfRule type="cellIs" priority="59" dxfId="1120" operator="equal" stopIfTrue="1">
      <formula>"CW 2130-R11"</formula>
    </cfRule>
    <cfRule type="cellIs" priority="60" dxfId="1120" operator="equal" stopIfTrue="1">
      <formula>"CW 3120-R2"</formula>
    </cfRule>
    <cfRule type="cellIs" priority="61" dxfId="1120" operator="equal" stopIfTrue="1">
      <formula>"CW 3240-R7"</formula>
    </cfRule>
  </conditionalFormatting>
  <conditionalFormatting sqref="D161">
    <cfRule type="cellIs" priority="62" dxfId="1120" operator="equal" stopIfTrue="1">
      <formula>"CW 2130-R11"</formula>
    </cfRule>
    <cfRule type="cellIs" priority="63" dxfId="1120" operator="equal" stopIfTrue="1">
      <formula>"CW 3120-R2"</formula>
    </cfRule>
    <cfRule type="cellIs" priority="64" dxfId="1120" operator="equal" stopIfTrue="1">
      <formula>"CW 3240-R7"</formula>
    </cfRule>
  </conditionalFormatting>
  <conditionalFormatting sqref="D321">
    <cfRule type="cellIs" priority="53" dxfId="1120" operator="equal" stopIfTrue="1">
      <formula>"CW 2130-R11"</formula>
    </cfRule>
    <cfRule type="cellIs" priority="54" dxfId="1120" operator="equal" stopIfTrue="1">
      <formula>"CW 3120-R2"</formula>
    </cfRule>
    <cfRule type="cellIs" priority="55" dxfId="1120" operator="equal" stopIfTrue="1">
      <formula>"CW 3240-R7"</formula>
    </cfRule>
  </conditionalFormatting>
  <conditionalFormatting sqref="D320">
    <cfRule type="cellIs" priority="56" dxfId="1120" operator="equal" stopIfTrue="1">
      <formula>"CW 2130-R11"</formula>
    </cfRule>
    <cfRule type="cellIs" priority="57" dxfId="1120" operator="equal" stopIfTrue="1">
      <formula>"CW 3120-R2"</formula>
    </cfRule>
    <cfRule type="cellIs" priority="58" dxfId="1120" operator="equal" stopIfTrue="1">
      <formula>"CW 3240-R7"</formula>
    </cfRule>
  </conditionalFormatting>
  <conditionalFormatting sqref="D395">
    <cfRule type="cellIs" priority="47" dxfId="1120" operator="equal" stopIfTrue="1">
      <formula>"CW 2130-R11"</formula>
    </cfRule>
    <cfRule type="cellIs" priority="48" dxfId="1120" operator="equal" stopIfTrue="1">
      <formula>"CW 3120-R2"</formula>
    </cfRule>
    <cfRule type="cellIs" priority="49" dxfId="1120" operator="equal" stopIfTrue="1">
      <formula>"CW 3240-R7"</formula>
    </cfRule>
  </conditionalFormatting>
  <conditionalFormatting sqref="D394">
    <cfRule type="cellIs" priority="50" dxfId="1120" operator="equal" stopIfTrue="1">
      <formula>"CW 2130-R11"</formula>
    </cfRule>
    <cfRule type="cellIs" priority="51" dxfId="1120" operator="equal" stopIfTrue="1">
      <formula>"CW 3120-R2"</formula>
    </cfRule>
    <cfRule type="cellIs" priority="52" dxfId="1120" operator="equal" stopIfTrue="1">
      <formula>"CW 3240-R7"</formula>
    </cfRule>
  </conditionalFormatting>
  <conditionalFormatting sqref="D419">
    <cfRule type="cellIs" priority="44" dxfId="1120" operator="equal" stopIfTrue="1">
      <formula>"CW 2130-R11"</formula>
    </cfRule>
    <cfRule type="cellIs" priority="45" dxfId="1120" operator="equal" stopIfTrue="1">
      <formula>"CW 3120-R2"</formula>
    </cfRule>
    <cfRule type="cellIs" priority="46" dxfId="1120" operator="equal" stopIfTrue="1">
      <formula>"CW 3240-R7"</formula>
    </cfRule>
  </conditionalFormatting>
  <conditionalFormatting sqref="D471">
    <cfRule type="cellIs" priority="41" dxfId="1120" operator="equal" stopIfTrue="1">
      <formula>"CW 2130-R11"</formula>
    </cfRule>
    <cfRule type="cellIs" priority="42" dxfId="1120" operator="equal" stopIfTrue="1">
      <formula>"CW 3120-R2"</formula>
    </cfRule>
    <cfRule type="cellIs" priority="43" dxfId="1120" operator="equal" stopIfTrue="1">
      <formula>"CW 3240-R7"</formula>
    </cfRule>
  </conditionalFormatting>
  <conditionalFormatting sqref="D497">
    <cfRule type="cellIs" priority="38" dxfId="1120" operator="equal" stopIfTrue="1">
      <formula>"CW 2130-R11"</formula>
    </cfRule>
    <cfRule type="cellIs" priority="39" dxfId="1120" operator="equal" stopIfTrue="1">
      <formula>"CW 3120-R2"</formula>
    </cfRule>
    <cfRule type="cellIs" priority="40" dxfId="1120" operator="equal" stopIfTrue="1">
      <formula>"CW 3240-R7"</formula>
    </cfRule>
  </conditionalFormatting>
  <conditionalFormatting sqref="D496">
    <cfRule type="cellIs" priority="36" dxfId="1120" operator="equal" stopIfTrue="1">
      <formula>"CW 3120-R2"</formula>
    </cfRule>
    <cfRule type="cellIs" priority="37" dxfId="1120" operator="equal" stopIfTrue="1">
      <formula>"CW 3240-R7"</formula>
    </cfRule>
  </conditionalFormatting>
  <conditionalFormatting sqref="D522">
    <cfRule type="cellIs" priority="30" dxfId="1120" operator="equal" stopIfTrue="1">
      <formula>"CW 2130-R11"</formula>
    </cfRule>
    <cfRule type="cellIs" priority="31" dxfId="1120" operator="equal" stopIfTrue="1">
      <formula>"CW 3120-R2"</formula>
    </cfRule>
    <cfRule type="cellIs" priority="32" dxfId="1120" operator="equal" stopIfTrue="1">
      <formula>"CW 3240-R7"</formula>
    </cfRule>
  </conditionalFormatting>
  <conditionalFormatting sqref="D523">
    <cfRule type="cellIs" priority="27" dxfId="1120" operator="equal" stopIfTrue="1">
      <formula>"CW 2130-R11"</formula>
    </cfRule>
    <cfRule type="cellIs" priority="28" dxfId="1120" operator="equal" stopIfTrue="1">
      <formula>"CW 3120-R2"</formula>
    </cfRule>
    <cfRule type="cellIs" priority="29" dxfId="1120" operator="equal" stopIfTrue="1">
      <formula>"CW 3240-R7"</formula>
    </cfRule>
  </conditionalFormatting>
  <conditionalFormatting sqref="D547">
    <cfRule type="cellIs" priority="24" dxfId="1120" operator="equal" stopIfTrue="1">
      <formula>"CW 2130-R11"</formula>
    </cfRule>
    <cfRule type="cellIs" priority="25" dxfId="1120" operator="equal" stopIfTrue="1">
      <formula>"CW 3120-R2"</formula>
    </cfRule>
    <cfRule type="cellIs" priority="26" dxfId="1120" operator="equal" stopIfTrue="1">
      <formula>"CW 3240-R7"</formula>
    </cfRule>
  </conditionalFormatting>
  <conditionalFormatting sqref="D572">
    <cfRule type="cellIs" priority="21" dxfId="1120" operator="equal" stopIfTrue="1">
      <formula>"CW 2130-R11"</formula>
    </cfRule>
    <cfRule type="cellIs" priority="22" dxfId="1120" operator="equal" stopIfTrue="1">
      <formula>"CW 3120-R2"</formula>
    </cfRule>
    <cfRule type="cellIs" priority="23" dxfId="1120" operator="equal" stopIfTrue="1">
      <formula>"CW 3240-R7"</formula>
    </cfRule>
  </conditionalFormatting>
  <conditionalFormatting sqref="D571">
    <cfRule type="cellIs" priority="19" dxfId="1120" operator="equal" stopIfTrue="1">
      <formula>"CW 3120-R2"</formula>
    </cfRule>
    <cfRule type="cellIs" priority="20" dxfId="1120" operator="equal" stopIfTrue="1">
      <formula>"CW 3240-R7"</formula>
    </cfRule>
  </conditionalFormatting>
  <conditionalFormatting sqref="D598">
    <cfRule type="cellIs" priority="16" dxfId="1120" operator="equal" stopIfTrue="1">
      <formula>"CW 2130-R11"</formula>
    </cfRule>
    <cfRule type="cellIs" priority="17" dxfId="1120" operator="equal" stopIfTrue="1">
      <formula>"CW 3120-R2"</formula>
    </cfRule>
    <cfRule type="cellIs" priority="18" dxfId="1120" operator="equal" stopIfTrue="1">
      <formula>"CW 3240-R7"</formula>
    </cfRule>
  </conditionalFormatting>
  <conditionalFormatting sqref="D599">
    <cfRule type="cellIs" priority="13" dxfId="1120" operator="equal" stopIfTrue="1">
      <formula>"CW 2130-R11"</formula>
    </cfRule>
    <cfRule type="cellIs" priority="14" dxfId="1120" operator="equal" stopIfTrue="1">
      <formula>"CW 3120-R2"</formula>
    </cfRule>
    <cfRule type="cellIs" priority="15" dxfId="1120" operator="equal" stopIfTrue="1">
      <formula>"CW 3240-R7"</formula>
    </cfRule>
  </conditionalFormatting>
  <conditionalFormatting sqref="D624">
    <cfRule type="cellIs" priority="10" dxfId="1120" operator="equal" stopIfTrue="1">
      <formula>"CW 2130-R11"</formula>
    </cfRule>
    <cfRule type="cellIs" priority="11" dxfId="1120" operator="equal" stopIfTrue="1">
      <formula>"CW 3120-R2"</formula>
    </cfRule>
    <cfRule type="cellIs" priority="12" dxfId="1120" operator="equal" stopIfTrue="1">
      <formula>"CW 3240-R7"</formula>
    </cfRule>
  </conditionalFormatting>
  <conditionalFormatting sqref="D74">
    <cfRule type="cellIs" priority="7" dxfId="1120" operator="equal" stopIfTrue="1">
      <formula>"CW 2130-R11"</formula>
    </cfRule>
    <cfRule type="cellIs" priority="8" dxfId="1120" operator="equal" stopIfTrue="1">
      <formula>"CW 3120-R2"</formula>
    </cfRule>
    <cfRule type="cellIs" priority="9" dxfId="1120" operator="equal" stopIfTrue="1">
      <formula>"CW 3240-R7"</formula>
    </cfRule>
  </conditionalFormatting>
  <conditionalFormatting sqref="D447">
    <cfRule type="cellIs" priority="1" dxfId="1120" operator="equal" stopIfTrue="1">
      <formula>"CW 2130-R11"</formula>
    </cfRule>
    <cfRule type="cellIs" priority="2" dxfId="1120" operator="equal" stopIfTrue="1">
      <formula>"CW 3120-R2"</formula>
    </cfRule>
    <cfRule type="cellIs" priority="3" dxfId="1120" operator="equal" stopIfTrue="1">
      <formula>"CW 3240-R7"</formula>
    </cfRule>
  </conditionalFormatting>
  <conditionalFormatting sqref="D446">
    <cfRule type="cellIs" priority="4" dxfId="1120" operator="equal" stopIfTrue="1">
      <formula>"CW 2130-R11"</formula>
    </cfRule>
    <cfRule type="cellIs" priority="5" dxfId="1120" operator="equal" stopIfTrue="1">
      <formula>"CW 3120-R2"</formula>
    </cfRule>
    <cfRule type="cellIs" priority="6" dxfId="1120" operator="equal" stopIfTrue="1">
      <formula>"CW 3240-R7"</formula>
    </cfRule>
  </conditionalFormatting>
  <dataValidations count="7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9 G17:G18 G26 G28 G36 G38:G39 G42 G45 G51 G56 G58:G60 G640 G68 G66 G81:G82 G91:G92 G94 G96 G98 G103 G105:G106 G112 G115 G118 G120 G123 G125:G127 G136 G134 G145:G146 G155:G156 G369 G164 G166 G174 G176:G177 G183 G71 G189 G204 G213:G214 G222:G223 G226:G227 G229 G231 G233 G239:G240 G246 G249 G251 G260:G261 G269:G270 G273:G274 G276 G278 G280 G285 G287:G288 G291 G294 G297 G304:G305 G314:G315 G323 G325 G333 G335:G336 G343 G202 G352 G366 G378:G379 G388:G389 G397 G399 G407 G409:G410 G416 G421 G430:G431 G440:G441 G433:G438 G449 G451 G459 G461:G462 G465 G468 G474 G476 G479 G481:G483 G494 G506:G507 G516:G517 G497 G525 G527 G535 G537:G538">
      <formula1>IF(G8&gt;=0.01,ROUND(G8,2),0.01)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544 G550 G553 G555 G569 G572 G582:G583 G592:G593 G601 G603 G611 G613:G614 G621 G627:G628 G631 G642 G638 G200 G11:G15 G21:G24 G31:G34 G48 G53 G63:G64 G73:G74 G77 G84:G88 G101 G109 G129:G130 G132 G138 G141 G148:G153 G159:G162 G169:G172 G180 G186 G195:G196 G198 G206 G209 G216:G220 G236:G237 G243 G253 G256 G263:G267 G283 G300 G307:G312 G318:G321 G328:G331 G339:G340 G346 G349 G354:G355 G358:G360 G362 G364 G371 G374 G381:G386 G392:G395 G402:G405 G413 G419 G423 G426 G444:G447 G454:G457 G471 G485:G490 G492 G499 G502 G509:G514 G520:G523 G530:G533 G541 G547 G557:G558 G561:G563 G565 G567 G574:G575 G578 G585:G590 G596:G599 G606:G609 G617:G618 G624 G634:G636 G645 G648 G191:G192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6 G20 G25 G27 G29:G30 G35 G37 G40 G43:G44 G47 G50 G52 G54:G55 G57 G61:G62 G65 G67 G72 G76 G83 G90 G93 G95 G97 G99:G100 G102 G104 G107 G110:G111 G114 G117 G119 G121:G122 G124 G128 G131 G137 G140 G147 G154 G158 G163 G165 G167:G168 G173 G175 G178 G181:G182 G185 G188 G190 G193:G194 G205 G208 G215 G221 G225 G228 G230 G232 G234:G235 G238 G241 G244:G245 G248 G252 G255 G262 G268 G272 G275 G277 G279 G281:G282 G284 G286 G289 G292:G293 G296 G299 G306 G313 G317 G322 G324 G326:G327 G332 G334 G337 G341:G342 G345 G348 G350:G351 G353 G356:G357 G361 G365 G370 G373">
      <formula1>"isblank(G3)"</formula1>
    </dataValidation>
    <dataValidation type="custom" allowBlank="1" showInputMessage="1" showErrorMessage="1" error="If you can enter a Unit  Price in this cell, pLease contact the Contract Administrator immediately!" sqref="G197 G363 G380 G387 G391 G396 G398 G400:G401 G406 G408 G411 G414:G415 G418 G422 G425 G432 G439 G443 G448 G450 G452:G453 G458 G460 G463 G466:G467 G470 G473 G475 G477:G478 G480 G484 G491 G493 G498 G501 G508 G515 G519 G524 G526 G528:G529 G534 G536 G539 G542:G543 G546 G549 G551:G552 G554 G556 G559:G560 G564 G568 G573 G577 G566 G584 G591 G595 G600 G602 G604:G605 G610 G612 G615 G619:G620 G623 G626 G629:G630 G632:G633 G637 G641 G644 G647 G639">
      <formula1>"isblank(G3)"</formula1>
    </dataValidation>
    <dataValidation type="decimal" operator="equal" allowBlank="1" showInputMessage="1" showErrorMessage="1" prompt="Enter the Approx. Quantity&#10;One decimal place is allowed" errorTitle="ENTRY ERROR!" error="Approx. Quantity  for this Item &#10;must  be &gt; 0 and have no more than 1 decimal" sqref="F136 F204 F572 F71 F202 F369 F497">
      <formula1>IF(F136&gt;=0.1,ROUND(F136,1),0.1)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35 G203 G496 G70 G201 G368 G571">
      <formula1>0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74">
      <formula1>IF(F74&gt;=0,ROUND(F74,0),0)</formula1>
    </dataValidation>
  </dataValidations>
  <printOptions/>
  <pageMargins left="0.511811023622047" right="0.511811023622047" top="0.748031496062992" bottom="0.748031496062992" header="0.236220472440945" footer="0.236220472440945"/>
  <pageSetup horizontalDpi="600" verticalDpi="600" orientation="portrait" scale="75" r:id="rId1"/>
  <headerFooter alignWithMargins="0">
    <oddHeader>&amp;L&amp;10The City of Winnipeg
Bid Opportunity No. 317-2016 
&amp;XTemplate Version: C420160226-RW
&amp;R&amp;10Bid Submission
Page &amp;P+3 of 35</oddHeader>
    <oddFooter xml:space="preserve">&amp;R__________________
Name of Bidder                    </oddFooter>
  </headerFooter>
  <rowBreaks count="20" manualBreakCount="20">
    <brk id="56" min="1" max="7" man="1"/>
    <brk id="78" max="255" man="1"/>
    <brk id="103" min="1" max="7" man="1"/>
    <brk id="129" min="1" max="7" man="1"/>
    <brk id="142" max="255" man="1"/>
    <brk id="169" min="1" max="7" man="1"/>
    <brk id="195" min="1" max="7" man="1"/>
    <brk id="210" max="255" man="1"/>
    <brk id="257" max="255" man="1"/>
    <brk id="283" min="1" max="7" man="1"/>
    <brk id="301" max="255" man="1"/>
    <brk id="352" min="1" max="7" man="1"/>
    <brk id="375" max="255" man="1"/>
    <brk id="427" max="255" man="1"/>
    <brk id="479" min="1" max="7" man="1"/>
    <brk id="503" max="255" man="1"/>
    <brk id="555" min="1" max="7" man="1"/>
    <brk id="579" max="255" man="1"/>
    <brk id="631" min="1" max="7" man="1"/>
    <brk id="6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4/14/2016
File Size:431,104
</dc:description>
  <cp:lastModifiedBy>Heide, Chris</cp:lastModifiedBy>
  <cp:lastPrinted>2016-04-14T16:24:48Z</cp:lastPrinted>
  <dcterms:created xsi:type="dcterms:W3CDTF">1999-03-31T15:44:33Z</dcterms:created>
  <dcterms:modified xsi:type="dcterms:W3CDTF">2016-04-14T20:22:06Z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