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135" windowWidth="19418" windowHeight="4238"/>
  </bookViews>
  <sheets>
    <sheet name="530-2017_Form B-R1" sheetId="8" r:id="rId1"/>
  </sheets>
  <definedNames>
    <definedName name="_xlnm.Print_Area" localSheetId="0">'530-2017_Form B-R1'!$A$1:$G$19</definedName>
  </definedNames>
  <calcPr calcId="145621"/>
</workbook>
</file>

<file path=xl/calcChain.xml><?xml version="1.0" encoding="utf-8"?>
<calcChain xmlns="http://schemas.openxmlformats.org/spreadsheetml/2006/main">
  <c r="G15" i="8" l="1"/>
  <c r="G18" i="8"/>
  <c r="G16" i="8"/>
  <c r="G17" i="8"/>
  <c r="G14" i="8"/>
  <c r="G6" i="8"/>
  <c r="G7" i="8"/>
  <c r="G8" i="8"/>
  <c r="G9" i="8"/>
  <c r="G10" i="8"/>
  <c r="G11" i="8"/>
  <c r="G5" i="8"/>
  <c r="G19" i="8" l="1"/>
  <c r="G12" i="8"/>
  <c r="A19" i="8"/>
  <c r="A12" i="8"/>
</calcChain>
</file>

<file path=xl/sharedStrings.xml><?xml version="1.0" encoding="utf-8"?>
<sst xmlns="http://schemas.openxmlformats.org/spreadsheetml/2006/main" count="44" uniqueCount="31">
  <si>
    <t>Henlow By - Fultz Bv/Dovercourt Dr</t>
  </si>
  <si>
    <t>Henlow By (E Leg) - Dovercourt Dr/Scurfield Bv</t>
  </si>
  <si>
    <t>Moray St - Saulteaux N Leg/Murray Park Rd</t>
  </si>
  <si>
    <t>Saulteaux Cr (E Leg) - Moray St/Moray St</t>
  </si>
  <si>
    <t>CAPITAL FILE No.</t>
  </si>
  <si>
    <t>PROJECT LOCATION (Refer to Appendix C)</t>
  </si>
  <si>
    <t>Preliminary Design</t>
  </si>
  <si>
    <t>Detailed Design</t>
  </si>
  <si>
    <t>Contract Administration</t>
  </si>
  <si>
    <t>Post Construction Services</t>
  </si>
  <si>
    <t>TOTAL ENGINEERING SERVICES FEES</t>
  </si>
  <si>
    <t>fixed fee</t>
  </si>
  <si>
    <t>TOTAL MAXIMUM based on hourly rates</t>
  </si>
  <si>
    <t>(a)</t>
  </si>
  <si>
    <t>(b)</t>
  </si>
  <si>
    <t xml:space="preserve"> (c) </t>
  </si>
  <si>
    <t>(d)</t>
  </si>
  <si>
    <t>a+b+c+d</t>
  </si>
  <si>
    <t>TOTAL:</t>
  </si>
  <si>
    <t>18-RI-01</t>
  </si>
  <si>
    <t>Fife St - Inkster Bv/Church Av</t>
  </si>
  <si>
    <t>Fife St - Church Av/College Av</t>
  </si>
  <si>
    <t>Saskatchewan Av - Sturgeon RD/Moray St</t>
  </si>
  <si>
    <t>Saskatchewan Av - Moray St/#2450 Saskatchean Av</t>
  </si>
  <si>
    <t>Chevrier Blvd - Pembina Hwy/Trottier Bay E Leg</t>
  </si>
  <si>
    <t>Hutchings St - Inkster Bv/Sheppard St</t>
  </si>
  <si>
    <t>530-2017.1-Local Streets - Industrial Commercial Roads</t>
  </si>
  <si>
    <t>530-2017.2-Local Streets- Industrial Commercial Roads</t>
  </si>
  <si>
    <t>18-RI-02</t>
  </si>
  <si>
    <t>Higgins Av - Princess/Henry</t>
  </si>
  <si>
    <t>Chevrier Blvd - Trottier Bay E Leg/Waverley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</si>
</sst>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right" vertical="center"/>
    </xf>
    <xf numFmtId="0" fontId="3" fillId="4" borderId="14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center"/>
    </xf>
    <xf numFmtId="0" fontId="6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85" zoomScaleNormal="85" workbookViewId="0">
      <selection activeCell="B6" sqref="B6"/>
    </sheetView>
  </sheetViews>
  <sheetFormatPr defaultRowHeight="12.75" x14ac:dyDescent="0.35"/>
  <cols>
    <col min="1" max="1" width="11.33203125" customWidth="1"/>
    <col min="2" max="2" width="62.6640625" customWidth="1"/>
    <col min="3" max="6" width="25" customWidth="1"/>
    <col min="7" max="7" width="25.6640625" customWidth="1"/>
  </cols>
  <sheetData>
    <row r="1" spans="1:11" s="3" customFormat="1" ht="31.25" customHeight="1" x14ac:dyDescent="0.4">
      <c r="A1" s="27" t="s">
        <v>4</v>
      </c>
      <c r="B1" s="30" t="s">
        <v>5</v>
      </c>
      <c r="C1" s="1" t="s">
        <v>6</v>
      </c>
      <c r="D1" s="1" t="s">
        <v>7</v>
      </c>
      <c r="E1" s="1" t="s">
        <v>8</v>
      </c>
      <c r="F1" s="17" t="s">
        <v>9</v>
      </c>
      <c r="G1" s="33" t="s">
        <v>10</v>
      </c>
      <c r="H1" s="2"/>
      <c r="I1" s="2"/>
      <c r="J1" s="2"/>
    </row>
    <row r="2" spans="1:11" s="3" customFormat="1" ht="30" x14ac:dyDescent="0.4">
      <c r="A2" s="28"/>
      <c r="B2" s="31"/>
      <c r="C2" s="4" t="s">
        <v>11</v>
      </c>
      <c r="D2" s="4" t="s">
        <v>11</v>
      </c>
      <c r="E2" s="4" t="s">
        <v>12</v>
      </c>
      <c r="F2" s="18" t="s">
        <v>12</v>
      </c>
      <c r="G2" s="34"/>
      <c r="H2" s="2"/>
      <c r="I2" s="2"/>
      <c r="J2" s="2"/>
    </row>
    <row r="3" spans="1:11" s="3" customFormat="1" ht="15.75" customHeight="1" thickBot="1" x14ac:dyDescent="0.45">
      <c r="A3" s="29"/>
      <c r="B3" s="32"/>
      <c r="C3" s="5" t="s">
        <v>13</v>
      </c>
      <c r="D3" s="5" t="s">
        <v>14</v>
      </c>
      <c r="E3" s="5" t="s">
        <v>15</v>
      </c>
      <c r="F3" s="19" t="s">
        <v>16</v>
      </c>
      <c r="G3" s="21" t="s">
        <v>17</v>
      </c>
      <c r="H3" s="6"/>
      <c r="I3" s="6"/>
      <c r="J3" s="6"/>
      <c r="K3" s="7"/>
    </row>
    <row r="4" spans="1:11" ht="23.1" customHeight="1" x14ac:dyDescent="0.35">
      <c r="A4" s="22" t="s">
        <v>26</v>
      </c>
      <c r="B4" s="8"/>
      <c r="C4" s="8"/>
      <c r="D4" s="8"/>
      <c r="E4" s="8"/>
      <c r="F4" s="8"/>
      <c r="G4" s="20"/>
    </row>
    <row r="5" spans="1:11" ht="23.1" customHeight="1" x14ac:dyDescent="0.35">
      <c r="A5" s="23" t="s">
        <v>19</v>
      </c>
      <c r="B5" s="16" t="s">
        <v>20</v>
      </c>
      <c r="C5" s="10"/>
      <c r="D5" s="11"/>
      <c r="E5" s="10"/>
      <c r="F5" s="10"/>
      <c r="G5" s="12">
        <f>SUM(C5:F5)</f>
        <v>0</v>
      </c>
    </row>
    <row r="6" spans="1:11" ht="23.1" customHeight="1" x14ac:dyDescent="0.35">
      <c r="A6" s="23" t="s">
        <v>19</v>
      </c>
      <c r="B6" s="16" t="s">
        <v>21</v>
      </c>
      <c r="C6" s="10"/>
      <c r="D6" s="11"/>
      <c r="E6" s="10"/>
      <c r="F6" s="10"/>
      <c r="G6" s="12">
        <f t="shared" ref="G6:G11" si="0">SUM(C6:F6)</f>
        <v>0</v>
      </c>
    </row>
    <row r="7" spans="1:11" ht="23.1" customHeight="1" x14ac:dyDescent="0.35">
      <c r="A7" s="23" t="s">
        <v>19</v>
      </c>
      <c r="B7" s="16" t="s">
        <v>2</v>
      </c>
      <c r="C7" s="10"/>
      <c r="D7" s="11"/>
      <c r="E7" s="10"/>
      <c r="F7" s="10"/>
      <c r="G7" s="12">
        <f t="shared" si="0"/>
        <v>0</v>
      </c>
    </row>
    <row r="8" spans="1:11" ht="23.1" customHeight="1" x14ac:dyDescent="0.35">
      <c r="A8" s="23" t="s">
        <v>19</v>
      </c>
      <c r="B8" s="16" t="s">
        <v>3</v>
      </c>
      <c r="C8" s="10"/>
      <c r="D8" s="11"/>
      <c r="E8" s="10"/>
      <c r="F8" s="10"/>
      <c r="G8" s="12">
        <f t="shared" si="0"/>
        <v>0</v>
      </c>
    </row>
    <row r="9" spans="1:11" ht="23.1" customHeight="1" x14ac:dyDescent="0.35">
      <c r="A9" s="23" t="s">
        <v>19</v>
      </c>
      <c r="B9" s="16" t="s">
        <v>22</v>
      </c>
      <c r="C9" s="10"/>
      <c r="D9" s="11"/>
      <c r="E9" s="10"/>
      <c r="F9" s="10"/>
      <c r="G9" s="12">
        <f t="shared" si="0"/>
        <v>0</v>
      </c>
    </row>
    <row r="10" spans="1:11" ht="23.1" customHeight="1" x14ac:dyDescent="0.35">
      <c r="A10" s="23" t="s">
        <v>19</v>
      </c>
      <c r="B10" s="16" t="s">
        <v>23</v>
      </c>
      <c r="C10" s="10"/>
      <c r="D10" s="11"/>
      <c r="E10" s="10"/>
      <c r="F10" s="10"/>
      <c r="G10" s="12">
        <f t="shared" si="0"/>
        <v>0</v>
      </c>
    </row>
    <row r="11" spans="1:11" ht="23.1" customHeight="1" thickBot="1" x14ac:dyDescent="0.4">
      <c r="A11" s="25" t="s">
        <v>19</v>
      </c>
      <c r="B11" s="16" t="s">
        <v>25</v>
      </c>
      <c r="C11" s="10"/>
      <c r="D11" s="11"/>
      <c r="E11" s="10"/>
      <c r="F11" s="10"/>
      <c r="G11" s="12">
        <f t="shared" si="0"/>
        <v>0</v>
      </c>
    </row>
    <row r="12" spans="1:11" ht="22.5" customHeight="1" thickTop="1" thickBot="1" x14ac:dyDescent="0.4">
      <c r="A12" s="24" t="str">
        <f>A4</f>
        <v>530-2017.1-Local Streets - Industrial Commercial Roads</v>
      </c>
      <c r="B12" s="13"/>
      <c r="C12" s="13"/>
      <c r="D12" s="13"/>
      <c r="E12" s="13"/>
      <c r="F12" s="14" t="s">
        <v>18</v>
      </c>
      <c r="G12" s="15">
        <f>SUM(G5:G11)</f>
        <v>0</v>
      </c>
    </row>
    <row r="13" spans="1:11" ht="23.1" customHeight="1" x14ac:dyDescent="0.35">
      <c r="A13" s="22" t="s">
        <v>27</v>
      </c>
      <c r="B13" s="8"/>
      <c r="C13" s="8"/>
      <c r="D13" s="8"/>
      <c r="E13" s="8"/>
      <c r="F13" s="8"/>
      <c r="G13" s="9"/>
    </row>
    <row r="14" spans="1:11" ht="23.1" customHeight="1" x14ac:dyDescent="0.35">
      <c r="A14" s="23" t="s">
        <v>28</v>
      </c>
      <c r="B14" s="16" t="s">
        <v>0</v>
      </c>
      <c r="C14" s="10"/>
      <c r="D14" s="11"/>
      <c r="E14" s="10"/>
      <c r="F14" s="10"/>
      <c r="G14" s="12">
        <f>SUM(C14:F14)</f>
        <v>0</v>
      </c>
    </row>
    <row r="15" spans="1:11" ht="23.1" customHeight="1" x14ac:dyDescent="0.35">
      <c r="A15" s="23" t="s">
        <v>28</v>
      </c>
      <c r="B15" s="16" t="s">
        <v>1</v>
      </c>
      <c r="C15" s="10"/>
      <c r="D15" s="11"/>
      <c r="E15" s="10"/>
      <c r="F15" s="10"/>
      <c r="G15" s="12">
        <f t="shared" ref="G15:G18" si="1">SUM(C15:F15)</f>
        <v>0</v>
      </c>
    </row>
    <row r="16" spans="1:11" ht="23.1" customHeight="1" x14ac:dyDescent="0.35">
      <c r="A16" s="23" t="s">
        <v>28</v>
      </c>
      <c r="B16" s="16" t="s">
        <v>24</v>
      </c>
      <c r="C16" s="10"/>
      <c r="D16" s="11"/>
      <c r="E16" s="10"/>
      <c r="F16" s="10"/>
      <c r="G16" s="12">
        <f>SUM(C16:F16)</f>
        <v>0</v>
      </c>
    </row>
    <row r="17" spans="1:7" ht="23.1" customHeight="1" x14ac:dyDescent="0.35">
      <c r="A17" s="23" t="s">
        <v>28</v>
      </c>
      <c r="B17" s="16" t="s">
        <v>30</v>
      </c>
      <c r="C17" s="10"/>
      <c r="D17" s="11"/>
      <c r="E17" s="10"/>
      <c r="F17" s="10"/>
      <c r="G17" s="12">
        <f>SUM(C17:F17)</f>
        <v>0</v>
      </c>
    </row>
    <row r="18" spans="1:7" ht="23.1" customHeight="1" thickBot="1" x14ac:dyDescent="0.4">
      <c r="A18" s="23" t="s">
        <v>28</v>
      </c>
      <c r="B18" s="16" t="s">
        <v>29</v>
      </c>
      <c r="C18" s="10"/>
      <c r="D18" s="11"/>
      <c r="E18" s="10"/>
      <c r="F18" s="10"/>
      <c r="G18" s="12">
        <f t="shared" si="1"/>
        <v>0</v>
      </c>
    </row>
    <row r="19" spans="1:7" ht="22.5" customHeight="1" thickTop="1" thickBot="1" x14ac:dyDescent="0.4">
      <c r="A19" s="26" t="str">
        <f>A13</f>
        <v>530-2017.2-Local Streets- Industrial Commercial Roads</v>
      </c>
      <c r="B19" s="13"/>
      <c r="C19" s="13"/>
      <c r="D19" s="13"/>
      <c r="E19" s="13"/>
      <c r="F19" s="14" t="s">
        <v>18</v>
      </c>
      <c r="G19" s="15">
        <f>SUM(G14:G18)</f>
        <v>0</v>
      </c>
    </row>
  </sheetData>
  <mergeCells count="3">
    <mergeCell ref="A1:A3"/>
    <mergeCell ref="B1:B3"/>
    <mergeCell ref="G1:G2"/>
  </mergeCells>
  <pageMargins left="0.7" right="0.7" top="0.75" bottom="0.75" header="0.3" footer="0.3"/>
  <pageSetup scale="62" fitToHeight="0" orientation="landscape" r:id="rId1"/>
  <headerFooter>
    <oddHeader xml:space="preserve">&amp;LThe City of Winnipeg
RFP No. 530-2017 Addendum 3&amp;RForm B-R1 - Fees
Page 1 of 1
&amp;3
</oddHeader>
  </headerFooter>
  <colBreaks count="1" manualBreakCount="1">
    <brk id="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530-2017_Form B-R1</vt:lpstr>
      <vt:lpstr>'530-2017_Form B-R1'!Print_Area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Department</dc:creator>
  <cp:lastModifiedBy>Condon, Andrew</cp:lastModifiedBy>
  <cp:lastPrinted>2017-08-11T16:57:30Z</cp:lastPrinted>
  <dcterms:created xsi:type="dcterms:W3CDTF">2011-07-12T18:11:49Z</dcterms:created>
  <dcterms:modified xsi:type="dcterms:W3CDTF">2017-08-11T16:57:49Z</dcterms:modified>
</cp:coreProperties>
</file>