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PRICES'!$B$6:$H$853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PRICES'!$B$1:$IV$793</definedName>
    <definedName name="XEVERYTHING">#REF!</definedName>
    <definedName name="XITEMS" localSheetId="0">'FORM B - PRICES'!$B$7:$IV$793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<sst xmlns="http://schemas.openxmlformats.org/spreadsheetml/2006/main" count="3297" uniqueCount="860">
  <si>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</si>
  <si>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</si>
  <si>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</si>
  <si>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</si>
  <si>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</si>
  <si>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</si>
  <si>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</si>
  <si>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</si>
  <si>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</si>
  <si>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</si>
  <si>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</si>
  <si>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</si>
  <si>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</si>
  <si>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</si>
  <si>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</si>
  <si>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</si>
  <si>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</si>
  <si>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</si>
  <si>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</si>
  <si>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</si>
  <si>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</si>
  <si>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</si>
  <si>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</si>
  <si>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</si>
  <si>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</si>
  <si>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</si>
  <si>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</si>
  <si>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</si>
  <si>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</si>
  <si>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</si>
  <si>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</si>
  <si>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</si>
  <si>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</si>
  <si>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</si>
  <si>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</si>
  <si>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</si>
  <si>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</si>
  <si>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</si>
  <si>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</si>
  <si>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</si>
  <si>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</si>
  <si>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</si>
  <si>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</si>
  <si>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</si>
  <si>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</si>
  <si>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</si>
  <si>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</si>
  <si>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</si>
  <si>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</si>
  <si>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</si>
  <si>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</si>
  <si>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</si>
  <si>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</si>
  <si>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</si>
  <si>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</si>
  <si>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</si>
  <si>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</si>
  <si>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</si>
  <si>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</si>
  <si>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</si>
  <si>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</si>
  <si>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</si>
  <si>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</si>
  <si>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</si>
  <si>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</si>
  <si>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</si>
  <si>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</si>
  <si>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</si>
  <si>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</si>
  <si>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</si>
  <si>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</si>
  <si>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</si>
  <si>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</si>
  <si>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</si>
  <si>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</si>
  <si>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</si>
  <si>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</si>
  <si>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</si>
  <si>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</si>
  <si>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</si>
  <si>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</si>
  <si>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</si>
  <si>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C026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</si>
  <si>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</si>
  <si>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</si>
  <si>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</si>
  <si>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</si>
  <si>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</si>
  <si>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</si>
  <si>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</si>
  <si>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</si>
  <si>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</si>
  <si>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</si>
  <si>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</si>
  <si>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</si>
  <si>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</si>
  <si>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</si>
  <si>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</si>
  <si>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</si>
  <si>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</si>
  <si>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</si>
  <si>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</si>
  <si>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</si>
  <si>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</si>
  <si>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</si>
  <si>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</si>
  <si>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</si>
  <si>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</si>
  <si>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</si>
  <si>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</si>
  <si>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</si>
  <si>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</si>
  <si>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</si>
  <si>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</si>
  <si>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</si>
  <si>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</si>
  <si>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</si>
  <si>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</si>
  <si>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</si>
  <si>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</si>
  <si>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</si>
  <si>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</si>
  <si>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</si>
  <si>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</si>
  <si>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</si>
  <si>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</si>
  <si>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</si>
  <si>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</si>
  <si>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</si>
  <si>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</si>
  <si>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</si>
  <si>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</si>
  <si>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</si>
  <si>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</si>
  <si>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C036</t>
  </si>
  <si>
    <t>Construction of Modified Barrier (180 mm ht, Dowelled)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</si>
  <si>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</si>
  <si>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</si>
  <si>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</si>
  <si>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</si>
  <si>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</si>
  <si>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</si>
  <si>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</si>
  <si>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</si>
  <si>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</si>
  <si>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</si>
  <si>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</si>
  <si>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</si>
  <si>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</si>
  <si>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</si>
  <si>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</si>
  <si>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</si>
  <si>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</si>
  <si>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</si>
  <si>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</si>
  <si>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</si>
  <si>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</si>
  <si>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</si>
  <si>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</si>
  <si>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</si>
  <si>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</si>
  <si>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</si>
  <si>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</si>
  <si>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</si>
  <si>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</si>
  <si>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</si>
  <si>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</si>
  <si>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</si>
  <si>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</si>
  <si>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</si>
  <si>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</si>
  <si>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</si>
  <si>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</si>
  <si>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</si>
  <si>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</si>
  <si>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</si>
  <si>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</si>
  <si>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</si>
  <si>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</si>
  <si>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</si>
  <si>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</si>
  <si>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</si>
  <si>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</si>
  <si>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</si>
  <si>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E038</t>
  </si>
  <si>
    <t>A007A</t>
  </si>
  <si>
    <t xml:space="preserve">50 mm 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</si>
  <si>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</si>
  <si>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</si>
  <si>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</si>
  <si>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</si>
  <si>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</si>
  <si>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</si>
  <si>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</si>
  <si>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</si>
  <si>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76 mm</t>
  </si>
  <si>
    <t>(SEE B9)</t>
  </si>
  <si>
    <t>A.1</t>
  </si>
  <si>
    <t>E15</t>
  </si>
  <si>
    <t>CW 3110-R19</t>
  </si>
  <si>
    <t>A008B</t>
  </si>
  <si>
    <t>B003</t>
  </si>
  <si>
    <t>Asphalt Pavement</t>
  </si>
  <si>
    <t xml:space="preserve">CW 3230-R8
</t>
  </si>
  <si>
    <t>B097A</t>
  </si>
  <si>
    <t>15 M Deformed Tie Bar</t>
  </si>
  <si>
    <t>Bullnose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</si>
  <si>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</si>
  <si>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</si>
  <si>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</si>
  <si>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</si>
  <si>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</si>
  <si>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</si>
  <si>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</si>
  <si>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</si>
  <si>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</si>
  <si>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</si>
  <si>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E12</t>
  </si>
  <si>
    <t>SD-227C</t>
  </si>
  <si>
    <t>C035</t>
  </si>
  <si>
    <t>SD-204</t>
  </si>
  <si>
    <t>viii)</t>
  </si>
  <si>
    <t>CW 3310-R17</t>
  </si>
  <si>
    <t>C054A</t>
  </si>
  <si>
    <t>Interlocking Paving Stones</t>
  </si>
  <si>
    <t>SD-024, 1200 mm deep</t>
  </si>
  <si>
    <t>E011</t>
  </si>
  <si>
    <t>E013</t>
  </si>
  <si>
    <t>A.33</t>
  </si>
  <si>
    <t>Sewer Service Risers</t>
  </si>
  <si>
    <t>E014</t>
  </si>
  <si>
    <t>E016</t>
  </si>
  <si>
    <t>SD-015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</si>
  <si>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</si>
  <si>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</si>
  <si>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</si>
  <si>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</si>
  <si>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</si>
  <si>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</si>
  <si>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</si>
  <si>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</si>
  <si>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Connecting to 300 mm  Combined Sewer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</si>
  <si>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</si>
  <si>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</si>
  <si>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</si>
  <si>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</si>
  <si>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</si>
  <si>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</si>
  <si>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</si>
  <si>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Existing Catch Basin Leads (250 mm or smaller)</t>
  </si>
  <si>
    <t>A.40</t>
  </si>
  <si>
    <t>E072</t>
  </si>
  <si>
    <t>Watermain and Water Service Insulation</t>
  </si>
  <si>
    <t>E073</t>
  </si>
  <si>
    <t>Pipe Under Roadway Excavation (SD-018)</t>
  </si>
  <si>
    <t>F006</t>
  </si>
  <si>
    <t>64 mm</t>
  </si>
  <si>
    <t>Patching of Existing Manholes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</si>
  <si>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</si>
  <si>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</si>
  <si>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</si>
  <si>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</si>
  <si>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</si>
  <si>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</si>
  <si>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</si>
  <si>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</si>
  <si>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</si>
  <si>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ASHBURN STREET - ELLICE AVE TO SARGENT AVE - ASPHALT RECONSTRUCTION</t>
  </si>
  <si>
    <t>DOMINION STREET - YARWOOD AVE TO NOTRE DAME AVE - ASPHALT RECONSTRUCTION</t>
  </si>
  <si>
    <t>RUPERTSLAND AVENUE - McGREGOR ST TO POWERS ST - ASPHALT RECONSTRUCTION</t>
  </si>
  <si>
    <t>COLLEEN AVENUE - JONES ST TO MAC ST - CONCRETE RECONSTRUCTION</t>
  </si>
  <si>
    <t>KILBRIDE AVENUE - MAIN ST TO SCOTIA ST - REHABILITATION</t>
  </si>
  <si>
    <t>JONES STREET - HARTFORD AVE TO BELMONT AVE - ASPHALT RECONSTRUCTION</t>
  </si>
  <si>
    <t>WATER AND WASTE WORK</t>
  </si>
  <si>
    <t>ASHBURN STREET - ELLICE AVE TO SARGENT AVE - STREET LIGHTING</t>
  </si>
  <si>
    <t>DOMINION STREET - YARWOOD AVE TO NOTRE DAME AVE - STREET LIGHTING</t>
  </si>
  <si>
    <t>RUPERTSLAND AVENUE - McGREGOR ST TO POWERS ST - STREET LIGHTING</t>
  </si>
  <si>
    <t>SPENCE STREET - SARGENT AVE TO CUMBERLAND AVE - STREET LIGHTING</t>
  </si>
  <si>
    <t>B114rl</t>
  </si>
  <si>
    <t>B.10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</si>
  <si>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</si>
  <si>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</si>
  <si>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</si>
  <si>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</si>
  <si>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</si>
  <si>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</si>
  <si>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</si>
  <si>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B121rl</t>
  </si>
  <si>
    <t>Greater than 20 sq.m.</t>
  </si>
  <si>
    <t>B.9</t>
  </si>
  <si>
    <t>B124</t>
  </si>
  <si>
    <t>B.11</t>
  </si>
  <si>
    <t>Adjustment of Precast  Sidewalk Blocks</t>
  </si>
  <si>
    <t>B125</t>
  </si>
  <si>
    <t>B.12</t>
  </si>
  <si>
    <t>Supply of Precast  Sidewalk Blocks</t>
  </si>
  <si>
    <t>B189</t>
  </si>
  <si>
    <t>B.14</t>
  </si>
  <si>
    <t>Regrading Existing Interlocking Paving Stones</t>
  </si>
  <si>
    <t>CW 3330-R5</t>
  </si>
  <si>
    <t>B.15</t>
  </si>
  <si>
    <t>CW 3335-R1</t>
  </si>
  <si>
    <t>B.13</t>
  </si>
  <si>
    <t xml:space="preserve">CW 3240-R10 </t>
  </si>
  <si>
    <t>B.16</t>
  </si>
  <si>
    <t xml:space="preserve">CW 3410-R12 </t>
  </si>
  <si>
    <t>B191</t>
  </si>
  <si>
    <t>Main Line Paving</t>
  </si>
  <si>
    <t>B.17</t>
  </si>
  <si>
    <t xml:space="preserve">CW 3450-R6 </t>
  </si>
  <si>
    <t>1 - 50 mm Depth (Asphalt)</t>
  </si>
  <si>
    <t>B.18</t>
  </si>
  <si>
    <t>C038</t>
  </si>
  <si>
    <t>Construction of Curb and Gutter (180 mm ht, Barrier, Integral, 600 mm width, 150 mm Plain Concrete Pavement)</t>
  </si>
  <si>
    <t>SD-200</t>
  </si>
  <si>
    <t>C039</t>
  </si>
  <si>
    <t>Construction of Curb and Gutter (180 mm ht, Modified Barrier, Integral, 600 mm width, 150 mm Plain Concrete Pavement)</t>
  </si>
  <si>
    <t>SD-200            SD-203B</t>
  </si>
  <si>
    <t>C040</t>
  </si>
  <si>
    <t>Construction of Curb and Gutter (40 mm ht, Lip Curb, Integral, 600 mm width, 150 mm Plain Concrete Pavement)</t>
  </si>
  <si>
    <t>SD-200            SD-202B</t>
  </si>
  <si>
    <t>C041</t>
  </si>
  <si>
    <t>Construction of Curb and Gutter (8-12 mm ht, Curb Ramp,  Integral, 600 mm width, 150 mm Plain Concrete Pavement)</t>
  </si>
  <si>
    <t xml:space="preserve">SD-200          SD-229E        </t>
  </si>
  <si>
    <t>C055</t>
  </si>
  <si>
    <t xml:space="preserve">Construction of Asphaltic Concrete Pavements </t>
  </si>
  <si>
    <t>C056</t>
  </si>
  <si>
    <t>C058</t>
  </si>
  <si>
    <t>C059</t>
  </si>
  <si>
    <t>C060</t>
  </si>
  <si>
    <t>E004A</t>
  </si>
  <si>
    <t>In a Trench, Class 2 Type B Bedding, Class 2 Backfill</t>
  </si>
  <si>
    <t>Trenchless Installation</t>
  </si>
  <si>
    <t>250 mm PVC Connecting Pipe</t>
  </si>
  <si>
    <t>E041</t>
  </si>
  <si>
    <t>Connecting to 375 mm  Concrete Combined Sewer</t>
  </si>
  <si>
    <t>Connecting to 300 mm Concrete Combined Sewer</t>
  </si>
  <si>
    <t>Connecting to 375 mm Concrete Combined Sewer</t>
  </si>
  <si>
    <t>Frames &amp; Covers</t>
  </si>
  <si>
    <t>CW3210-R8</t>
  </si>
  <si>
    <t>AP-006 - Standard Frame for Manhole and Catch Basin</t>
  </si>
  <si>
    <t>AP-007 - Standard Solid Cover for Standard Frame</t>
  </si>
  <si>
    <t>Abanoning Existing Sewer Services Under Pavement</t>
  </si>
  <si>
    <t>Adjustment of Manholes/Catch Basins Frames</t>
  </si>
  <si>
    <t>CW 3210-R8</t>
  </si>
  <si>
    <t>Lifter Rings (AP-010)</t>
  </si>
  <si>
    <t>F018</t>
  </si>
  <si>
    <t>Curb Stop Extensions</t>
  </si>
  <si>
    <t>D.1</t>
  </si>
  <si>
    <t>Remove and Replace Existing Manhole</t>
  </si>
  <si>
    <t>SD-010</t>
  </si>
  <si>
    <t>1200mm diameter base</t>
  </si>
  <si>
    <t>D.2</t>
  </si>
  <si>
    <t>Manhole Inspection</t>
  </si>
  <si>
    <t>CW 2145-R4</t>
  </si>
  <si>
    <t>D.3</t>
  </si>
  <si>
    <t>E10</t>
  </si>
  <si>
    <t>D.4</t>
  </si>
  <si>
    <t>D.5</t>
  </si>
  <si>
    <t>C.35</t>
  </si>
  <si>
    <t>Replacing Existing Catch Basin Hoods</t>
  </si>
  <si>
    <t>E017</t>
  </si>
  <si>
    <t>D.13</t>
  </si>
  <si>
    <t>Sewer Repair - Up to 3.0 Meters Long</t>
  </si>
  <si>
    <t>Class 3 Backfill</t>
  </si>
  <si>
    <t>E020</t>
  </si>
  <si>
    <t>D.14</t>
  </si>
  <si>
    <t xml:space="preserve">Sewer Repair - In Addition to First 3.0 Meters </t>
  </si>
  <si>
    <t>D.15</t>
  </si>
  <si>
    <t>150 mm Connecting Pipe</t>
  </si>
  <si>
    <t>E022A</t>
  </si>
  <si>
    <t>D.16</t>
  </si>
  <si>
    <t>Sewer Inspection ( following repair)</t>
  </si>
  <si>
    <t>D.11</t>
  </si>
  <si>
    <t>Replace Manhole Benching</t>
  </si>
  <si>
    <t>E11</t>
  </si>
  <si>
    <t>MA20009203 &amp; MA2000920</t>
  </si>
  <si>
    <t>E017I</t>
  </si>
  <si>
    <t>375mm</t>
  </si>
  <si>
    <t>E017J</t>
  </si>
  <si>
    <t>E020I</t>
  </si>
  <si>
    <t>375 mm</t>
  </si>
  <si>
    <t>E020J</t>
  </si>
  <si>
    <t>E022F</t>
  </si>
  <si>
    <t>375 mm, Concrete Combined Sewer</t>
  </si>
  <si>
    <t>D.9</t>
  </si>
  <si>
    <t>Sewer Inspection</t>
  </si>
  <si>
    <t>E022C</t>
  </si>
  <si>
    <t>200 mm, CB Lead</t>
  </si>
  <si>
    <t>Solid Debris Removal - Up to 3.0 Meters Long</t>
  </si>
  <si>
    <t>200 mm CB Lead</t>
  </si>
  <si>
    <t>B.23</t>
  </si>
  <si>
    <t>B.8</t>
  </si>
  <si>
    <t>F.20</t>
  </si>
  <si>
    <t>C029</t>
  </si>
  <si>
    <t>Construction of 200 mm Concrete Pavement for Early Opening 72 hr (Reinforced)</t>
  </si>
  <si>
    <t>Construction of 150 mm Concrete Pavement for Early Opening 72 Hour (Reinforced)</t>
  </si>
  <si>
    <t>Connecting to 300 mm Clay Combined Sewer</t>
  </si>
  <si>
    <t>Connecting to 375 mm Clay Combined Sewer</t>
  </si>
  <si>
    <t>SHERBURN STREET - SARGENT AVE TO CUMBERLAND AVE - REHABILITATION</t>
  </si>
  <si>
    <t>A010A</t>
  </si>
  <si>
    <t>B.1</t>
  </si>
  <si>
    <t>B.2</t>
  </si>
  <si>
    <t>B.3</t>
  </si>
  <si>
    <t>B.4</t>
  </si>
  <si>
    <t>150 mm Concrete Pavement (Reinforced)</t>
  </si>
  <si>
    <t>B.5</t>
  </si>
  <si>
    <t>150 mm Concrete Pavement (Type A)</t>
  </si>
  <si>
    <t>150 mm Concrete Pavement (Type B)</t>
  </si>
  <si>
    <t>150 mm Concrete Pavement (Type D)</t>
  </si>
  <si>
    <t>B064-72</t>
  </si>
  <si>
    <t>B.6</t>
  </si>
  <si>
    <t>Slab Replacement - Early Opening (72 hour)</t>
  </si>
  <si>
    <t>B074-72</t>
  </si>
  <si>
    <t>B077-72</t>
  </si>
  <si>
    <t>B.7</t>
  </si>
  <si>
    <t>Partial Slab Patches 
- Early Opening (72 hour)</t>
  </si>
  <si>
    <t>B090-72</t>
  </si>
  <si>
    <t>B091-72</t>
  </si>
  <si>
    <t>B092-72</t>
  </si>
  <si>
    <t>150 mm Concrete Pavement (Type C)</t>
  </si>
  <si>
    <t>B121rlA</t>
  </si>
  <si>
    <t>150 mm Reinforced Sidewalk</t>
  </si>
  <si>
    <t>B121rlC</t>
  </si>
  <si>
    <t>B.19</t>
  </si>
  <si>
    <t>B.20</t>
  </si>
  <si>
    <t>B.21</t>
  </si>
  <si>
    <t>B.22</t>
  </si>
  <si>
    <t>B.24</t>
  </si>
  <si>
    <t>B.25</t>
  </si>
  <si>
    <t>B.26</t>
  </si>
  <si>
    <t>B.27</t>
  </si>
  <si>
    <t>B.28</t>
  </si>
  <si>
    <t>B.29</t>
  </si>
  <si>
    <t>D.6</t>
  </si>
  <si>
    <t>D.7</t>
  </si>
  <si>
    <t>D.8</t>
  </si>
  <si>
    <t>B093-72</t>
  </si>
  <si>
    <t>D.10</t>
  </si>
  <si>
    <t>D.12</t>
  </si>
  <si>
    <t>Modified Barrier (100 mm reveal ht, Dowelled)</t>
  </si>
  <si>
    <t>D.17</t>
  </si>
  <si>
    <t>D.18</t>
  </si>
  <si>
    <t>D.19</t>
  </si>
  <si>
    <t>CW 3410-R12</t>
  </si>
  <si>
    <t>D.20</t>
  </si>
  <si>
    <t>C052</t>
  </si>
  <si>
    <t>D.22</t>
  </si>
  <si>
    <t>D.23</t>
  </si>
  <si>
    <t>D.24</t>
  </si>
  <si>
    <t>In a Trench, Class 2 Type B  Bedding, Class 2 Backfill</t>
  </si>
  <si>
    <t>D.25</t>
  </si>
  <si>
    <t>D.26</t>
  </si>
  <si>
    <t>E034</t>
  </si>
  <si>
    <t>D.27</t>
  </si>
  <si>
    <t>Connecting to Existing Catch Basin</t>
  </si>
  <si>
    <t>E035</t>
  </si>
  <si>
    <t>250 mm Drainage Connection Pipe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</si>
  <si>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</si>
  <si>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</si>
  <si>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</si>
  <si>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</si>
  <si>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</si>
  <si>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</si>
  <si>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</si>
  <si>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</si>
  <si>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</si>
  <si>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</si>
  <si>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B155rl</t>
  </si>
  <si>
    <t>Barrier (100 mm reveal ht, Dowelled)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</si>
  <si>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</si>
  <si>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</si>
  <si>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</si>
  <si>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</si>
  <si>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</si>
  <si>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</si>
  <si>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</si>
  <si>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</si>
  <si>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B159rl</t>
  </si>
  <si>
    <t>Barrier (100 mm reveal ht, Separate)</t>
  </si>
  <si>
    <t>B160rl</t>
  </si>
  <si>
    <t>B161rl</t>
  </si>
  <si>
    <t>B162rl</t>
  </si>
  <si>
    <t>Greater than 30 m</t>
  </si>
  <si>
    <t>F.21</t>
  </si>
  <si>
    <t>SD-202B</t>
  </si>
  <si>
    <t>E041B</t>
  </si>
  <si>
    <t>Connecting to 2250 mm  Concrete Sewer Relief Sewer</t>
  </si>
  <si>
    <t>F.33</t>
  </si>
  <si>
    <t>F.34</t>
  </si>
  <si>
    <t>F.35</t>
  </si>
  <si>
    <t>F.36</t>
  </si>
  <si>
    <t>Construction of Barrier (200 mm ht, Integral)</t>
  </si>
  <si>
    <t>C044</t>
  </si>
  <si>
    <t>Construction of   Lip Curb (75 mm ht, Integral)</t>
  </si>
  <si>
    <t>SD-202A</t>
  </si>
  <si>
    <t>Connecting to 525 mm PVC Land Drainage Sewer</t>
  </si>
  <si>
    <t>A008</t>
  </si>
  <si>
    <t>50 mm - Limestone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</si>
  <si>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</si>
  <si>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</si>
  <si>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</si>
  <si>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</si>
  <si>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</si>
  <si>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</si>
  <si>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</si>
  <si>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</si>
  <si>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</si>
  <si>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</si>
  <si>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</si>
  <si>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</si>
  <si>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</si>
  <si>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</si>
  <si>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</si>
  <si>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</si>
  <si>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</si>
  <si>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</si>
  <si>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</si>
  <si>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</si>
  <si>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</si>
  <si>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</si>
  <si>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</si>
  <si>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</si>
  <si>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</si>
  <si>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</si>
  <si>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</si>
  <si>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</si>
  <si>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</si>
  <si>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E042</t>
  </si>
  <si>
    <t>F.32</t>
  </si>
  <si>
    <t>Connecting New Sewer Service to Existing Sewer Service</t>
  </si>
  <si>
    <t>E043</t>
  </si>
  <si>
    <t>F.37</t>
  </si>
  <si>
    <t>F.38</t>
  </si>
  <si>
    <t>F.39</t>
  </si>
  <si>
    <t>F.40</t>
  </si>
  <si>
    <t>SHERBURN STREET - SARGENT AVE TO WELLINGTON AVE - REHABILITATION</t>
  </si>
  <si>
    <t>SPENCE STREET - SARGENT AVE TO CUMBERLAND AVE - ASPHALT RECONSTRUCTION</t>
  </si>
  <si>
    <t>Replacing Existing Manhole Rungs</t>
  </si>
  <si>
    <t>Supply and Install Precast Concrete Parking Curbs</t>
  </si>
  <si>
    <t>RUPERTSLAND AVENUE- McGREGOR ST TO POWERS ST - ASPHALT RECONSTRUCTION</t>
  </si>
  <si>
    <t>Stump Removal</t>
  </si>
  <si>
    <t>300 mm, CB Lead</t>
  </si>
  <si>
    <t>SPENCE STREET - SARGENT AVE TO WELLINGTON AVE - ASPHALT RECONSTRUCTION</t>
  </si>
  <si>
    <t>Barrier (125 mm reveal ht, Dowelled)</t>
  </si>
  <si>
    <t>Barrier (125 mm reveal ht, Separate)</t>
  </si>
  <si>
    <t>B168rl</t>
  </si>
  <si>
    <t>Modified Barrier (100 mm reveal ht Integral)</t>
  </si>
  <si>
    <t>Modified Barrier (125 mm reveal ht Integral)</t>
  </si>
  <si>
    <t>B182rl</t>
  </si>
  <si>
    <t xml:space="preserve">Lip Curb (40 mm reveal ht, Integral) </t>
  </si>
  <si>
    <t>B203</t>
  </si>
  <si>
    <t>1 - 50 mm Depth (Concrete)</t>
  </si>
  <si>
    <t>200 mm, PVC</t>
  </si>
  <si>
    <t xml:space="preserve">200 mm </t>
  </si>
  <si>
    <t>MA00001051 &amp; MA00001056</t>
  </si>
  <si>
    <t>E017G</t>
  </si>
  <si>
    <t>E017H</t>
  </si>
  <si>
    <t>300 mm</t>
  </si>
  <si>
    <t>E020G</t>
  </si>
  <si>
    <t>E020H</t>
  </si>
  <si>
    <t xml:space="preserve">Removal of 25' to 35' street light pole and precast, poured in place concrete, steel power installed base or direct buried including davit arm, luminaire and appurtenances  </t>
  </si>
  <si>
    <t>K.1</t>
  </si>
  <si>
    <t>K.2</t>
  </si>
  <si>
    <t>K.3</t>
  </si>
  <si>
    <t>K.4</t>
  </si>
  <si>
    <t>K.5</t>
  </si>
  <si>
    <t>K.6</t>
  </si>
  <si>
    <t>K.7</t>
  </si>
  <si>
    <t>K.8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</si>
  <si>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</si>
  <si>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</si>
  <si>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</si>
  <si>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</si>
  <si>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Terminate 2/C #12 copper conductor to street light cables per Standard CD310-4, CD310-9 or CD310-10.</t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</si>
  <si>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</si>
  <si>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</si>
  <si>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L.1</t>
  </si>
  <si>
    <t>L.2</t>
  </si>
  <si>
    <t>L.3</t>
  </si>
  <si>
    <t>L.4</t>
  </si>
  <si>
    <t>L.5</t>
  </si>
  <si>
    <t>L.6</t>
  </si>
  <si>
    <t>L.7</t>
  </si>
  <si>
    <t>L.8</t>
  </si>
  <si>
    <t>per span</t>
  </si>
  <si>
    <t>set</t>
  </si>
  <si>
    <t>Expose underground cable entrance of existing streetlight pole and install new streetlight cable.</t>
  </si>
  <si>
    <t>M.1</t>
  </si>
  <si>
    <t>M.2</t>
  </si>
  <si>
    <t>M.3</t>
  </si>
  <si>
    <t>M.4</t>
  </si>
  <si>
    <t>M.5</t>
  </si>
  <si>
    <t>M.6</t>
  </si>
  <si>
    <t>M.7</t>
  </si>
  <si>
    <t>M.8</t>
  </si>
  <si>
    <t>B.30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</si>
  <si>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</si>
  <si>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</si>
  <si>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</si>
  <si>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</si>
  <si>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</si>
  <si>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</si>
  <si>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</si>
  <si>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</si>
  <si>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</si>
  <si>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C.1</t>
  </si>
  <si>
    <t>C.2</t>
  </si>
  <si>
    <t>C.3</t>
  </si>
  <si>
    <t>C.4</t>
  </si>
  <si>
    <t>C.5</t>
  </si>
  <si>
    <t>C.6</t>
  </si>
  <si>
    <t>C.7</t>
  </si>
  <si>
    <t>C.8</t>
  </si>
  <si>
    <t>C.10</t>
  </si>
  <si>
    <t>C.13</t>
  </si>
  <si>
    <t>C.14</t>
  </si>
  <si>
    <t>C.15</t>
  </si>
  <si>
    <t>C.17</t>
  </si>
  <si>
    <t>C.18</t>
  </si>
  <si>
    <t>C.20</t>
  </si>
  <si>
    <t>C.21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</si>
  <si>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</si>
  <si>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</si>
  <si>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</si>
  <si>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</si>
  <si>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</si>
  <si>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</si>
  <si>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</si>
  <si>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</si>
  <si>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</si>
  <si>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</si>
  <si>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</si>
  <si>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</si>
  <si>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C.36</t>
  </si>
  <si>
    <t>C.37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</si>
  <si>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</si>
  <si>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</si>
  <si>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</si>
  <si>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</si>
  <si>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</si>
  <si>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</si>
  <si>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</si>
  <si>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</si>
  <si>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</si>
  <si>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</si>
  <si>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</si>
  <si>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</si>
  <si>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</si>
  <si>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</si>
  <si>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</si>
  <si>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</si>
  <si>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</si>
  <si>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</si>
  <si>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</si>
  <si>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</si>
  <si>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</si>
  <si>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</si>
  <si>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</si>
  <si>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</si>
  <si>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</si>
  <si>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</si>
  <si>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</si>
  <si>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</si>
  <si>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</si>
  <si>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ix)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</si>
  <si>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</si>
  <si>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</si>
  <si>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</si>
  <si>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</si>
  <si>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</si>
  <si>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</si>
  <si>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</si>
  <si>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</si>
  <si>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</si>
  <si>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</si>
  <si>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</si>
  <si>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</si>
  <si>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</si>
  <si>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</si>
  <si>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</si>
  <si>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</si>
  <si>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</si>
  <si>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</si>
  <si>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</si>
  <si>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</si>
  <si>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</si>
  <si>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</si>
  <si>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</si>
  <si>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</si>
  <si>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</si>
  <si>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</si>
  <si>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</si>
  <si>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</si>
  <si>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</si>
  <si>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</si>
  <si>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</si>
  <si>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</si>
  <si>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</si>
  <si>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</si>
  <si>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</si>
  <si>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</si>
  <si>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</si>
  <si>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</si>
  <si>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</si>
  <si>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</si>
  <si>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</si>
  <si>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</si>
  <si>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</si>
  <si>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</si>
  <si>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</si>
  <si>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</si>
  <si>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</si>
  <si>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</si>
  <si>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</si>
  <si>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</si>
  <si>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</si>
  <si>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</si>
  <si>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</si>
  <si>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</si>
  <si>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</si>
  <si>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</si>
  <si>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</si>
  <si>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</si>
  <si>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</si>
  <si>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</si>
  <si>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</si>
  <si>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</si>
  <si>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</si>
  <si>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</si>
  <si>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</si>
  <si>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</si>
  <si>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</si>
  <si>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</si>
  <si>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</si>
  <si>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</si>
  <si>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</si>
  <si>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</si>
  <si>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</si>
  <si>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</si>
  <si>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</si>
  <si>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</si>
  <si>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</si>
  <si>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</si>
  <si>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</si>
  <si>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</si>
  <si>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</si>
  <si>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</si>
  <si>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A019</t>
  </si>
  <si>
    <t>Imported  Fill Material</t>
  </si>
  <si>
    <t>B071-72</t>
  </si>
  <si>
    <t>200 mm Concrete Pavement (Reinforced)</t>
  </si>
  <si>
    <t>B086-72</t>
  </si>
  <si>
    <t>200 mm Concrete Pavement (Type A)</t>
  </si>
  <si>
    <t>B087-72</t>
  </si>
  <si>
    <t>200 mm Concrete Pavement (Type B)</t>
  </si>
  <si>
    <t>B088-72</t>
  </si>
  <si>
    <t>200 mm Concrete Pavement (Type C)</t>
  </si>
  <si>
    <t>B089-72</t>
  </si>
  <si>
    <t>200 mm Concrete Pavement (Type D)</t>
  </si>
  <si>
    <t>B121rlB</t>
  </si>
  <si>
    <t>Modified Barrier (150 mm reveal ht, Dowelled)</t>
  </si>
  <si>
    <t>Barrier (150 mm reveal ht, Dowelled)</t>
  </si>
  <si>
    <t>Barrier (150 mm reveal ht, Separate)</t>
  </si>
  <si>
    <t>SD-223A</t>
  </si>
  <si>
    <t>B135i</t>
  </si>
  <si>
    <t>Concrete Curb Installation</t>
  </si>
  <si>
    <t>B136i</t>
  </si>
  <si>
    <t>Barrier (180 mm reveal ht, Dowelled)</t>
  </si>
  <si>
    <t>B139i</t>
  </si>
  <si>
    <t>Splash Strip (150 mm reveal ht, Monolithic Barrier Curb, 1000 mm width)</t>
  </si>
  <si>
    <t>B107i</t>
  </si>
  <si>
    <t xml:space="preserve">Miscellaneous Concrete Slab Installation </t>
  </si>
  <si>
    <t>B112i</t>
  </si>
  <si>
    <t>D005</t>
  </si>
  <si>
    <t>Longitudinal Joint &amp; Crack Filling ( &gt; 25 mm in width )</t>
  </si>
  <si>
    <t>Curb and Gutter (8-12 mm reveal ht, Curb Ramp,  Integral, 600 mm width, 150 mm Plain Concrete Pavement)</t>
  </si>
  <si>
    <t>B111i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</si>
  <si>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</si>
  <si>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</si>
  <si>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</si>
  <si>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</si>
  <si>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</si>
  <si>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</si>
  <si>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</si>
  <si>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</si>
  <si>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</si>
  <si>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</si>
  <si>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</si>
  <si>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</si>
  <si>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</si>
  <si>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</si>
  <si>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</si>
  <si>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</si>
  <si>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</si>
  <si>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</si>
  <si>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</si>
  <si>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</si>
  <si>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</si>
  <si>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</si>
  <si>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E028</t>
  </si>
  <si>
    <t xml:space="preserve">AP-011 - Barrier Curb and Gutter Frame </t>
  </si>
  <si>
    <t>E029</t>
  </si>
  <si>
    <t xml:space="preserve">AP-012 - Barrier Curb and Gutter Cover </t>
  </si>
  <si>
    <t>AP-008 - Standard Grated Cover for Standard Frame</t>
  </si>
  <si>
    <t>E022D</t>
  </si>
  <si>
    <t>250 mm, CB Lead</t>
  </si>
  <si>
    <t>N.1</t>
  </si>
  <si>
    <t>N.2</t>
  </si>
  <si>
    <t>N.3</t>
  </si>
  <si>
    <t>N.4</t>
  </si>
  <si>
    <t>N.5</t>
  </si>
  <si>
    <t>N.6</t>
  </si>
  <si>
    <t>N.7</t>
  </si>
  <si>
    <t>N.8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</si>
  <si>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</si>
  <si>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</si>
  <si>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</si>
  <si>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</si>
  <si>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</si>
  <si>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</si>
  <si>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</si>
  <si>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</si>
  <si>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</si>
  <si>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</si>
  <si>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</si>
  <si>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</si>
  <si>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</si>
  <si>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</si>
  <si>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</si>
  <si>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</si>
  <si>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H002</t>
  </si>
  <si>
    <t>Polyethylene Waterline</t>
  </si>
  <si>
    <t>CW 3530-R3</t>
  </si>
  <si>
    <t>H003</t>
  </si>
  <si>
    <t>Sprinkler Assemblies</t>
  </si>
  <si>
    <t>D.21</t>
  </si>
  <si>
    <t>BURROWS AVENUE EASTBOUND - POWERS ST TO AIKINS ST - REHABILITATION</t>
  </si>
  <si>
    <t>E9</t>
  </si>
  <si>
    <t>E13</t>
  </si>
  <si>
    <t>G.21</t>
  </si>
  <si>
    <t>Line Painting</t>
  </si>
  <si>
    <t>l.s.</t>
  </si>
  <si>
    <t>E14</t>
  </si>
  <si>
    <t>Construction of Curb and Gutter (180mm ht, Barrier, Integral, 600 mm width, 150 mm Plain Concrete Pavement)</t>
  </si>
  <si>
    <t>C.9</t>
  </si>
  <si>
    <t>C.11</t>
  </si>
  <si>
    <t>C.12</t>
  </si>
  <si>
    <t>C.19</t>
  </si>
  <si>
    <t>C.22</t>
  </si>
  <si>
    <t>C.16</t>
  </si>
  <si>
    <t>50 mm</t>
  </si>
  <si>
    <t>Supplying and Placing Limestone Base Course Material</t>
  </si>
  <si>
    <t>B206</t>
  </si>
  <si>
    <t>Pavement Repair Fabric</t>
  </si>
  <si>
    <t>F.41</t>
  </si>
  <si>
    <t>F.42</t>
  </si>
  <si>
    <t>H.36</t>
  </si>
  <si>
    <t>CW2145-R4</t>
  </si>
  <si>
    <r>
      <t xml:space="preserve">PART 2     </t>
    </r>
    <r>
      <rPr>
        <b/>
        <i/>
        <sz val="16"/>
        <rFont val="Arial"/>
        <family val="2"/>
      </rPr>
      <t xml:space="preserve"> MANITOBA HYRDO FUNDED WORK
                 (See B9.5, B15.2.1, B16.4, D2, D14.2-3, D16.4)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</si>
</sst>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0" fillId="4" borderId="0" applyNumberFormat="0" applyBorder="0" applyAlignment="0" applyProtection="0"/>
    <xf numFmtId="0" fontId="44" fillId="5" borderId="0" applyNumberFormat="0" applyBorder="0" applyAlignment="0" applyProtection="0"/>
    <xf numFmtId="0" fontId="40" fillId="6" borderId="0" applyNumberFormat="0" applyBorder="0" applyAlignment="0" applyProtection="0"/>
    <xf numFmtId="0" fontId="44" fillId="7" borderId="0" applyNumberFormat="0" applyBorder="0" applyAlignment="0" applyProtection="0"/>
    <xf numFmtId="0" fontId="40" fillId="8" borderId="0" applyNumberFormat="0" applyBorder="0" applyAlignment="0" applyProtection="0"/>
    <xf numFmtId="0" fontId="44" fillId="9" borderId="0" applyNumberFormat="0" applyBorder="0" applyAlignment="0" applyProtection="0"/>
    <xf numFmtId="0" fontId="40" fillId="10" borderId="0" applyNumberFormat="0" applyBorder="0" applyAlignment="0" applyProtection="0"/>
    <xf numFmtId="0" fontId="44" fillId="11" borderId="0" applyNumberFormat="0" applyBorder="0" applyAlignment="0" applyProtection="0"/>
    <xf numFmtId="0" fontId="40" fillId="12" borderId="0" applyNumberFormat="0" applyBorder="0" applyAlignment="0" applyProtection="0"/>
    <xf numFmtId="0" fontId="44" fillId="13" borderId="0" applyNumberFormat="0" applyBorder="0" applyAlignment="0" applyProtection="0"/>
    <xf numFmtId="0" fontId="40" fillId="14" borderId="0" applyNumberFormat="0" applyBorder="0" applyAlignment="0" applyProtection="0"/>
    <xf numFmtId="0" fontId="44" fillId="15" borderId="0" applyNumberFormat="0" applyBorder="0" applyAlignment="0" applyProtection="0"/>
    <xf numFmtId="0" fontId="40" fillId="16" borderId="0" applyNumberFormat="0" applyBorder="0" applyAlignment="0" applyProtection="0"/>
    <xf numFmtId="0" fontId="44" fillId="17" borderId="0" applyNumberFormat="0" applyBorder="0" applyAlignment="0" applyProtection="0"/>
    <xf numFmtId="0" fontId="40" fillId="18" borderId="0" applyNumberFormat="0" applyBorder="0" applyAlignment="0" applyProtection="0"/>
    <xf numFmtId="0" fontId="44" fillId="19" borderId="0" applyNumberFormat="0" applyBorder="0" applyAlignment="0" applyProtection="0"/>
    <xf numFmtId="0" fontId="40" fillId="20" borderId="0" applyNumberFormat="0" applyBorder="0" applyAlignment="0" applyProtection="0"/>
    <xf numFmtId="0" fontId="44" fillId="21" borderId="0" applyNumberFormat="0" applyBorder="0" applyAlignment="0" applyProtection="0"/>
    <xf numFmtId="0" fontId="40" fillId="10" borderId="0" applyNumberFormat="0" applyBorder="0" applyAlignment="0" applyProtection="0"/>
    <xf numFmtId="0" fontId="44" fillId="22" borderId="0" applyNumberFormat="0" applyBorder="0" applyAlignment="0" applyProtection="0"/>
    <xf numFmtId="0" fontId="40" fillId="16" borderId="0" applyNumberFormat="0" applyBorder="0" applyAlignment="0" applyProtection="0"/>
    <xf numFmtId="0" fontId="44" fillId="23" borderId="0" applyNumberFormat="0" applyBorder="0" applyAlignment="0" applyProtection="0"/>
    <xf numFmtId="0" fontId="40" fillId="24" borderId="0" applyNumberFormat="0" applyBorder="0" applyAlignment="0" applyProtection="0"/>
    <xf numFmtId="0" fontId="45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39" fillId="18" borderId="0" applyNumberFormat="0" applyBorder="0" applyAlignment="0" applyProtection="0"/>
    <xf numFmtId="0" fontId="45" fillId="28" borderId="0" applyNumberFormat="0" applyBorder="0" applyAlignment="0" applyProtection="0"/>
    <xf numFmtId="0" fontId="39" fillId="20" borderId="0" applyNumberFormat="0" applyBorder="0" applyAlignment="0" applyProtection="0"/>
    <xf numFmtId="0" fontId="45" fillId="29" borderId="0" applyNumberFormat="0" applyBorder="0" applyAlignment="0" applyProtection="0"/>
    <xf numFmtId="0" fontId="39" fillId="30" borderId="0" applyNumberFormat="0" applyBorder="0" applyAlignment="0" applyProtection="0"/>
    <xf numFmtId="0" fontId="45" fillId="31" borderId="0" applyNumberFormat="0" applyBorder="0" applyAlignment="0" applyProtection="0"/>
    <xf numFmtId="0" fontId="39" fillId="32" borderId="0" applyNumberFormat="0" applyBorder="0" applyAlignment="0" applyProtection="0"/>
    <xf numFmtId="0" fontId="45" fillId="33" borderId="0" applyNumberFormat="0" applyBorder="0" applyAlignment="0" applyProtection="0"/>
    <xf numFmtId="0" fontId="39" fillId="34" borderId="0" applyNumberFormat="0" applyBorder="0" applyAlignment="0" applyProtection="0"/>
    <xf numFmtId="0" fontId="45" fillId="35" borderId="0" applyNumberFormat="0" applyBorder="0" applyAlignment="0" applyProtection="0"/>
    <xf numFmtId="0" fontId="39" fillId="36" borderId="0" applyNumberFormat="0" applyBorder="0" applyAlignment="0" applyProtection="0"/>
    <xf numFmtId="0" fontId="45" fillId="37" borderId="0" applyNumberFormat="0" applyBorder="0" applyAlignment="0" applyProtection="0"/>
    <xf numFmtId="0" fontId="39" fillId="38" borderId="0" applyNumberFormat="0" applyBorder="0" applyAlignment="0" applyProtection="0"/>
    <xf numFmtId="0" fontId="45" fillId="39" borderId="0" applyNumberFormat="0" applyBorder="0" applyAlignment="0" applyProtection="0"/>
    <xf numFmtId="0" fontId="39" fillId="40" borderId="0" applyNumberFormat="0" applyBorder="0" applyAlignment="0" applyProtection="0"/>
    <xf numFmtId="0" fontId="45" fillId="41" borderId="0" applyNumberFormat="0" applyBorder="0" applyAlignment="0" applyProtection="0"/>
    <xf numFmtId="0" fontId="39" fillId="30" borderId="0" applyNumberFormat="0" applyBorder="0" applyAlignment="0" applyProtection="0"/>
    <xf numFmtId="0" fontId="45" fillId="42" borderId="0" applyNumberFormat="0" applyBorder="0" applyAlignment="0" applyProtection="0"/>
    <xf numFmtId="0" fontId="39" fillId="32" borderId="0" applyNumberFormat="0" applyBorder="0" applyAlignment="0" applyProtection="0"/>
    <xf numFmtId="0" fontId="45" fillId="43" borderId="0" applyNumberFormat="0" applyBorder="0" applyAlignment="0" applyProtection="0"/>
    <xf numFmtId="0" fontId="39" fillId="44" borderId="0" applyNumberFormat="0" applyBorder="0" applyAlignment="0" applyProtection="0"/>
    <xf numFmtId="0" fontId="46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7" fillId="46" borderId="5" applyNumberFormat="0" applyAlignment="0" applyProtection="0"/>
    <xf numFmtId="0" fontId="33" fillId="47" borderId="6" applyNumberFormat="0" applyAlignment="0" applyProtection="0"/>
    <xf numFmtId="0" fontId="48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8" fillId="8" borderId="0" applyNumberFormat="0" applyBorder="0" applyAlignment="0" applyProtection="0"/>
    <xf numFmtId="0" fontId="51" fillId="0" borderId="9" applyNumberFormat="0" applyFill="0" applyAlignment="0" applyProtection="0"/>
    <xf numFmtId="0" fontId="25" fillId="0" borderId="10" applyNumberFormat="0" applyFill="0" applyAlignment="0" applyProtection="0"/>
    <xf numFmtId="0" fontId="52" fillId="0" borderId="11" applyNumberFormat="0" applyFill="0" applyAlignment="0" applyProtection="0"/>
    <xf numFmtId="0" fontId="26" fillId="0" borderId="12" applyNumberFormat="0" applyFill="0" applyAlignment="0" applyProtection="0"/>
    <xf numFmtId="0" fontId="53" fillId="0" borderId="13" applyNumberFormat="0" applyFill="0" applyAlignment="0" applyProtection="0"/>
    <xf numFmtId="0" fontId="27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51" borderId="5" applyNumberFormat="0" applyAlignment="0" applyProtection="0"/>
    <xf numFmtId="0" fontId="31" fillId="14" borderId="6" applyNumberFormat="0" applyAlignment="0" applyProtection="0"/>
    <xf numFmtId="0" fontId="55" fillId="0" borderId="15" applyNumberFormat="0" applyFill="0" applyAlignment="0" applyProtection="0"/>
    <xf numFmtId="0" fontId="34" fillId="0" borderId="16" applyNumberFormat="0" applyFill="0" applyAlignment="0" applyProtection="0"/>
    <xf numFmtId="0" fontId="56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0" fillId="2" borderId="0">
      <alignment/>
      <protection/>
    </xf>
    <xf numFmtId="0" fontId="10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7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59" fillId="0" borderId="22" applyNumberFormat="0" applyFill="0" applyAlignment="0" applyProtection="0"/>
    <xf numFmtId="0" fontId="38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88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24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 vertical="top"/>
    </xf>
    <xf numFmtId="0" fontId="0" fillId="0" borderId="25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7" fontId="0" fillId="0" borderId="26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0" fillId="0" borderId="29" xfId="0" applyNumberForma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/>
    </xf>
    <xf numFmtId="7" fontId="0" fillId="0" borderId="30" xfId="0" applyNumberFormat="1" applyFill="1" applyBorder="1" applyAlignment="1">
      <alignment horizontal="right"/>
    </xf>
    <xf numFmtId="7" fontId="0" fillId="0" borderId="31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31" xfId="0" applyNumberFormat="1" applyFill="1" applyBorder="1" applyAlignment="1">
      <alignment horizontal="right"/>
    </xf>
    <xf numFmtId="174" fontId="61" fillId="0" borderId="1" xfId="0" applyNumberFormat="1" applyFont="1" applyFill="1" applyBorder="1" applyAlignment="1" applyProtection="1">
      <alignment vertical="top"/>
      <protection locked="0"/>
    </xf>
    <xf numFmtId="174" fontId="61" fillId="0" borderId="1" xfId="0" applyNumberFormat="1" applyFont="1" applyFill="1" applyBorder="1" applyAlignment="1" applyProtection="1">
      <alignment vertical="top"/>
      <protection/>
    </xf>
    <xf numFmtId="0" fontId="61" fillId="0" borderId="1" xfId="0" applyNumberFormat="1" applyFont="1" applyFill="1" applyBorder="1" applyAlignment="1" applyProtection="1">
      <alignment vertical="center"/>
      <protection/>
    </xf>
    <xf numFmtId="174" fontId="61" fillId="0" borderId="1" xfId="0" applyNumberFormat="1" applyFont="1" applyFill="1" applyBorder="1" applyAlignment="1" applyProtection="1">
      <alignment vertical="top" wrapText="1"/>
      <protection/>
    </xf>
    <xf numFmtId="7" fontId="0" fillId="0" borderId="32" xfId="0" applyNumberFormat="1" applyFill="1" applyBorder="1" applyAlignment="1">
      <alignment horizontal="right"/>
    </xf>
    <xf numFmtId="0" fontId="2" fillId="0" borderId="32" xfId="0" applyNumberFormat="1" applyFont="1" applyFill="1" applyBorder="1" applyAlignment="1">
      <alignment horizontal="center" vertical="center"/>
    </xf>
    <xf numFmtId="7" fontId="0" fillId="0" borderId="33" xfId="0" applyNumberFormat="1" applyFill="1" applyBorder="1" applyAlignment="1">
      <alignment horizontal="right"/>
    </xf>
    <xf numFmtId="0" fontId="0" fillId="0" borderId="34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1" fillId="0" borderId="1" xfId="0" applyNumberFormat="1" applyFont="1" applyFill="1" applyBorder="1" applyAlignment="1" applyProtection="1">
      <alignment horizontal="right" vertical="top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5" xfId="0" applyNumberFormat="1" applyFont="1" applyFill="1" applyBorder="1" applyAlignment="1">
      <alignment vertical="top"/>
    </xf>
    <xf numFmtId="172" fontId="2" fillId="0" borderId="35" xfId="0" applyNumberFormat="1" applyFont="1" applyFill="1" applyBorder="1" applyAlignment="1" applyProtection="1">
      <alignment horizontal="left" vertical="center" wrapText="1"/>
      <protection/>
    </xf>
    <xf numFmtId="1" fontId="0" fillId="0" borderId="31" xfId="0" applyNumberFormat="1" applyFill="1" applyBorder="1" applyAlignment="1">
      <alignment horizontal="center" vertical="top"/>
    </xf>
    <xf numFmtId="1" fontId="0" fillId="0" borderId="31" xfId="0" applyNumberFormat="1" applyFill="1" applyBorder="1" applyAlignment="1">
      <alignment vertical="top"/>
    </xf>
    <xf numFmtId="7" fontId="0" fillId="0" borderId="35" xfId="0" applyNumberFormat="1" applyFill="1" applyBorder="1" applyAlignment="1">
      <alignment horizontal="right"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36" xfId="0" applyNumberFormat="1" applyFont="1" applyFill="1" applyBorder="1" applyAlignment="1" applyProtection="1">
      <alignment horizontal="center" vertical="top"/>
      <protection/>
    </xf>
    <xf numFmtId="173" fontId="0" fillId="0" borderId="37" xfId="0" applyNumberFormat="1" applyFont="1" applyFill="1" applyBorder="1" applyAlignment="1" applyProtection="1">
      <alignment horizontal="left" vertical="top" wrapText="1"/>
      <protection/>
    </xf>
    <xf numFmtId="174" fontId="61" fillId="0" borderId="38" xfId="0" applyNumberFormat="1" applyFont="1" applyFill="1" applyBorder="1" applyAlignment="1" applyProtection="1">
      <alignment vertical="top"/>
      <protection/>
    </xf>
    <xf numFmtId="173" fontId="0" fillId="0" borderId="37" xfId="0" applyNumberFormat="1" applyFont="1" applyFill="1" applyBorder="1" applyAlignment="1" applyProtection="1">
      <alignment horizontal="center" vertical="top" wrapText="1"/>
      <protection/>
    </xf>
    <xf numFmtId="173" fontId="0" fillId="0" borderId="37" xfId="0" applyNumberFormat="1" applyFont="1" applyFill="1" applyBorder="1" applyAlignment="1" applyProtection="1">
      <alignment horizontal="right" vertical="top" wrapText="1"/>
      <protection/>
    </xf>
    <xf numFmtId="199" fontId="0" fillId="0" borderId="36" xfId="0" applyNumberFormat="1" applyFont="1" applyFill="1" applyBorder="1" applyAlignment="1" applyProtection="1">
      <alignment horizontal="center" vertical="top"/>
      <protection/>
    </xf>
    <xf numFmtId="199" fontId="0" fillId="0" borderId="37" xfId="0" applyNumberFormat="1" applyFont="1" applyFill="1" applyBorder="1" applyAlignment="1" applyProtection="1">
      <alignment horizontal="center" vertical="top" wrapText="1"/>
      <protection/>
    </xf>
    <xf numFmtId="199" fontId="0" fillId="0" borderId="1" xfId="0" applyNumberFormat="1" applyFont="1" applyFill="1" applyBorder="1" applyAlignment="1" applyProtection="1">
      <alignment horizontal="left" vertical="top" wrapText="1"/>
      <protection/>
    </xf>
    <xf numFmtId="199" fontId="0" fillId="0" borderId="1" xfId="0" applyNumberFormat="1" applyFont="1" applyFill="1" applyBorder="1" applyAlignment="1" applyProtection="1">
      <alignment horizontal="center" vertical="top" wrapText="1"/>
      <protection/>
    </xf>
    <xf numFmtId="1" fontId="61" fillId="0" borderId="1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35" xfId="0" applyNumberFormat="1" applyFill="1" applyBorder="1" applyAlignment="1">
      <alignment horizontal="center" vertical="top"/>
    </xf>
    <xf numFmtId="0" fontId="0" fillId="0" borderId="31" xfId="0" applyNumberFormat="1" applyFill="1" applyBorder="1" applyAlignment="1">
      <alignment horizontal="center" vertical="top"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4" fontId="0" fillId="0" borderId="1" xfId="136" applyNumberFormat="1" applyFont="1" applyFill="1" applyBorder="1" applyAlignment="1" applyProtection="1">
      <alignment horizontal="center" vertical="top" wrapText="1"/>
      <protection/>
    </xf>
    <xf numFmtId="173" fontId="0" fillId="0" borderId="1" xfId="136" applyNumberFormat="1" applyFont="1" applyFill="1" applyBorder="1" applyAlignment="1" applyProtection="1">
      <alignment horizontal="left" vertical="top" wrapText="1"/>
      <protection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179" fontId="61" fillId="0" borderId="1" xfId="0" applyNumberFormat="1" applyFont="1" applyFill="1" applyBorder="1" applyAlignment="1" applyProtection="1">
      <alignment horizontal="right" vertical="top" wrapText="1"/>
      <protection/>
    </xf>
    <xf numFmtId="0" fontId="2" fillId="0" borderId="35" xfId="0" applyNumberFormat="1" applyFont="1" applyFill="1" applyBorder="1" applyAlignment="1">
      <alignment vertical="top"/>
    </xf>
    <xf numFmtId="4" fontId="0" fillId="0" borderId="36" xfId="0" applyNumberFormat="1" applyFont="1" applyFill="1" applyBorder="1" applyAlignment="1" applyProtection="1">
      <alignment horizontal="center" vertical="top" wrapText="1"/>
      <protection/>
    </xf>
    <xf numFmtId="172" fontId="0" fillId="0" borderId="39" xfId="0" applyNumberFormat="1" applyFont="1" applyFill="1" applyBorder="1" applyAlignment="1" applyProtection="1">
      <alignment horizontal="center" vertical="top" wrapText="1"/>
      <protection/>
    </xf>
    <xf numFmtId="1" fontId="61" fillId="0" borderId="39" xfId="0" applyNumberFormat="1" applyFont="1" applyFill="1" applyBorder="1" applyAlignment="1" applyProtection="1">
      <alignment horizontal="right" vertical="top" wrapText="1"/>
      <protection/>
    </xf>
    <xf numFmtId="172" fontId="0" fillId="0" borderId="39" xfId="0" applyNumberFormat="1" applyFont="1" applyFill="1" applyBorder="1" applyAlignment="1" applyProtection="1">
      <alignment horizontal="left" vertical="top" wrapText="1"/>
      <protection/>
    </xf>
    <xf numFmtId="7" fontId="0" fillId="0" borderId="0" xfId="0" applyNumberFormat="1" applyFill="1" applyBorder="1" applyAlignment="1">
      <alignment horizontal="right"/>
    </xf>
    <xf numFmtId="0" fontId="2" fillId="0" borderId="31" xfId="0" applyNumberFormat="1" applyFont="1" applyFill="1" applyBorder="1" applyAlignment="1">
      <alignment vertical="top"/>
    </xf>
    <xf numFmtId="7" fontId="0" fillId="0" borderId="40" xfId="0" applyNumberFormat="1" applyFill="1" applyBorder="1" applyAlignment="1">
      <alignment horizontal="right"/>
    </xf>
    <xf numFmtId="174" fontId="61" fillId="0" borderId="38" xfId="0" applyNumberFormat="1" applyFont="1" applyFill="1" applyBorder="1" applyAlignment="1" applyProtection="1">
      <alignment vertical="top" wrapText="1"/>
      <protection/>
    </xf>
    <xf numFmtId="173" fontId="0" fillId="0" borderId="31" xfId="0" applyNumberFormat="1" applyFont="1" applyFill="1" applyBorder="1" applyAlignment="1" applyProtection="1">
      <alignment horizontal="left" vertical="top" wrapText="1"/>
      <protection/>
    </xf>
    <xf numFmtId="174" fontId="61" fillId="0" borderId="40" xfId="0" applyNumberFormat="1" applyFont="1" applyFill="1" applyBorder="1" applyAlignment="1" applyProtection="1">
      <alignment vertical="top"/>
      <protection/>
    </xf>
    <xf numFmtId="172" fontId="2" fillId="0" borderId="35" xfId="0" applyNumberFormat="1" applyFont="1" applyFill="1" applyBorder="1" applyAlignment="1" applyProtection="1">
      <alignment horizontal="left" vertical="center"/>
      <protection/>
    </xf>
    <xf numFmtId="176" fontId="0" fillId="0" borderId="36" xfId="0" applyNumberFormat="1" applyFont="1" applyFill="1" applyBorder="1" applyAlignment="1" applyProtection="1">
      <alignment horizontal="center" vertical="top"/>
      <protection/>
    </xf>
    <xf numFmtId="173" fontId="0" fillId="0" borderId="37" xfId="0" applyNumberFormat="1" applyFont="1" applyFill="1" applyBorder="1" applyAlignment="1" applyProtection="1">
      <alignment horizontal="left" vertical="top"/>
      <protection/>
    </xf>
    <xf numFmtId="0" fontId="0" fillId="0" borderId="31" xfId="0" applyNumberFormat="1" applyFill="1" applyBorder="1" applyAlignment="1">
      <alignment vertical="top"/>
    </xf>
    <xf numFmtId="0" fontId="0" fillId="0" borderId="35" xfId="0" applyNumberFormat="1" applyFill="1" applyBorder="1" applyAlignment="1">
      <alignment vertical="top"/>
    </xf>
    <xf numFmtId="4" fontId="41" fillId="0" borderId="36" xfId="136" applyNumberFormat="1" applyFont="1" applyFill="1" applyBorder="1" applyAlignment="1" applyProtection="1">
      <alignment horizontal="center" vertical="top"/>
      <protection/>
    </xf>
    <xf numFmtId="173" fontId="61" fillId="0" borderId="37" xfId="136" applyNumberFormat="1" applyFont="1" applyFill="1" applyBorder="1" applyAlignment="1" applyProtection="1">
      <alignment horizontal="center" vertical="top" wrapText="1"/>
      <protection/>
    </xf>
    <xf numFmtId="172" fontId="61" fillId="0" borderId="1" xfId="136" applyNumberFormat="1" applyFont="1" applyFill="1" applyBorder="1" applyAlignment="1" applyProtection="1">
      <alignment horizontal="left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73" fontId="61" fillId="0" borderId="1" xfId="136" applyNumberFormat="1" applyFont="1" applyFill="1" applyBorder="1" applyAlignment="1" applyProtection="1">
      <alignment horizontal="center" vertical="top" wrapText="1"/>
      <protection/>
    </xf>
    <xf numFmtId="172" fontId="61" fillId="0" borderId="1" xfId="136" applyNumberFormat="1" applyFont="1" applyFill="1" applyBorder="1" applyAlignment="1" applyProtection="1">
      <alignment horizontal="center" vertical="top" wrapText="1"/>
      <protection/>
    </xf>
    <xf numFmtId="0" fontId="61" fillId="0" borderId="1" xfId="136" applyNumberFormat="1" applyFont="1" applyFill="1" applyBorder="1" applyAlignment="1" applyProtection="1">
      <alignment horizontal="center" vertical="top" wrapText="1"/>
      <protection/>
    </xf>
    <xf numFmtId="1" fontId="61" fillId="0" borderId="1" xfId="136" applyNumberFormat="1" applyFont="1" applyFill="1" applyBorder="1" applyAlignment="1" applyProtection="1">
      <alignment horizontal="right" vertical="top" wrapText="1"/>
      <protection/>
    </xf>
    <xf numFmtId="174" fontId="61" fillId="0" borderId="1" xfId="136" applyNumberFormat="1" applyFont="1" applyFill="1" applyBorder="1" applyAlignment="1" applyProtection="1">
      <alignment vertical="top"/>
      <protection locked="0"/>
    </xf>
    <xf numFmtId="174" fontId="61" fillId="0" borderId="1" xfId="136" applyNumberFormat="1" applyFont="1" applyFill="1" applyBorder="1" applyAlignment="1" applyProtection="1">
      <alignment vertical="top"/>
      <protection/>
    </xf>
    <xf numFmtId="173" fontId="61" fillId="0" borderId="1" xfId="136" applyNumberFormat="1" applyFont="1" applyFill="1" applyBorder="1" applyAlignment="1" applyProtection="1">
      <alignment horizontal="left" vertical="top" wrapText="1"/>
      <protection/>
    </xf>
    <xf numFmtId="0" fontId="62" fillId="0" borderId="0" xfId="136" applyFont="1" applyFill="1" applyAlignment="1">
      <alignment/>
      <protection/>
    </xf>
    <xf numFmtId="1" fontId="63" fillId="0" borderId="1" xfId="136" applyNumberFormat="1" applyFont="1" applyFill="1" applyBorder="1" applyAlignment="1" applyProtection="1">
      <alignment horizontal="right" vertical="top"/>
      <protection/>
    </xf>
    <xf numFmtId="0" fontId="63" fillId="0" borderId="1" xfId="136" applyNumberFormat="1" applyFont="1" applyFill="1" applyBorder="1" applyAlignment="1" applyProtection="1">
      <alignment vertical="center"/>
      <protection/>
    </xf>
    <xf numFmtId="174" fontId="63" fillId="0" borderId="1" xfId="136" applyNumberFormat="1" applyFont="1" applyFill="1" applyBorder="1" applyAlignment="1" applyProtection="1">
      <alignment vertical="top" wrapText="1"/>
      <protection/>
    </xf>
    <xf numFmtId="173" fontId="61" fillId="0" borderId="1" xfId="136" applyNumberFormat="1" applyFont="1" applyFill="1" applyBorder="1" applyAlignment="1" applyProtection="1">
      <alignment horizontal="right" vertical="top" wrapText="1"/>
      <protection/>
    </xf>
    <xf numFmtId="1" fontId="61" fillId="0" borderId="1" xfId="136" applyNumberFormat="1" applyFont="1" applyFill="1" applyBorder="1" applyAlignment="1" applyProtection="1">
      <alignment horizontal="right" vertical="top"/>
      <protection/>
    </xf>
    <xf numFmtId="0" fontId="61" fillId="0" borderId="1" xfId="136" applyNumberFormat="1" applyFont="1" applyFill="1" applyBorder="1" applyAlignment="1" applyProtection="1">
      <alignment vertical="center"/>
      <protection/>
    </xf>
    <xf numFmtId="174" fontId="61" fillId="0" borderId="1" xfId="136" applyNumberFormat="1" applyFont="1" applyFill="1" applyBorder="1" applyAlignment="1" applyProtection="1">
      <alignment vertical="top" wrapText="1"/>
      <protection/>
    </xf>
    <xf numFmtId="1" fontId="63" fillId="0" borderId="1" xfId="136" applyNumberFormat="1" applyFont="1" applyFill="1" applyBorder="1" applyAlignment="1" applyProtection="1">
      <alignment horizontal="right" vertical="top" wrapText="1"/>
      <protection/>
    </xf>
    <xf numFmtId="174" fontId="63" fillId="0" borderId="1" xfId="136" applyNumberFormat="1" applyFont="1" applyFill="1" applyBorder="1" applyAlignment="1" applyProtection="1">
      <alignment vertical="top"/>
      <protection/>
    </xf>
    <xf numFmtId="172" fontId="2" fillId="0" borderId="38" xfId="0" applyNumberFormat="1" applyFont="1" applyFill="1" applyBorder="1" applyAlignment="1" applyProtection="1">
      <alignment vertical="center" wrapText="1"/>
      <protection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0" fontId="0" fillId="0" borderId="30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right"/>
    </xf>
    <xf numFmtId="7" fontId="0" fillId="0" borderId="41" xfId="0" applyNumberFormat="1" applyFill="1" applyBorder="1" applyAlignment="1">
      <alignment horizontal="right"/>
    </xf>
    <xf numFmtId="0" fontId="0" fillId="0" borderId="41" xfId="0" applyNumberFormat="1" applyFill="1" applyBorder="1" applyAlignment="1">
      <alignment horizontal="right"/>
    </xf>
    <xf numFmtId="0" fontId="2" fillId="0" borderId="35" xfId="0" applyNumberFormat="1" applyFont="1" applyFill="1" applyBorder="1" applyAlignment="1">
      <alignment horizontal="center" vertical="center"/>
    </xf>
    <xf numFmtId="7" fontId="0" fillId="0" borderId="35" xfId="0" applyNumberFormat="1" applyFill="1" applyBorder="1" applyAlignment="1">
      <alignment horizontal="right" vertical="center"/>
    </xf>
    <xf numFmtId="176" fontId="41" fillId="0" borderId="1" xfId="136" applyNumberFormat="1" applyFont="1" applyFill="1" applyBorder="1" applyAlignment="1" applyProtection="1">
      <alignment horizontal="center" vertical="top"/>
      <protection/>
    </xf>
    <xf numFmtId="7" fontId="0" fillId="0" borderId="32" xfId="0" applyNumberFormat="1" applyFill="1" applyBorder="1" applyAlignment="1">
      <alignment horizontal="right" vertical="center"/>
    </xf>
    <xf numFmtId="4" fontId="41" fillId="0" borderId="1" xfId="136" applyNumberFormat="1" applyFont="1" applyFill="1" applyBorder="1" applyAlignment="1" applyProtection="1">
      <alignment horizontal="center" vertical="top"/>
      <protection/>
    </xf>
    <xf numFmtId="4" fontId="41" fillId="0" borderId="1" xfId="136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ill="1" applyBorder="1" applyAlignment="1">
      <alignment horizontal="right"/>
    </xf>
    <xf numFmtId="1" fontId="0" fillId="0" borderId="31" xfId="0" applyNumberFormat="1" applyFill="1" applyBorder="1" applyAlignment="1">
      <alignment horizontal="right" vertical="center"/>
    </xf>
    <xf numFmtId="2" fontId="0" fillId="0" borderId="35" xfId="0" applyNumberFormat="1" applyFill="1" applyBorder="1" applyAlignment="1">
      <alignment horizontal="right" vertical="center"/>
    </xf>
    <xf numFmtId="0" fontId="0" fillId="0" borderId="31" xfId="0" applyNumberFormat="1" applyFill="1" applyBorder="1" applyAlignment="1">
      <alignment horizontal="right"/>
    </xf>
    <xf numFmtId="0" fontId="0" fillId="0" borderId="42" xfId="0" applyNumberFormat="1" applyFill="1" applyBorder="1" applyAlignment="1">
      <alignment vertical="top"/>
    </xf>
    <xf numFmtId="0" fontId="8" fillId="0" borderId="43" xfId="0" applyNumberFormat="1" applyFont="1" applyFill="1" applyBorder="1" applyAlignment="1">
      <alignment horizontal="centerContinuous"/>
    </xf>
    <xf numFmtId="0" fontId="0" fillId="0" borderId="43" xfId="0" applyNumberFormat="1" applyFill="1" applyBorder="1" applyAlignment="1">
      <alignment horizontal="centerContinuous"/>
    </xf>
    <xf numFmtId="0" fontId="0" fillId="0" borderId="44" xfId="0" applyNumberFormat="1" applyFill="1" applyBorder="1" applyAlignment="1">
      <alignment horizontal="right"/>
    </xf>
    <xf numFmtId="0" fontId="0" fillId="0" borderId="31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45" xfId="0" applyNumberFormat="1" applyFill="1" applyBorder="1" applyAlignment="1">
      <alignment horizontal="right" vertical="center"/>
    </xf>
    <xf numFmtId="0" fontId="2" fillId="0" borderId="46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left"/>
    </xf>
    <xf numFmtId="1" fontId="0" fillId="0" borderId="47" xfId="0" applyNumberFormat="1" applyFill="1" applyBorder="1" applyAlignment="1">
      <alignment horizontal="center"/>
    </xf>
    <xf numFmtId="1" fontId="0" fillId="0" borderId="47" xfId="0" applyNumberFormat="1" applyFill="1" applyBorder="1" applyAlignment="1">
      <alignment/>
    </xf>
    <xf numFmtId="7" fontId="4" fillId="0" borderId="48" xfId="0" applyNumberFormat="1" applyFont="1" applyFill="1" applyBorder="1" applyAlignment="1">
      <alignment horizontal="right"/>
    </xf>
    <xf numFmtId="7" fontId="0" fillId="0" borderId="48" xfId="0" applyNumberFormat="1" applyFill="1" applyBorder="1" applyAlignment="1">
      <alignment horizontal="right"/>
    </xf>
    <xf numFmtId="7" fontId="0" fillId="0" borderId="28" xfId="0" applyNumberFormat="1" applyFill="1" applyBorder="1" applyAlignment="1">
      <alignment horizontal="right" vertical="center"/>
    </xf>
    <xf numFmtId="7" fontId="0" fillId="0" borderId="49" xfId="0" applyNumberFormat="1" applyFill="1" applyBorder="1" applyAlignment="1">
      <alignment horizontal="right"/>
    </xf>
    <xf numFmtId="0" fontId="0" fillId="0" borderId="5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vertical="center"/>
    </xf>
    <xf numFmtId="174" fontId="61" fillId="0" borderId="0" xfId="0" applyNumberFormat="1" applyFont="1" applyFill="1" applyBorder="1" applyAlignment="1" applyProtection="1">
      <alignment vertical="top"/>
      <protection/>
    </xf>
    <xf numFmtId="3" fontId="61" fillId="0" borderId="1" xfId="0" applyNumberFormat="1" applyFont="1" applyFill="1" applyBorder="1" applyAlignment="1" applyProtection="1">
      <alignment vertical="top"/>
      <protection/>
    </xf>
    <xf numFmtId="0" fontId="8" fillId="0" borderId="51" xfId="0" applyNumberFormat="1" applyFont="1" applyFill="1" applyBorder="1" applyAlignment="1">
      <alignment vertical="top"/>
    </xf>
    <xf numFmtId="0" fontId="0" fillId="0" borderId="52" xfId="0" applyNumberFormat="1" applyFill="1" applyBorder="1" applyAlignment="1">
      <alignment/>
    </xf>
    <xf numFmtId="0" fontId="0" fillId="0" borderId="53" xfId="0" applyNumberFormat="1" applyFill="1" applyBorder="1" applyAlignment="1">
      <alignment/>
    </xf>
    <xf numFmtId="0" fontId="8" fillId="0" borderId="54" xfId="0" applyNumberFormat="1" applyFont="1" applyFill="1" applyBorder="1" applyAlignment="1">
      <alignment vertical="center"/>
    </xf>
    <xf numFmtId="0" fontId="0" fillId="0" borderId="55" xfId="0" applyNumberFormat="1" applyFill="1" applyBorder="1" applyAlignment="1">
      <alignment vertical="center"/>
    </xf>
    <xf numFmtId="1" fontId="6" fillId="0" borderId="31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40" xfId="0" applyNumberFormat="1" applyFill="1" applyBorder="1" applyAlignment="1">
      <alignment vertical="center" wrapText="1"/>
    </xf>
    <xf numFmtId="1" fontId="6" fillId="0" borderId="56" xfId="0" applyNumberFormat="1" applyFont="1" applyFill="1" applyBorder="1" applyAlignment="1">
      <alignment horizontal="left" vertical="center" wrapText="1"/>
    </xf>
    <xf numFmtId="0" fontId="0" fillId="0" borderId="57" xfId="0" applyNumberFormat="1" applyFill="1" applyBorder="1" applyAlignment="1">
      <alignment vertical="center" wrapText="1"/>
    </xf>
    <xf numFmtId="0" fontId="0" fillId="0" borderId="58" xfId="0" applyNumberFormat="1" applyFill="1" applyBorder="1" applyAlignment="1">
      <alignment vertical="center" wrapText="1"/>
    </xf>
    <xf numFmtId="1" fontId="6" fillId="0" borderId="51" xfId="0" applyNumberFormat="1" applyFont="1" applyFill="1" applyBorder="1" applyAlignment="1">
      <alignment horizontal="left" vertical="center" wrapText="1"/>
    </xf>
    <xf numFmtId="0" fontId="0" fillId="0" borderId="52" xfId="0" applyNumberFormat="1" applyFill="1" applyBorder="1" applyAlignment="1">
      <alignment vertical="center" wrapText="1"/>
    </xf>
    <xf numFmtId="0" fontId="0" fillId="0" borderId="53" xfId="0" applyNumberFormat="1" applyFill="1" applyBorder="1" applyAlignment="1">
      <alignment vertical="center" wrapText="1"/>
    </xf>
    <xf numFmtId="1" fontId="6" fillId="0" borderId="52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Fill="1" applyBorder="1" applyAlignment="1">
      <alignment horizontal="left" vertical="center" wrapText="1"/>
    </xf>
    <xf numFmtId="1" fontId="3" fillId="0" borderId="59" xfId="0" applyNumberFormat="1" applyFont="1" applyFill="1" applyBorder="1" applyAlignment="1">
      <alignment horizontal="left" vertical="center" wrapText="1"/>
    </xf>
    <xf numFmtId="0" fontId="0" fillId="0" borderId="60" xfId="0" applyNumberFormat="1" applyFill="1" applyBorder="1" applyAlignment="1">
      <alignment vertical="center" wrapText="1"/>
    </xf>
    <xf numFmtId="0" fontId="0" fillId="0" borderId="61" xfId="0" applyNumberFormat="1" applyFill="1" applyBorder="1" applyAlignment="1">
      <alignment vertical="center" wrapText="1"/>
    </xf>
    <xf numFmtId="0" fontId="0" fillId="0" borderId="62" xfId="0" applyNumberFormat="1" applyFill="1" applyBorder="1" applyAlignment="1">
      <alignment/>
    </xf>
    <xf numFmtId="0" fontId="0" fillId="0" borderId="63" xfId="0" applyNumberFormat="1" applyFill="1" applyBorder="1" applyAlignment="1">
      <alignment/>
    </xf>
    <xf numFmtId="0" fontId="8" fillId="0" borderId="51" xfId="0" applyNumberFormat="1" applyFont="1" applyFill="1" applyBorder="1" applyAlignment="1">
      <alignment vertical="top" wrapText="1"/>
    </xf>
    <xf numFmtId="0" fontId="0" fillId="0" borderId="52" xfId="0" applyNumberFormat="1" applyFill="1" applyBorder="1" applyAlignment="1">
      <alignment wrapText="1"/>
    </xf>
    <xf numFmtId="0" fontId="0" fillId="0" borderId="53" xfId="0" applyNumberFormat="1" applyFill="1" applyBorder="1" applyAlignment="1">
      <alignment wrapText="1"/>
    </xf>
    <xf numFmtId="7" fontId="0" fillId="0" borderId="64" xfId="0" applyNumberFormat="1" applyFill="1" applyBorder="1" applyAlignment="1">
      <alignment horizontal="center"/>
    </xf>
    <xf numFmtId="0" fontId="0" fillId="0" borderId="65" xfId="0" applyNumberFormat="1" applyFill="1" applyBorder="1" applyAlignment="1">
      <alignment/>
    </xf>
    <xf numFmtId="1" fontId="6" fillId="0" borderId="57" xfId="0" applyNumberFormat="1" applyFont="1" applyFill="1" applyBorder="1" applyAlignment="1">
      <alignment horizontal="left" vertical="center" wrapText="1"/>
    </xf>
    <xf numFmtId="1" fontId="6" fillId="0" borderId="58" xfId="0" applyNumberFormat="1" applyFont="1" applyFill="1" applyBorder="1" applyAlignment="1">
      <alignment horizontal="left" vertical="center" wrapText="1"/>
    </xf>
    <xf numFmtId="172" fontId="2" fillId="0" borderId="31" xfId="0" applyNumberFormat="1" applyFont="1" applyFill="1" applyBorder="1" applyAlignment="1" applyProtection="1">
      <alignment vertical="center" wrapText="1"/>
      <protection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0" fontId="8" fillId="0" borderId="66" xfId="0" applyNumberFormat="1" applyFont="1" applyFill="1" applyBorder="1" applyAlignment="1">
      <alignment vertical="center" wrapText="1"/>
    </xf>
    <xf numFmtId="0" fontId="0" fillId="0" borderId="25" xfId="0" applyNumberFormat="1" applyFill="1" applyBorder="1" applyAlignment="1">
      <alignment vertical="center" wrapText="1"/>
    </xf>
    <xf numFmtId="0" fontId="0" fillId="0" borderId="26" xfId="0" applyNumberFormat="1" applyFill="1" applyBorder="1" applyAlignment="1">
      <alignment vertical="center" wrapText="1"/>
    </xf>
    <xf numFmtId="1" fontId="3" fillId="0" borderId="56" xfId="0" applyNumberFormat="1" applyFont="1" applyFill="1" applyBorder="1" applyAlignment="1">
      <alignment horizontal="left" vertical="center" wrapText="1"/>
    </xf>
    <xf numFmtId="172" fontId="2" fillId="0" borderId="31" xfId="0" applyNumberFormat="1" applyFont="1" applyFill="1" applyBorder="1" applyAlignment="1" applyProtection="1">
      <alignment horizontal="left" vertical="center" wrapText="1"/>
      <protection/>
    </xf>
    <xf numFmtId="172" fontId="2" fillId="0" borderId="0" xfId="0" applyNumberFormat="1" applyFont="1" applyFill="1" applyBorder="1" applyAlignment="1" applyProtection="1">
      <alignment horizontal="left" vertical="center" wrapText="1"/>
      <protection/>
    </xf>
    <xf numFmtId="172" fontId="2" fillId="0" borderId="31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6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J853"/>
  <sheetViews>
    <sheetView showZeros="0" tabSelected="1" showOutlineSymbols="0" view="pageBreakPreview" zoomScale="75" zoomScaleNormal="87" zoomScaleSheetLayoutView="75" workbookViewId="0" topLeftCell="B1">
      <selection activeCell="G9" sqref="G9"/>
    </sheetView>
  </sheetViews>
  <sheetFormatPr defaultColWidth="10.5546875" defaultRowHeight="15"/>
  <cols>
    <col min="1" max="1" width="8.99609375" style="38" hidden="1" customWidth="1"/>
    <col min="2" max="2" width="8.77734375" style="10" customWidth="1"/>
    <col min="3" max="3" width="36.77734375" style="5" customWidth="1"/>
    <col min="4" max="4" width="12.77734375" style="39" customWidth="1"/>
    <col min="5" max="5" width="6.77734375" style="5" customWidth="1"/>
    <col min="6" max="6" width="11.77734375" style="5" customWidth="1"/>
    <col min="7" max="7" width="11.77734375" style="38" customWidth="1"/>
    <col min="8" max="8" width="16.77734375" style="38" customWidth="1"/>
    <col min="9" max="9" width="12.10546875" style="5" customWidth="1"/>
    <col min="10" max="10" width="26.3359375" style="5" customWidth="1"/>
    <col min="11" max="16384" width="10.5546875" style="5" customWidth="1"/>
  </cols>
  <sheetData>
    <row r="1" spans="1:8" ht="15.75">
      <c r="A1" s="2"/>
      <c r="B1" s="3" t="s">
        <v>0</v>
      </c>
      <c r="C1" s="4"/>
      <c r="D1" s="4"/>
      <c r="E1" s="4"/>
      <c r="F1" s="4"/>
      <c r="G1" s="2"/>
      <c r="H1" s="4"/>
    </row>
    <row r="2" spans="1:8" ht="15">
      <c r="A2" s="6"/>
      <c r="B2" s="7" t="s">
        <v>196</v>
      </c>
      <c r="C2" s="8"/>
      <c r="D2" s="8"/>
      <c r="E2" s="8"/>
      <c r="F2" s="8"/>
      <c r="G2" s="6"/>
      <c r="H2" s="8"/>
    </row>
    <row r="3" spans="1:8" ht="15">
      <c r="A3" s="9"/>
      <c r="B3" s="10" t="s">
        <v>1</v>
      </c>
      <c r="C3" s="11"/>
      <c r="D3" s="11"/>
      <c r="E3" s="11"/>
      <c r="F3" s="11"/>
      <c r="G3" s="115"/>
      <c r="H3" s="116"/>
    </row>
    <row r="4" spans="1:8" ht="15">
      <c r="A4" s="12" t="s">
        <v>26</v>
      </c>
      <c r="B4" s="13" t="s">
        <v>3</v>
      </c>
      <c r="C4" s="14" t="s">
        <v>4</v>
      </c>
      <c r="D4" s="15" t="s">
        <v>5</v>
      </c>
      <c r="E4" s="16" t="s">
        <v>6</v>
      </c>
      <c r="F4" s="16" t="s">
        <v>7</v>
      </c>
      <c r="G4" s="17" t="s">
        <v>8</v>
      </c>
      <c r="H4" s="15" t="s">
        <v>9</v>
      </c>
    </row>
    <row r="5" spans="1:8" ht="15.75" thickBot="1">
      <c r="A5" s="18"/>
      <c r="B5" s="19"/>
      <c r="C5" s="20"/>
      <c r="D5" s="21" t="s">
        <v>10</v>
      </c>
      <c r="E5" s="22"/>
      <c r="F5" s="117" t="s">
        <v>11</v>
      </c>
      <c r="G5" s="23"/>
      <c r="H5" s="118"/>
    </row>
    <row r="6" spans="1:8" ht="36" customHeight="1" thickTop="1">
      <c r="A6" s="26"/>
      <c r="B6" s="150" t="s">
        <v>29</v>
      </c>
      <c r="C6" s="151"/>
      <c r="D6" s="151"/>
      <c r="E6" s="151"/>
      <c r="F6" s="152"/>
      <c r="G6" s="119"/>
      <c r="H6" s="120"/>
    </row>
    <row r="7" spans="1:8" s="25" customFormat="1" ht="36" customHeight="1">
      <c r="A7" s="24"/>
      <c r="B7" s="121" t="s">
        <v>12</v>
      </c>
      <c r="C7" s="155" t="s">
        <v>267</v>
      </c>
      <c r="D7" s="156"/>
      <c r="E7" s="156"/>
      <c r="F7" s="157"/>
      <c r="G7" s="122"/>
      <c r="H7" s="122" t="s">
        <v>2</v>
      </c>
    </row>
    <row r="8" spans="1:8" ht="36" customHeight="1">
      <c r="A8" s="26"/>
      <c r="B8" s="47"/>
      <c r="C8" s="88" t="s">
        <v>19</v>
      </c>
      <c r="D8" s="49"/>
      <c r="E8" s="67" t="s">
        <v>2</v>
      </c>
      <c r="F8" s="67" t="s">
        <v>2</v>
      </c>
      <c r="G8" s="51" t="s">
        <v>2</v>
      </c>
      <c r="H8" s="51"/>
    </row>
    <row r="9" spans="1:8" ht="36" customHeight="1">
      <c r="A9" s="40" t="s">
        <v>91</v>
      </c>
      <c r="B9" s="41" t="s">
        <v>197</v>
      </c>
      <c r="C9" s="42" t="s">
        <v>92</v>
      </c>
      <c r="D9" s="1" t="s">
        <v>199</v>
      </c>
      <c r="E9" s="43" t="s">
        <v>31</v>
      </c>
      <c r="F9" s="44">
        <v>1725</v>
      </c>
      <c r="G9" s="27"/>
      <c r="H9" s="28">
        <f>ROUND(G9*F9,2)</f>
        <v>0</v>
      </c>
    </row>
    <row r="10" spans="1:8" ht="36" customHeight="1">
      <c r="A10" s="45" t="s">
        <v>93</v>
      </c>
      <c r="B10" s="41" t="s">
        <v>32</v>
      </c>
      <c r="C10" s="42" t="s">
        <v>94</v>
      </c>
      <c r="D10" s="1" t="s">
        <v>199</v>
      </c>
      <c r="E10" s="43" t="s">
        <v>33</v>
      </c>
      <c r="F10" s="44">
        <v>3300</v>
      </c>
      <c r="G10" s="27"/>
      <c r="H10" s="28">
        <f>ROUND(G10*F10,2)</f>
        <v>0</v>
      </c>
    </row>
    <row r="11" spans="1:8" ht="36" customHeight="1">
      <c r="A11" s="45" t="s">
        <v>95</v>
      </c>
      <c r="B11" s="41" t="s">
        <v>96</v>
      </c>
      <c r="C11" s="42" t="s">
        <v>97</v>
      </c>
      <c r="D11" s="1" t="s">
        <v>199</v>
      </c>
      <c r="E11" s="43"/>
      <c r="F11" s="44"/>
      <c r="G11" s="29"/>
      <c r="H11" s="28"/>
    </row>
    <row r="12" spans="1:8" ht="36" customHeight="1">
      <c r="A12" s="45" t="s">
        <v>185</v>
      </c>
      <c r="B12" s="46" t="s">
        <v>34</v>
      </c>
      <c r="C12" s="42" t="s">
        <v>186</v>
      </c>
      <c r="D12" s="1" t="s">
        <v>2</v>
      </c>
      <c r="E12" s="43" t="s">
        <v>35</v>
      </c>
      <c r="F12" s="44">
        <v>2375</v>
      </c>
      <c r="G12" s="27"/>
      <c r="H12" s="28">
        <f>ROUND(G12*F12,2)</f>
        <v>0</v>
      </c>
    </row>
    <row r="13" spans="1:8" ht="36" customHeight="1">
      <c r="A13" s="123" t="s">
        <v>400</v>
      </c>
      <c r="B13" s="103" t="s">
        <v>99</v>
      </c>
      <c r="C13" s="95" t="s">
        <v>852</v>
      </c>
      <c r="D13" s="1" t="s">
        <v>199</v>
      </c>
      <c r="E13" s="43" t="s">
        <v>31</v>
      </c>
      <c r="F13" s="44">
        <v>350</v>
      </c>
      <c r="G13" s="27"/>
      <c r="H13" s="28">
        <f>ROUND(G13*F13,2)</f>
        <v>0</v>
      </c>
    </row>
    <row r="14" spans="1:8" ht="36" customHeight="1">
      <c r="A14" s="40" t="s">
        <v>38</v>
      </c>
      <c r="B14" s="41" t="s">
        <v>100</v>
      </c>
      <c r="C14" s="42" t="s">
        <v>39</v>
      </c>
      <c r="D14" s="1" t="s">
        <v>199</v>
      </c>
      <c r="E14" s="43" t="s">
        <v>33</v>
      </c>
      <c r="F14" s="44">
        <v>3200</v>
      </c>
      <c r="G14" s="27"/>
      <c r="H14" s="28">
        <f>ROUND(G14*F14,2)</f>
        <v>0</v>
      </c>
    </row>
    <row r="15" spans="1:8" ht="36" customHeight="1">
      <c r="A15" s="45" t="s">
        <v>101</v>
      </c>
      <c r="B15" s="41" t="s">
        <v>102</v>
      </c>
      <c r="C15" s="42" t="s">
        <v>103</v>
      </c>
      <c r="D15" s="1" t="s">
        <v>104</v>
      </c>
      <c r="E15" s="43" t="s">
        <v>33</v>
      </c>
      <c r="F15" s="44">
        <v>3300</v>
      </c>
      <c r="G15" s="27"/>
      <c r="H15" s="28">
        <f>ROUND(G15*F15,2)</f>
        <v>0</v>
      </c>
    </row>
    <row r="16" spans="1:8" ht="36" customHeight="1">
      <c r="A16" s="45" t="s">
        <v>105</v>
      </c>
      <c r="B16" s="41" t="s">
        <v>106</v>
      </c>
      <c r="C16" s="42" t="s">
        <v>107</v>
      </c>
      <c r="D16" s="1" t="s">
        <v>108</v>
      </c>
      <c r="E16" s="43" t="s">
        <v>33</v>
      </c>
      <c r="F16" s="44">
        <v>3300</v>
      </c>
      <c r="G16" s="27"/>
      <c r="H16" s="28">
        <f>ROUND(G16*F16,2)</f>
        <v>0</v>
      </c>
    </row>
    <row r="17" spans="1:8" ht="36" customHeight="1">
      <c r="A17" s="26"/>
      <c r="B17" s="47"/>
      <c r="C17" s="48" t="s">
        <v>20</v>
      </c>
      <c r="D17" s="49"/>
      <c r="E17" s="50"/>
      <c r="F17" s="49"/>
      <c r="G17" s="26"/>
      <c r="H17" s="51"/>
    </row>
    <row r="18" spans="1:8" ht="36" customHeight="1">
      <c r="A18" s="52" t="s">
        <v>70</v>
      </c>
      <c r="B18" s="41" t="s">
        <v>109</v>
      </c>
      <c r="C18" s="42" t="s">
        <v>71</v>
      </c>
      <c r="D18" s="1" t="s">
        <v>199</v>
      </c>
      <c r="E18" s="43"/>
      <c r="F18" s="44"/>
      <c r="G18" s="29"/>
      <c r="H18" s="28"/>
    </row>
    <row r="19" spans="1:8" ht="36" customHeight="1">
      <c r="A19" s="52" t="s">
        <v>72</v>
      </c>
      <c r="B19" s="46" t="s">
        <v>34</v>
      </c>
      <c r="C19" s="42" t="s">
        <v>73</v>
      </c>
      <c r="D19" s="1" t="s">
        <v>2</v>
      </c>
      <c r="E19" s="43" t="s">
        <v>33</v>
      </c>
      <c r="F19" s="44">
        <v>2950</v>
      </c>
      <c r="G19" s="27"/>
      <c r="H19" s="28">
        <f>ROUND(G19*F19,2)</f>
        <v>0</v>
      </c>
    </row>
    <row r="20" spans="1:8" ht="36" customHeight="1">
      <c r="A20" s="53" t="s">
        <v>46</v>
      </c>
      <c r="B20" s="54" t="s">
        <v>110</v>
      </c>
      <c r="C20" s="42" t="s">
        <v>47</v>
      </c>
      <c r="D20" s="1" t="s">
        <v>203</v>
      </c>
      <c r="E20" s="43"/>
      <c r="F20" s="44"/>
      <c r="G20" s="29"/>
      <c r="H20" s="55"/>
    </row>
    <row r="21" spans="1:8" ht="36" customHeight="1">
      <c r="A21" s="58" t="s">
        <v>204</v>
      </c>
      <c r="B21" s="59" t="s">
        <v>34</v>
      </c>
      <c r="C21" s="60" t="s">
        <v>205</v>
      </c>
      <c r="D21" s="61" t="s">
        <v>2</v>
      </c>
      <c r="E21" s="61" t="s">
        <v>40</v>
      </c>
      <c r="F21" s="44">
        <v>35</v>
      </c>
      <c r="G21" s="27"/>
      <c r="H21" s="55">
        <f>ROUND(G21*F21,2)</f>
        <v>0</v>
      </c>
    </row>
    <row r="22" spans="1:8" ht="36" customHeight="1">
      <c r="A22" s="53" t="s">
        <v>278</v>
      </c>
      <c r="B22" s="54" t="s">
        <v>111</v>
      </c>
      <c r="C22" s="42" t="s">
        <v>280</v>
      </c>
      <c r="D22" s="1" t="s">
        <v>113</v>
      </c>
      <c r="E22" s="43"/>
      <c r="F22" s="44"/>
      <c r="G22" s="29"/>
      <c r="H22" s="55"/>
    </row>
    <row r="23" spans="1:8" ht="36" customHeight="1">
      <c r="A23" s="53" t="s">
        <v>281</v>
      </c>
      <c r="B23" s="56" t="s">
        <v>34</v>
      </c>
      <c r="C23" s="42" t="s">
        <v>114</v>
      </c>
      <c r="D23" s="1" t="s">
        <v>282</v>
      </c>
      <c r="E23" s="43"/>
      <c r="F23" s="44"/>
      <c r="G23" s="29"/>
      <c r="H23" s="55"/>
    </row>
    <row r="24" spans="1:8" ht="36" customHeight="1">
      <c r="A24" s="53" t="s">
        <v>283</v>
      </c>
      <c r="B24" s="57" t="s">
        <v>115</v>
      </c>
      <c r="C24" s="42" t="s">
        <v>284</v>
      </c>
      <c r="D24" s="1"/>
      <c r="E24" s="43" t="s">
        <v>33</v>
      </c>
      <c r="F24" s="44">
        <v>75</v>
      </c>
      <c r="G24" s="27"/>
      <c r="H24" s="55">
        <f aca="true" t="shared" si="0" ref="H24:H30">ROUND(G24*F24,2)</f>
        <v>0</v>
      </c>
    </row>
    <row r="25" spans="1:8" ht="36" customHeight="1">
      <c r="A25" s="53" t="s">
        <v>285</v>
      </c>
      <c r="B25" s="57" t="s">
        <v>116</v>
      </c>
      <c r="C25" s="42" t="s">
        <v>286</v>
      </c>
      <c r="D25" s="1"/>
      <c r="E25" s="43" t="s">
        <v>33</v>
      </c>
      <c r="F25" s="44">
        <v>20</v>
      </c>
      <c r="G25" s="27"/>
      <c r="H25" s="55">
        <f t="shared" si="0"/>
        <v>0</v>
      </c>
    </row>
    <row r="26" spans="1:8" ht="36" customHeight="1">
      <c r="A26" s="53" t="s">
        <v>287</v>
      </c>
      <c r="B26" s="57" t="s">
        <v>117</v>
      </c>
      <c r="C26" s="42" t="s">
        <v>288</v>
      </c>
      <c r="D26" s="1" t="s">
        <v>2</v>
      </c>
      <c r="E26" s="43" t="s">
        <v>33</v>
      </c>
      <c r="F26" s="44">
        <v>1200</v>
      </c>
      <c r="G26" s="27"/>
      <c r="H26" s="55">
        <f t="shared" si="0"/>
        <v>0</v>
      </c>
    </row>
    <row r="27" spans="1:8" ht="36" customHeight="1">
      <c r="A27" s="53" t="s">
        <v>290</v>
      </c>
      <c r="B27" s="54" t="s">
        <v>112</v>
      </c>
      <c r="C27" s="42" t="s">
        <v>292</v>
      </c>
      <c r="D27" s="1" t="s">
        <v>113</v>
      </c>
      <c r="E27" s="43" t="s">
        <v>33</v>
      </c>
      <c r="F27" s="62">
        <v>10</v>
      </c>
      <c r="G27" s="27"/>
      <c r="H27" s="55">
        <f t="shared" si="0"/>
        <v>0</v>
      </c>
    </row>
    <row r="28" spans="1:8" ht="36" customHeight="1">
      <c r="A28" s="53" t="s">
        <v>293</v>
      </c>
      <c r="B28" s="54" t="s">
        <v>119</v>
      </c>
      <c r="C28" s="42" t="s">
        <v>295</v>
      </c>
      <c r="D28" s="1" t="s">
        <v>113</v>
      </c>
      <c r="E28" s="43" t="s">
        <v>33</v>
      </c>
      <c r="F28" s="44">
        <v>5</v>
      </c>
      <c r="G28" s="27"/>
      <c r="H28" s="55">
        <f t="shared" si="0"/>
        <v>0</v>
      </c>
    </row>
    <row r="29" spans="1:8" ht="36" customHeight="1">
      <c r="A29" s="53" t="s">
        <v>296</v>
      </c>
      <c r="B29" s="54" t="s">
        <v>125</v>
      </c>
      <c r="C29" s="42" t="s">
        <v>298</v>
      </c>
      <c r="D29" s="1" t="s">
        <v>299</v>
      </c>
      <c r="E29" s="43" t="s">
        <v>33</v>
      </c>
      <c r="F29" s="44">
        <v>10</v>
      </c>
      <c r="G29" s="27"/>
      <c r="H29" s="55">
        <f t="shared" si="0"/>
        <v>0</v>
      </c>
    </row>
    <row r="30" spans="1:8" ht="36" customHeight="1">
      <c r="A30" s="40" t="s">
        <v>223</v>
      </c>
      <c r="B30" s="41" t="s">
        <v>129</v>
      </c>
      <c r="C30" s="42" t="s">
        <v>224</v>
      </c>
      <c r="D30" s="1" t="s">
        <v>301</v>
      </c>
      <c r="E30" s="43" t="s">
        <v>33</v>
      </c>
      <c r="F30" s="62">
        <v>5</v>
      </c>
      <c r="G30" s="27"/>
      <c r="H30" s="28">
        <f t="shared" si="0"/>
        <v>0</v>
      </c>
    </row>
    <row r="31" spans="1:8" ht="36" customHeight="1">
      <c r="A31" s="53" t="s">
        <v>118</v>
      </c>
      <c r="B31" s="54" t="s">
        <v>131</v>
      </c>
      <c r="C31" s="42" t="s">
        <v>52</v>
      </c>
      <c r="D31" s="1" t="s">
        <v>303</v>
      </c>
      <c r="E31" s="43"/>
      <c r="F31" s="44"/>
      <c r="G31" s="29"/>
      <c r="H31" s="55"/>
    </row>
    <row r="32" spans="1:8" ht="36" customHeight="1">
      <c r="A32" s="53" t="s">
        <v>120</v>
      </c>
      <c r="B32" s="56" t="s">
        <v>34</v>
      </c>
      <c r="C32" s="42" t="s">
        <v>207</v>
      </c>
      <c r="D32" s="1" t="s">
        <v>121</v>
      </c>
      <c r="E32" s="43" t="s">
        <v>50</v>
      </c>
      <c r="F32" s="44">
        <v>5</v>
      </c>
      <c r="G32" s="27"/>
      <c r="H32" s="55">
        <f>ROUND(G32*F32,2)</f>
        <v>0</v>
      </c>
    </row>
    <row r="33" spans="1:8" ht="36" customHeight="1">
      <c r="A33" s="53" t="s">
        <v>208</v>
      </c>
      <c r="B33" s="56" t="s">
        <v>41</v>
      </c>
      <c r="C33" s="42" t="s">
        <v>122</v>
      </c>
      <c r="D33" s="1" t="s">
        <v>123</v>
      </c>
      <c r="E33" s="43" t="s">
        <v>50</v>
      </c>
      <c r="F33" s="44">
        <v>15</v>
      </c>
      <c r="G33" s="27"/>
      <c r="H33" s="55">
        <f>ROUND(G33*F33,2)</f>
        <v>0</v>
      </c>
    </row>
    <row r="34" spans="1:8" ht="36" customHeight="1">
      <c r="A34" s="53" t="s">
        <v>128</v>
      </c>
      <c r="B34" s="54" t="s">
        <v>132</v>
      </c>
      <c r="C34" s="42" t="s">
        <v>130</v>
      </c>
      <c r="D34" s="1" t="s">
        <v>216</v>
      </c>
      <c r="E34" s="43" t="s">
        <v>40</v>
      </c>
      <c r="F34" s="62">
        <v>10</v>
      </c>
      <c r="G34" s="27"/>
      <c r="H34" s="55">
        <f>ROUND(G34*F34,2)</f>
        <v>0</v>
      </c>
    </row>
    <row r="35" spans="1:8" ht="36" customHeight="1">
      <c r="A35" s="26"/>
      <c r="B35" s="66"/>
      <c r="C35" s="48" t="s">
        <v>21</v>
      </c>
      <c r="D35" s="49"/>
      <c r="E35" s="67"/>
      <c r="F35" s="67"/>
      <c r="G35" s="26"/>
      <c r="H35" s="51"/>
    </row>
    <row r="36" spans="1:8" ht="36" customHeight="1">
      <c r="A36" s="40" t="s">
        <v>56</v>
      </c>
      <c r="B36" s="41" t="s">
        <v>140</v>
      </c>
      <c r="C36" s="42" t="s">
        <v>57</v>
      </c>
      <c r="D36" s="1" t="s">
        <v>222</v>
      </c>
      <c r="E36" s="43"/>
      <c r="F36" s="62"/>
      <c r="G36" s="29"/>
      <c r="H36" s="30"/>
    </row>
    <row r="37" spans="1:8" ht="48" customHeight="1">
      <c r="A37" s="40" t="s">
        <v>312</v>
      </c>
      <c r="B37" s="46" t="s">
        <v>34</v>
      </c>
      <c r="C37" s="42" t="s">
        <v>313</v>
      </c>
      <c r="D37" s="1" t="s">
        <v>314</v>
      </c>
      <c r="E37" s="43" t="s">
        <v>50</v>
      </c>
      <c r="F37" s="62">
        <v>780</v>
      </c>
      <c r="G37" s="27"/>
      <c r="H37" s="28">
        <f>ROUND(G37*F37,2)</f>
        <v>0</v>
      </c>
    </row>
    <row r="38" spans="1:8" ht="48" customHeight="1">
      <c r="A38" s="40" t="s">
        <v>315</v>
      </c>
      <c r="B38" s="46" t="s">
        <v>41</v>
      </c>
      <c r="C38" s="42" t="s">
        <v>316</v>
      </c>
      <c r="D38" s="1" t="s">
        <v>317</v>
      </c>
      <c r="E38" s="43" t="s">
        <v>50</v>
      </c>
      <c r="F38" s="62">
        <v>40</v>
      </c>
      <c r="G38" s="27"/>
      <c r="H38" s="28">
        <f>ROUND(G38*F38,2)</f>
        <v>0</v>
      </c>
    </row>
    <row r="39" spans="1:8" ht="48" customHeight="1">
      <c r="A39" s="40" t="s">
        <v>321</v>
      </c>
      <c r="B39" s="46" t="s">
        <v>51</v>
      </c>
      <c r="C39" s="42" t="s">
        <v>322</v>
      </c>
      <c r="D39" s="1" t="s">
        <v>323</v>
      </c>
      <c r="E39" s="43" t="s">
        <v>50</v>
      </c>
      <c r="F39" s="62">
        <v>40</v>
      </c>
      <c r="G39" s="27"/>
      <c r="H39" s="28">
        <f>ROUND(G39*F39,2)</f>
        <v>0</v>
      </c>
    </row>
    <row r="40" spans="1:8" ht="36" customHeight="1">
      <c r="A40" s="40" t="s">
        <v>324</v>
      </c>
      <c r="B40" s="41" t="s">
        <v>142</v>
      </c>
      <c r="C40" s="42" t="s">
        <v>325</v>
      </c>
      <c r="D40" s="1" t="s">
        <v>305</v>
      </c>
      <c r="E40" s="64"/>
      <c r="F40" s="44"/>
      <c r="G40" s="29"/>
      <c r="H40" s="30"/>
    </row>
    <row r="41" spans="1:8" ht="36" customHeight="1">
      <c r="A41" s="40" t="s">
        <v>326</v>
      </c>
      <c r="B41" s="46" t="s">
        <v>34</v>
      </c>
      <c r="C41" s="42" t="s">
        <v>307</v>
      </c>
      <c r="D41" s="1"/>
      <c r="E41" s="43"/>
      <c r="F41" s="44"/>
      <c r="G41" s="29"/>
      <c r="H41" s="30"/>
    </row>
    <row r="42" spans="1:8" ht="36" customHeight="1">
      <c r="A42" s="40" t="s">
        <v>327</v>
      </c>
      <c r="B42" s="65" t="s">
        <v>115</v>
      </c>
      <c r="C42" s="42" t="s">
        <v>141</v>
      </c>
      <c r="D42" s="1"/>
      <c r="E42" s="43" t="s">
        <v>35</v>
      </c>
      <c r="F42" s="44">
        <v>625</v>
      </c>
      <c r="G42" s="27"/>
      <c r="H42" s="28">
        <f>ROUND(G42*F42,2)</f>
        <v>0</v>
      </c>
    </row>
    <row r="43" spans="1:8" ht="36" customHeight="1">
      <c r="A43" s="40" t="s">
        <v>328</v>
      </c>
      <c r="B43" s="46" t="s">
        <v>41</v>
      </c>
      <c r="C43" s="42" t="s">
        <v>74</v>
      </c>
      <c r="D43" s="1"/>
      <c r="E43" s="43"/>
      <c r="F43" s="44"/>
      <c r="G43" s="29"/>
      <c r="H43" s="30"/>
    </row>
    <row r="44" spans="1:8" ht="36" customHeight="1">
      <c r="A44" s="40" t="s">
        <v>329</v>
      </c>
      <c r="B44" s="65" t="s">
        <v>115</v>
      </c>
      <c r="C44" s="42" t="s">
        <v>141</v>
      </c>
      <c r="D44" s="1"/>
      <c r="E44" s="43" t="s">
        <v>35</v>
      </c>
      <c r="F44" s="44">
        <v>10</v>
      </c>
      <c r="G44" s="27"/>
      <c r="H44" s="28">
        <f>ROUND(G44*F44,2)</f>
        <v>0</v>
      </c>
    </row>
    <row r="45" spans="1:8" ht="36" customHeight="1">
      <c r="A45" s="26"/>
      <c r="B45" s="66"/>
      <c r="C45" s="48" t="s">
        <v>22</v>
      </c>
      <c r="D45" s="49"/>
      <c r="E45" s="91"/>
      <c r="F45" s="67"/>
      <c r="G45" s="51"/>
      <c r="H45" s="51"/>
    </row>
    <row r="46" spans="1:8" ht="36" customHeight="1">
      <c r="A46" s="40" t="s">
        <v>59</v>
      </c>
      <c r="B46" s="41" t="s">
        <v>145</v>
      </c>
      <c r="C46" s="42" t="s">
        <v>60</v>
      </c>
      <c r="D46" s="1" t="s">
        <v>143</v>
      </c>
      <c r="E46" s="43" t="s">
        <v>50</v>
      </c>
      <c r="F46" s="62">
        <v>1100</v>
      </c>
      <c r="G46" s="27"/>
      <c r="H46" s="28">
        <f>ROUND(G46*F46,2)</f>
        <v>0</v>
      </c>
    </row>
    <row r="47" spans="1:8" ht="36" customHeight="1">
      <c r="A47" s="26"/>
      <c r="B47" s="66"/>
      <c r="C47" s="48" t="s">
        <v>23</v>
      </c>
      <c r="D47" s="49"/>
      <c r="E47" s="91"/>
      <c r="F47" s="67"/>
      <c r="G47" s="51"/>
      <c r="H47" s="51"/>
    </row>
    <row r="48" spans="1:8" ht="36" customHeight="1">
      <c r="A48" s="40" t="s">
        <v>144</v>
      </c>
      <c r="B48" s="41" t="s">
        <v>151</v>
      </c>
      <c r="C48" s="42" t="s">
        <v>146</v>
      </c>
      <c r="D48" s="1" t="s">
        <v>147</v>
      </c>
      <c r="E48" s="43"/>
      <c r="F48" s="62"/>
      <c r="G48" s="29"/>
      <c r="H48" s="30"/>
    </row>
    <row r="49" spans="1:8" ht="36" customHeight="1">
      <c r="A49" s="40" t="s">
        <v>330</v>
      </c>
      <c r="B49" s="46" t="s">
        <v>34</v>
      </c>
      <c r="C49" s="42" t="s">
        <v>149</v>
      </c>
      <c r="D49" s="1"/>
      <c r="E49" s="43" t="s">
        <v>40</v>
      </c>
      <c r="F49" s="62">
        <v>10</v>
      </c>
      <c r="G49" s="27"/>
      <c r="H49" s="28">
        <f>ROUND(G49*F49,2)</f>
        <v>0</v>
      </c>
    </row>
    <row r="50" spans="1:8" ht="36" customHeight="1">
      <c r="A50" s="40" t="s">
        <v>150</v>
      </c>
      <c r="B50" s="41" t="s">
        <v>156</v>
      </c>
      <c r="C50" s="42" t="s">
        <v>152</v>
      </c>
      <c r="D50" s="1" t="s">
        <v>147</v>
      </c>
      <c r="E50" s="43"/>
      <c r="F50" s="62"/>
      <c r="G50" s="29"/>
      <c r="H50" s="30"/>
    </row>
    <row r="51" spans="1:8" ht="36" customHeight="1">
      <c r="A51" s="40" t="s">
        <v>153</v>
      </c>
      <c r="B51" s="46" t="s">
        <v>34</v>
      </c>
      <c r="C51" s="42" t="s">
        <v>154</v>
      </c>
      <c r="D51" s="1"/>
      <c r="E51" s="43"/>
      <c r="F51" s="62"/>
      <c r="G51" s="29"/>
      <c r="H51" s="30"/>
    </row>
    <row r="52" spans="1:8" ht="36" customHeight="1">
      <c r="A52" s="40" t="s">
        <v>155</v>
      </c>
      <c r="B52" s="65" t="s">
        <v>115</v>
      </c>
      <c r="C52" s="42" t="s">
        <v>331</v>
      </c>
      <c r="D52" s="1"/>
      <c r="E52" s="43" t="s">
        <v>50</v>
      </c>
      <c r="F52" s="62">
        <v>30</v>
      </c>
      <c r="G52" s="27"/>
      <c r="H52" s="28">
        <f>ROUND(G52*F52,2)</f>
        <v>0</v>
      </c>
    </row>
    <row r="53" spans="1:8" ht="36" customHeight="1">
      <c r="A53" s="40" t="s">
        <v>226</v>
      </c>
      <c r="B53" s="65" t="s">
        <v>116</v>
      </c>
      <c r="C53" s="42" t="s">
        <v>332</v>
      </c>
      <c r="D53" s="1"/>
      <c r="E53" s="43" t="s">
        <v>50</v>
      </c>
      <c r="F53" s="62">
        <v>20</v>
      </c>
      <c r="G53" s="27"/>
      <c r="H53" s="28">
        <f>ROUND(G53*F53,2)</f>
        <v>0</v>
      </c>
    </row>
    <row r="54" spans="1:8" ht="36" customHeight="1">
      <c r="A54" s="40" t="s">
        <v>227</v>
      </c>
      <c r="B54" s="41" t="s">
        <v>158</v>
      </c>
      <c r="C54" s="42" t="s">
        <v>229</v>
      </c>
      <c r="D54" s="1" t="s">
        <v>147</v>
      </c>
      <c r="E54" s="43"/>
      <c r="F54" s="62"/>
      <c r="G54" s="29"/>
      <c r="H54" s="30"/>
    </row>
    <row r="55" spans="1:8" ht="36" customHeight="1">
      <c r="A55" s="40" t="s">
        <v>230</v>
      </c>
      <c r="B55" s="46" t="s">
        <v>34</v>
      </c>
      <c r="C55" s="42" t="s">
        <v>193</v>
      </c>
      <c r="D55" s="1"/>
      <c r="E55" s="43"/>
      <c r="F55" s="62"/>
      <c r="G55" s="29"/>
      <c r="H55" s="30"/>
    </row>
    <row r="56" spans="1:8" ht="36" customHeight="1">
      <c r="A56" s="40" t="s">
        <v>231</v>
      </c>
      <c r="B56" s="65" t="s">
        <v>115</v>
      </c>
      <c r="C56" s="42" t="s">
        <v>232</v>
      </c>
      <c r="D56" s="1"/>
      <c r="E56" s="43" t="s">
        <v>76</v>
      </c>
      <c r="F56" s="76">
        <v>11</v>
      </c>
      <c r="G56" s="27"/>
      <c r="H56" s="28">
        <f>ROUND(G56*F56,2)</f>
        <v>0</v>
      </c>
    </row>
    <row r="57" spans="1:8" ht="36" customHeight="1">
      <c r="A57" s="40" t="s">
        <v>235</v>
      </c>
      <c r="B57" s="41" t="s">
        <v>161</v>
      </c>
      <c r="C57" s="68" t="s">
        <v>237</v>
      </c>
      <c r="D57" s="1" t="s">
        <v>147</v>
      </c>
      <c r="E57" s="43"/>
      <c r="F57" s="62"/>
      <c r="G57" s="29"/>
      <c r="H57" s="30"/>
    </row>
    <row r="58" spans="1:8" ht="36" customHeight="1">
      <c r="A58" s="40" t="s">
        <v>238</v>
      </c>
      <c r="B58" s="46" t="s">
        <v>34</v>
      </c>
      <c r="C58" s="68" t="s">
        <v>239</v>
      </c>
      <c r="D58" s="1"/>
      <c r="E58" s="43" t="s">
        <v>40</v>
      </c>
      <c r="F58" s="62">
        <v>2</v>
      </c>
      <c r="G58" s="27"/>
      <c r="H58" s="28">
        <f>ROUND(G58*F58,2)</f>
        <v>0</v>
      </c>
    </row>
    <row r="59" spans="1:8" ht="36" customHeight="1">
      <c r="A59" s="40" t="s">
        <v>157</v>
      </c>
      <c r="B59" s="41" t="s">
        <v>163</v>
      </c>
      <c r="C59" s="68" t="s">
        <v>159</v>
      </c>
      <c r="D59" s="1" t="s">
        <v>147</v>
      </c>
      <c r="E59" s="43"/>
      <c r="F59" s="62"/>
      <c r="G59" s="29"/>
      <c r="H59" s="30"/>
    </row>
    <row r="60" spans="1:8" ht="36" customHeight="1">
      <c r="A60" s="40" t="s">
        <v>160</v>
      </c>
      <c r="B60" s="46" t="s">
        <v>34</v>
      </c>
      <c r="C60" s="68" t="s">
        <v>333</v>
      </c>
      <c r="D60" s="1"/>
      <c r="E60" s="43"/>
      <c r="F60" s="62"/>
      <c r="G60" s="29"/>
      <c r="H60" s="30"/>
    </row>
    <row r="61" spans="1:8" ht="36" customHeight="1">
      <c r="A61" s="40" t="s">
        <v>184</v>
      </c>
      <c r="B61" s="65" t="s">
        <v>115</v>
      </c>
      <c r="C61" s="42" t="s">
        <v>336</v>
      </c>
      <c r="D61" s="1"/>
      <c r="E61" s="43" t="s">
        <v>40</v>
      </c>
      <c r="F61" s="62">
        <v>4</v>
      </c>
      <c r="G61" s="27"/>
      <c r="H61" s="28">
        <f>ROUND(G61*F61,2)</f>
        <v>0</v>
      </c>
    </row>
    <row r="62" spans="1:8" ht="36" customHeight="1">
      <c r="A62" s="40" t="s">
        <v>194</v>
      </c>
      <c r="B62" s="65" t="s">
        <v>116</v>
      </c>
      <c r="C62" s="42" t="s">
        <v>337</v>
      </c>
      <c r="D62" s="1"/>
      <c r="E62" s="43" t="s">
        <v>40</v>
      </c>
      <c r="F62" s="62">
        <v>4</v>
      </c>
      <c r="G62" s="27"/>
      <c r="H62" s="28">
        <f>ROUND(G62*F62,2)</f>
        <v>0</v>
      </c>
    </row>
    <row r="63" spans="1:8" ht="36" customHeight="1">
      <c r="A63" s="40" t="s">
        <v>165</v>
      </c>
      <c r="B63" s="41" t="s">
        <v>166</v>
      </c>
      <c r="C63" s="42" t="s">
        <v>167</v>
      </c>
      <c r="D63" s="1" t="s">
        <v>168</v>
      </c>
      <c r="E63" s="43" t="s">
        <v>50</v>
      </c>
      <c r="F63" s="62">
        <v>120</v>
      </c>
      <c r="G63" s="27"/>
      <c r="H63" s="28">
        <f>ROUND(G63*F63,2)</f>
        <v>0</v>
      </c>
    </row>
    <row r="64" spans="1:8" ht="36" customHeight="1">
      <c r="A64" s="40" t="s">
        <v>83</v>
      </c>
      <c r="B64" s="41" t="s">
        <v>169</v>
      </c>
      <c r="C64" s="70" t="s">
        <v>338</v>
      </c>
      <c r="D64" s="71" t="s">
        <v>339</v>
      </c>
      <c r="E64" s="43"/>
      <c r="F64" s="62"/>
      <c r="G64" s="29"/>
      <c r="H64" s="30"/>
    </row>
    <row r="65" spans="1:8" ht="36" customHeight="1">
      <c r="A65" s="40" t="s">
        <v>84</v>
      </c>
      <c r="B65" s="46" t="s">
        <v>34</v>
      </c>
      <c r="C65" s="72" t="s">
        <v>340</v>
      </c>
      <c r="D65" s="1"/>
      <c r="E65" s="43" t="s">
        <v>40</v>
      </c>
      <c r="F65" s="62">
        <v>7</v>
      </c>
      <c r="G65" s="27"/>
      <c r="H65" s="28">
        <f>ROUND(G65*F65,2)</f>
        <v>0</v>
      </c>
    </row>
    <row r="66" spans="1:8" ht="36" customHeight="1">
      <c r="A66" s="40" t="s">
        <v>85</v>
      </c>
      <c r="B66" s="46" t="s">
        <v>41</v>
      </c>
      <c r="C66" s="72" t="s">
        <v>341</v>
      </c>
      <c r="D66" s="1"/>
      <c r="E66" s="43" t="s">
        <v>40</v>
      </c>
      <c r="F66" s="62">
        <v>7</v>
      </c>
      <c r="G66" s="27"/>
      <c r="H66" s="28">
        <f>ROUND(G66*F66,2)</f>
        <v>0</v>
      </c>
    </row>
    <row r="67" spans="1:8" ht="36" customHeight="1">
      <c r="A67" s="40" t="s">
        <v>242</v>
      </c>
      <c r="B67" s="41" t="s">
        <v>170</v>
      </c>
      <c r="C67" s="42" t="s">
        <v>244</v>
      </c>
      <c r="D67" s="1" t="s">
        <v>147</v>
      </c>
      <c r="E67" s="43" t="s">
        <v>40</v>
      </c>
      <c r="F67" s="62">
        <v>10</v>
      </c>
      <c r="G67" s="27"/>
      <c r="H67" s="28">
        <f>ROUND(G67*F67,2)</f>
        <v>0</v>
      </c>
    </row>
    <row r="68" spans="1:8" ht="36" customHeight="1">
      <c r="A68" s="40" t="s">
        <v>245</v>
      </c>
      <c r="B68" s="41" t="s">
        <v>172</v>
      </c>
      <c r="C68" s="42" t="s">
        <v>247</v>
      </c>
      <c r="D68" s="1" t="s">
        <v>147</v>
      </c>
      <c r="E68" s="43" t="s">
        <v>40</v>
      </c>
      <c r="F68" s="62">
        <v>1</v>
      </c>
      <c r="G68" s="27"/>
      <c r="H68" s="28">
        <f>ROUND(G68*F68,2)</f>
        <v>0</v>
      </c>
    </row>
    <row r="69" spans="1:8" ht="36" customHeight="1">
      <c r="A69" s="40" t="s">
        <v>162</v>
      </c>
      <c r="B69" s="41" t="s">
        <v>174</v>
      </c>
      <c r="C69" s="42" t="s">
        <v>164</v>
      </c>
      <c r="D69" s="1" t="s">
        <v>147</v>
      </c>
      <c r="E69" s="43" t="s">
        <v>40</v>
      </c>
      <c r="F69" s="62">
        <v>9</v>
      </c>
      <c r="G69" s="27"/>
      <c r="H69" s="28">
        <f>ROUND(G69*F69,2)</f>
        <v>0</v>
      </c>
    </row>
    <row r="70" spans="1:8" ht="36" customHeight="1">
      <c r="A70" s="40"/>
      <c r="B70" s="41" t="s">
        <v>175</v>
      </c>
      <c r="C70" s="42" t="s">
        <v>342</v>
      </c>
      <c r="D70" s="1" t="s">
        <v>147</v>
      </c>
      <c r="E70" s="43"/>
      <c r="F70" s="62"/>
      <c r="G70" s="29"/>
      <c r="H70" s="30"/>
    </row>
    <row r="71" spans="1:8" ht="36" customHeight="1">
      <c r="A71" s="40"/>
      <c r="B71" s="46" t="s">
        <v>34</v>
      </c>
      <c r="C71" s="42" t="s">
        <v>249</v>
      </c>
      <c r="D71" s="1"/>
      <c r="E71" s="43" t="s">
        <v>40</v>
      </c>
      <c r="F71" s="62">
        <v>10</v>
      </c>
      <c r="G71" s="27"/>
      <c r="H71" s="28">
        <f>ROUND(G71*F71,2)</f>
        <v>0</v>
      </c>
    </row>
    <row r="72" spans="1:8" ht="36" customHeight="1">
      <c r="A72" s="78"/>
      <c r="B72" s="54" t="s">
        <v>176</v>
      </c>
      <c r="C72" s="42" t="s">
        <v>389</v>
      </c>
      <c r="D72" s="1" t="s">
        <v>147</v>
      </c>
      <c r="E72" s="43"/>
      <c r="F72" s="62"/>
      <c r="G72" s="29"/>
      <c r="H72" s="85"/>
    </row>
    <row r="73" spans="1:8" ht="36" customHeight="1">
      <c r="A73" s="78"/>
      <c r="B73" s="46" t="s">
        <v>34</v>
      </c>
      <c r="C73" s="42" t="s">
        <v>390</v>
      </c>
      <c r="D73" s="1"/>
      <c r="E73" s="43" t="s">
        <v>40</v>
      </c>
      <c r="F73" s="62">
        <v>1</v>
      </c>
      <c r="G73" s="27"/>
      <c r="H73" s="28">
        <f>ROUND(G73*F73,2)</f>
        <v>0</v>
      </c>
    </row>
    <row r="74" spans="1:8" ht="36" customHeight="1">
      <c r="A74" s="78" t="s">
        <v>370</v>
      </c>
      <c r="B74" s="54" t="s">
        <v>177</v>
      </c>
      <c r="C74" s="72" t="s">
        <v>386</v>
      </c>
      <c r="D74" s="71" t="s">
        <v>858</v>
      </c>
      <c r="E74" s="43"/>
      <c r="F74" s="62"/>
      <c r="G74" s="29"/>
      <c r="H74" s="85"/>
    </row>
    <row r="75" spans="1:8" ht="36" customHeight="1">
      <c r="A75" s="40" t="s">
        <v>387</v>
      </c>
      <c r="B75" s="46" t="s">
        <v>34</v>
      </c>
      <c r="C75" s="42" t="s">
        <v>388</v>
      </c>
      <c r="D75" s="1"/>
      <c r="E75" s="43" t="s">
        <v>50</v>
      </c>
      <c r="F75" s="149">
        <v>45</v>
      </c>
      <c r="G75" s="27"/>
      <c r="H75" s="55">
        <f>ROUND(G75*F75,2)</f>
        <v>0</v>
      </c>
    </row>
    <row r="76" spans="1:8" ht="36" customHeight="1">
      <c r="A76" s="26"/>
      <c r="B76" s="92"/>
      <c r="C76" s="48" t="s">
        <v>24</v>
      </c>
      <c r="D76" s="49"/>
      <c r="E76" s="91"/>
      <c r="F76" s="67"/>
      <c r="G76" s="51"/>
      <c r="H76" s="51"/>
    </row>
    <row r="77" spans="1:8" ht="36" customHeight="1">
      <c r="A77" s="40" t="s">
        <v>61</v>
      </c>
      <c r="B77" s="41" t="s">
        <v>228</v>
      </c>
      <c r="C77" s="72" t="s">
        <v>343</v>
      </c>
      <c r="D77" s="71" t="s">
        <v>344</v>
      </c>
      <c r="E77" s="43" t="s">
        <v>40</v>
      </c>
      <c r="F77" s="62">
        <v>7</v>
      </c>
      <c r="G77" s="27"/>
      <c r="H77" s="28">
        <f>ROUND(G77*F77,2)</f>
        <v>0</v>
      </c>
    </row>
    <row r="78" spans="1:8" ht="36" customHeight="1">
      <c r="A78" s="40" t="s">
        <v>62</v>
      </c>
      <c r="B78" s="41" t="s">
        <v>233</v>
      </c>
      <c r="C78" s="72" t="s">
        <v>345</v>
      </c>
      <c r="D78" s="71" t="s">
        <v>344</v>
      </c>
      <c r="E78" s="43"/>
      <c r="F78" s="62"/>
      <c r="G78" s="29"/>
      <c r="H78" s="30"/>
    </row>
    <row r="79" spans="1:8" ht="36" customHeight="1">
      <c r="A79" s="40" t="s">
        <v>63</v>
      </c>
      <c r="B79" s="46" t="s">
        <v>34</v>
      </c>
      <c r="C79" s="42" t="s">
        <v>173</v>
      </c>
      <c r="D79" s="1"/>
      <c r="E79" s="43" t="s">
        <v>40</v>
      </c>
      <c r="F79" s="62">
        <v>4</v>
      </c>
      <c r="G79" s="27"/>
      <c r="H79" s="28">
        <f aca="true" t="shared" si="1" ref="H79:H84">ROUND(G79*F79,2)</f>
        <v>0</v>
      </c>
    </row>
    <row r="80" spans="1:8" ht="36" customHeight="1">
      <c r="A80" s="40" t="s">
        <v>77</v>
      </c>
      <c r="B80" s="41" t="s">
        <v>236</v>
      </c>
      <c r="C80" s="42" t="s">
        <v>88</v>
      </c>
      <c r="D80" s="71" t="s">
        <v>344</v>
      </c>
      <c r="E80" s="43" t="s">
        <v>40</v>
      </c>
      <c r="F80" s="62">
        <v>6</v>
      </c>
      <c r="G80" s="27"/>
      <c r="H80" s="28">
        <f t="shared" si="1"/>
        <v>0</v>
      </c>
    </row>
    <row r="81" spans="1:8" ht="36" customHeight="1">
      <c r="A81" s="40" t="s">
        <v>78</v>
      </c>
      <c r="B81" s="41" t="s">
        <v>240</v>
      </c>
      <c r="C81" s="42" t="s">
        <v>89</v>
      </c>
      <c r="D81" s="71" t="s">
        <v>344</v>
      </c>
      <c r="E81" s="43" t="s">
        <v>40</v>
      </c>
      <c r="F81" s="62">
        <v>3</v>
      </c>
      <c r="G81" s="27"/>
      <c r="H81" s="28">
        <f t="shared" si="1"/>
        <v>0</v>
      </c>
    </row>
    <row r="82" spans="1:8" ht="36" customHeight="1">
      <c r="A82" s="40" t="s">
        <v>79</v>
      </c>
      <c r="B82" s="41" t="s">
        <v>243</v>
      </c>
      <c r="C82" s="42" t="s">
        <v>90</v>
      </c>
      <c r="D82" s="71" t="s">
        <v>344</v>
      </c>
      <c r="E82" s="43" t="s">
        <v>40</v>
      </c>
      <c r="F82" s="62">
        <v>34</v>
      </c>
      <c r="G82" s="27"/>
      <c r="H82" s="28">
        <f t="shared" si="1"/>
        <v>0</v>
      </c>
    </row>
    <row r="83" spans="1:8" ht="36" customHeight="1">
      <c r="A83" s="73" t="s">
        <v>346</v>
      </c>
      <c r="B83" s="74" t="s">
        <v>246</v>
      </c>
      <c r="C83" s="72" t="s">
        <v>347</v>
      </c>
      <c r="D83" s="71" t="s">
        <v>344</v>
      </c>
      <c r="E83" s="75" t="s">
        <v>40</v>
      </c>
      <c r="F83" s="62">
        <v>17</v>
      </c>
      <c r="G83" s="27"/>
      <c r="H83" s="28">
        <f t="shared" si="1"/>
        <v>0</v>
      </c>
    </row>
    <row r="84" spans="1:8" ht="36" customHeight="1">
      <c r="A84" s="69"/>
      <c r="B84" s="54" t="s">
        <v>248</v>
      </c>
      <c r="C84" s="42" t="s">
        <v>360</v>
      </c>
      <c r="D84" s="71" t="s">
        <v>147</v>
      </c>
      <c r="E84" s="43" t="s">
        <v>40</v>
      </c>
      <c r="F84" s="62">
        <v>2</v>
      </c>
      <c r="G84" s="27"/>
      <c r="H84" s="55">
        <f t="shared" si="1"/>
        <v>0</v>
      </c>
    </row>
    <row r="85" spans="1:8" ht="36" customHeight="1">
      <c r="A85" s="26"/>
      <c r="B85" s="47"/>
      <c r="C85" s="48" t="s">
        <v>25</v>
      </c>
      <c r="D85" s="49"/>
      <c r="E85" s="50"/>
      <c r="F85" s="49"/>
      <c r="G85" s="51"/>
      <c r="H85" s="51"/>
    </row>
    <row r="86" spans="1:8" ht="36" customHeight="1">
      <c r="A86" s="52" t="s">
        <v>66</v>
      </c>
      <c r="B86" s="41" t="s">
        <v>250</v>
      </c>
      <c r="C86" s="42" t="s">
        <v>67</v>
      </c>
      <c r="D86" s="1" t="s">
        <v>178</v>
      </c>
      <c r="E86" s="43"/>
      <c r="F86" s="44"/>
      <c r="G86" s="29"/>
      <c r="H86" s="28"/>
    </row>
    <row r="87" spans="1:8" ht="36" customHeight="1">
      <c r="A87" s="52" t="s">
        <v>179</v>
      </c>
      <c r="B87" s="46" t="s">
        <v>34</v>
      </c>
      <c r="C87" s="42" t="s">
        <v>180</v>
      </c>
      <c r="D87" s="1"/>
      <c r="E87" s="43" t="s">
        <v>33</v>
      </c>
      <c r="F87" s="44">
        <v>475</v>
      </c>
      <c r="G87" s="27"/>
      <c r="H87" s="28">
        <f>ROUND(G87*F87,2)</f>
        <v>0</v>
      </c>
    </row>
    <row r="88" spans="1:8" ht="36" customHeight="1">
      <c r="A88" s="52" t="s">
        <v>68</v>
      </c>
      <c r="B88" s="46" t="s">
        <v>41</v>
      </c>
      <c r="C88" s="42" t="s">
        <v>181</v>
      </c>
      <c r="D88" s="1"/>
      <c r="E88" s="43" t="s">
        <v>33</v>
      </c>
      <c r="F88" s="44">
        <v>2725</v>
      </c>
      <c r="G88" s="27"/>
      <c r="H88" s="28">
        <f>ROUND(G88*F88,2)</f>
        <v>0</v>
      </c>
    </row>
    <row r="89" spans="1:8" ht="36" customHeight="1" thickBot="1">
      <c r="A89" s="31"/>
      <c r="B89" s="32" t="str">
        <f>B7</f>
        <v>A</v>
      </c>
      <c r="C89" s="158" t="str">
        <f>C7</f>
        <v>ASHBURN STREET - ELLICE AVE TO SARGENT AVE - ASPHALT RECONSTRUCTION</v>
      </c>
      <c r="D89" s="159"/>
      <c r="E89" s="159"/>
      <c r="F89" s="160"/>
      <c r="G89" s="31" t="s">
        <v>17</v>
      </c>
      <c r="H89" s="31">
        <f>SUM(H7:H88)</f>
        <v>0</v>
      </c>
    </row>
    <row r="90" spans="1:8" s="25" customFormat="1" ht="36" customHeight="1" thickTop="1">
      <c r="A90" s="24"/>
      <c r="B90" s="121" t="s">
        <v>13</v>
      </c>
      <c r="C90" s="161" t="s">
        <v>268</v>
      </c>
      <c r="D90" s="162"/>
      <c r="E90" s="162"/>
      <c r="F90" s="163"/>
      <c r="G90" s="24"/>
      <c r="H90" s="122"/>
    </row>
    <row r="91" spans="1:8" s="25" customFormat="1" ht="36" customHeight="1">
      <c r="A91" s="26"/>
      <c r="B91" s="47"/>
      <c r="C91" s="88" t="s">
        <v>19</v>
      </c>
      <c r="D91" s="49"/>
      <c r="E91" s="67" t="s">
        <v>2</v>
      </c>
      <c r="F91" s="67" t="s">
        <v>2</v>
      </c>
      <c r="G91" s="51" t="s">
        <v>2</v>
      </c>
      <c r="H91" s="51"/>
    </row>
    <row r="92" spans="1:8" s="25" customFormat="1" ht="36" customHeight="1">
      <c r="A92" s="40" t="s">
        <v>91</v>
      </c>
      <c r="B92" s="41" t="s">
        <v>401</v>
      </c>
      <c r="C92" s="42" t="s">
        <v>92</v>
      </c>
      <c r="D92" s="1" t="s">
        <v>199</v>
      </c>
      <c r="E92" s="43" t="s">
        <v>31</v>
      </c>
      <c r="F92" s="44">
        <v>2200</v>
      </c>
      <c r="G92" s="27"/>
      <c r="H92" s="28">
        <f>ROUND(G92*F92,2)</f>
        <v>0</v>
      </c>
    </row>
    <row r="93" spans="1:8" s="25" customFormat="1" ht="36" customHeight="1">
      <c r="A93" s="45" t="s">
        <v>93</v>
      </c>
      <c r="B93" s="41" t="s">
        <v>402</v>
      </c>
      <c r="C93" s="42" t="s">
        <v>94</v>
      </c>
      <c r="D93" s="1" t="s">
        <v>199</v>
      </c>
      <c r="E93" s="43" t="s">
        <v>33</v>
      </c>
      <c r="F93" s="44">
        <v>4200</v>
      </c>
      <c r="G93" s="27"/>
      <c r="H93" s="28">
        <f>ROUND(G93*F93,2)</f>
        <v>0</v>
      </c>
    </row>
    <row r="94" spans="1:8" s="25" customFormat="1" ht="36" customHeight="1">
      <c r="A94" s="45" t="s">
        <v>95</v>
      </c>
      <c r="B94" s="41" t="s">
        <v>403</v>
      </c>
      <c r="C94" s="42" t="s">
        <v>97</v>
      </c>
      <c r="D94" s="1" t="s">
        <v>199</v>
      </c>
      <c r="E94" s="43"/>
      <c r="F94" s="44"/>
      <c r="G94" s="29"/>
      <c r="H94" s="28"/>
    </row>
    <row r="95" spans="1:8" s="25" customFormat="1" ht="36" customHeight="1">
      <c r="A95" s="45" t="s">
        <v>185</v>
      </c>
      <c r="B95" s="46" t="s">
        <v>34</v>
      </c>
      <c r="C95" s="42" t="s">
        <v>186</v>
      </c>
      <c r="D95" s="1" t="s">
        <v>2</v>
      </c>
      <c r="E95" s="43" t="s">
        <v>35</v>
      </c>
      <c r="F95" s="44">
        <v>3000</v>
      </c>
      <c r="G95" s="27"/>
      <c r="H95" s="28">
        <f>ROUND(G95*F95,2)</f>
        <v>0</v>
      </c>
    </row>
    <row r="96" spans="1:8" s="25" customFormat="1" ht="36" customHeight="1">
      <c r="A96" s="123" t="s">
        <v>400</v>
      </c>
      <c r="B96" s="103" t="s">
        <v>404</v>
      </c>
      <c r="C96" s="95" t="s">
        <v>852</v>
      </c>
      <c r="D96" s="1" t="s">
        <v>199</v>
      </c>
      <c r="E96" s="43" t="s">
        <v>31</v>
      </c>
      <c r="F96" s="44">
        <v>425</v>
      </c>
      <c r="G96" s="27"/>
      <c r="H96" s="28">
        <f>ROUND(G96*F96,2)</f>
        <v>0</v>
      </c>
    </row>
    <row r="97" spans="1:8" s="25" customFormat="1" ht="36" customHeight="1">
      <c r="A97" s="40" t="s">
        <v>38</v>
      </c>
      <c r="B97" s="41" t="s">
        <v>406</v>
      </c>
      <c r="C97" s="42" t="s">
        <v>39</v>
      </c>
      <c r="D97" s="1" t="s">
        <v>199</v>
      </c>
      <c r="E97" s="43" t="s">
        <v>33</v>
      </c>
      <c r="F97" s="44">
        <v>4300</v>
      </c>
      <c r="G97" s="27"/>
      <c r="H97" s="28">
        <f>ROUND(G97*F97,2)</f>
        <v>0</v>
      </c>
    </row>
    <row r="98" spans="1:8" s="25" customFormat="1" ht="36" customHeight="1">
      <c r="A98" s="45" t="s">
        <v>101</v>
      </c>
      <c r="B98" s="41" t="s">
        <v>411</v>
      </c>
      <c r="C98" s="42" t="s">
        <v>103</v>
      </c>
      <c r="D98" s="1" t="s">
        <v>104</v>
      </c>
      <c r="E98" s="43" t="s">
        <v>33</v>
      </c>
      <c r="F98" s="44">
        <v>4200</v>
      </c>
      <c r="G98" s="27"/>
      <c r="H98" s="28">
        <f>ROUND(G98*F98,2)</f>
        <v>0</v>
      </c>
    </row>
    <row r="99" spans="1:8" s="25" customFormat="1" ht="36" customHeight="1">
      <c r="A99" s="45" t="s">
        <v>105</v>
      </c>
      <c r="B99" s="41" t="s">
        <v>415</v>
      </c>
      <c r="C99" s="42" t="s">
        <v>107</v>
      </c>
      <c r="D99" s="1" t="s">
        <v>108</v>
      </c>
      <c r="E99" s="43" t="s">
        <v>33</v>
      </c>
      <c r="F99" s="44">
        <v>4200</v>
      </c>
      <c r="G99" s="27"/>
      <c r="H99" s="28">
        <f>ROUND(G99*F99,2)</f>
        <v>0</v>
      </c>
    </row>
    <row r="100" spans="1:8" s="25" customFormat="1" ht="36" customHeight="1">
      <c r="A100" s="26"/>
      <c r="B100" s="47"/>
      <c r="C100" s="48" t="s">
        <v>20</v>
      </c>
      <c r="D100" s="49"/>
      <c r="E100" s="50"/>
      <c r="F100" s="49"/>
      <c r="G100" s="26"/>
      <c r="H100" s="51"/>
    </row>
    <row r="101" spans="1:8" s="25" customFormat="1" ht="36" customHeight="1">
      <c r="A101" s="52" t="s">
        <v>70</v>
      </c>
      <c r="B101" s="41" t="s">
        <v>392</v>
      </c>
      <c r="C101" s="42" t="s">
        <v>71</v>
      </c>
      <c r="D101" s="1" t="s">
        <v>199</v>
      </c>
      <c r="E101" s="43"/>
      <c r="F101" s="44"/>
      <c r="G101" s="29"/>
      <c r="H101" s="28"/>
    </row>
    <row r="102" spans="1:8" s="25" customFormat="1" ht="36" customHeight="1">
      <c r="A102" s="52" t="s">
        <v>72</v>
      </c>
      <c r="B102" s="46" t="s">
        <v>34</v>
      </c>
      <c r="C102" s="42" t="s">
        <v>73</v>
      </c>
      <c r="D102" s="1" t="s">
        <v>2</v>
      </c>
      <c r="E102" s="43" t="s">
        <v>33</v>
      </c>
      <c r="F102" s="44">
        <v>3730</v>
      </c>
      <c r="G102" s="27"/>
      <c r="H102" s="28">
        <f>ROUND(G102*F102,2)</f>
        <v>0</v>
      </c>
    </row>
    <row r="103" spans="1:8" s="25" customFormat="1" ht="36" customHeight="1">
      <c r="A103" s="53" t="s">
        <v>42</v>
      </c>
      <c r="B103" s="54" t="s">
        <v>289</v>
      </c>
      <c r="C103" s="42" t="s">
        <v>43</v>
      </c>
      <c r="D103" s="1" t="s">
        <v>203</v>
      </c>
      <c r="E103" s="43"/>
      <c r="F103" s="44"/>
      <c r="G103" s="29"/>
      <c r="H103" s="55"/>
    </row>
    <row r="104" spans="1:8" s="25" customFormat="1" ht="36" customHeight="1">
      <c r="A104" s="53" t="s">
        <v>44</v>
      </c>
      <c r="B104" s="56" t="s">
        <v>34</v>
      </c>
      <c r="C104" s="42" t="s">
        <v>45</v>
      </c>
      <c r="D104" s="1" t="s">
        <v>2</v>
      </c>
      <c r="E104" s="43" t="s">
        <v>40</v>
      </c>
      <c r="F104" s="44">
        <v>25</v>
      </c>
      <c r="G104" s="27"/>
      <c r="H104" s="55">
        <f>ROUND(G104*F104,2)</f>
        <v>0</v>
      </c>
    </row>
    <row r="105" spans="1:8" s="25" customFormat="1" ht="36" customHeight="1">
      <c r="A105" s="53" t="s">
        <v>46</v>
      </c>
      <c r="B105" s="54" t="s">
        <v>279</v>
      </c>
      <c r="C105" s="42" t="s">
        <v>47</v>
      </c>
      <c r="D105" s="1" t="s">
        <v>203</v>
      </c>
      <c r="E105" s="43"/>
      <c r="F105" s="44"/>
      <c r="G105" s="29"/>
      <c r="H105" s="55"/>
    </row>
    <row r="106" spans="1:8" s="25" customFormat="1" ht="36" customHeight="1">
      <c r="A106" s="58" t="s">
        <v>204</v>
      </c>
      <c r="B106" s="59" t="s">
        <v>34</v>
      </c>
      <c r="C106" s="60" t="s">
        <v>205</v>
      </c>
      <c r="D106" s="61" t="s">
        <v>2</v>
      </c>
      <c r="E106" s="61" t="s">
        <v>40</v>
      </c>
      <c r="F106" s="44">
        <v>50</v>
      </c>
      <c r="G106" s="27"/>
      <c r="H106" s="55">
        <f>ROUND(G106*F106,2)</f>
        <v>0</v>
      </c>
    </row>
    <row r="107" spans="1:8" s="25" customFormat="1" ht="36" customHeight="1">
      <c r="A107" s="53" t="s">
        <v>48</v>
      </c>
      <c r="B107" s="56" t="s">
        <v>41</v>
      </c>
      <c r="C107" s="42" t="s">
        <v>49</v>
      </c>
      <c r="D107" s="1" t="s">
        <v>2</v>
      </c>
      <c r="E107" s="43" t="s">
        <v>40</v>
      </c>
      <c r="F107" s="44">
        <v>15</v>
      </c>
      <c r="G107" s="27"/>
      <c r="H107" s="55">
        <f>ROUND(G107*F107,2)</f>
        <v>0</v>
      </c>
    </row>
    <row r="108" spans="1:8" s="25" customFormat="1" ht="36" customHeight="1">
      <c r="A108" s="53" t="s">
        <v>278</v>
      </c>
      <c r="B108" s="54" t="s">
        <v>291</v>
      </c>
      <c r="C108" s="42" t="s">
        <v>280</v>
      </c>
      <c r="D108" s="1" t="s">
        <v>113</v>
      </c>
      <c r="E108" s="43"/>
      <c r="F108" s="44"/>
      <c r="G108" s="29"/>
      <c r="H108" s="55"/>
    </row>
    <row r="109" spans="1:8" s="25" customFormat="1" ht="36" customHeight="1">
      <c r="A109" s="53" t="s">
        <v>281</v>
      </c>
      <c r="B109" s="56" t="s">
        <v>34</v>
      </c>
      <c r="C109" s="42" t="s">
        <v>114</v>
      </c>
      <c r="D109" s="1" t="s">
        <v>282</v>
      </c>
      <c r="E109" s="43"/>
      <c r="F109" s="44"/>
      <c r="G109" s="29"/>
      <c r="H109" s="55"/>
    </row>
    <row r="110" spans="1:8" s="25" customFormat="1" ht="36" customHeight="1">
      <c r="A110" s="53" t="s">
        <v>283</v>
      </c>
      <c r="B110" s="57" t="s">
        <v>115</v>
      </c>
      <c r="C110" s="42" t="s">
        <v>284</v>
      </c>
      <c r="D110" s="1"/>
      <c r="E110" s="43" t="s">
        <v>33</v>
      </c>
      <c r="F110" s="44">
        <v>105</v>
      </c>
      <c r="G110" s="27"/>
      <c r="H110" s="55">
        <f aca="true" t="shared" si="2" ref="H110:H118">ROUND(G110*F110,2)</f>
        <v>0</v>
      </c>
    </row>
    <row r="111" spans="1:8" s="25" customFormat="1" ht="36" customHeight="1">
      <c r="A111" s="53" t="s">
        <v>285</v>
      </c>
      <c r="B111" s="57" t="s">
        <v>116</v>
      </c>
      <c r="C111" s="42" t="s">
        <v>286</v>
      </c>
      <c r="D111" s="1"/>
      <c r="E111" s="43" t="s">
        <v>33</v>
      </c>
      <c r="F111" s="44">
        <v>185</v>
      </c>
      <c r="G111" s="27"/>
      <c r="H111" s="55">
        <f t="shared" si="2"/>
        <v>0</v>
      </c>
    </row>
    <row r="112" spans="1:8" s="25" customFormat="1" ht="36" customHeight="1">
      <c r="A112" s="53" t="s">
        <v>287</v>
      </c>
      <c r="B112" s="57" t="s">
        <v>117</v>
      </c>
      <c r="C112" s="42" t="s">
        <v>288</v>
      </c>
      <c r="D112" s="1" t="s">
        <v>2</v>
      </c>
      <c r="E112" s="43" t="s">
        <v>33</v>
      </c>
      <c r="F112" s="44">
        <v>480</v>
      </c>
      <c r="G112" s="27"/>
      <c r="H112" s="55">
        <f t="shared" si="2"/>
        <v>0</v>
      </c>
    </row>
    <row r="113" spans="1:8" s="25" customFormat="1" ht="36" customHeight="1">
      <c r="A113" s="53" t="s">
        <v>290</v>
      </c>
      <c r="B113" s="54" t="s">
        <v>294</v>
      </c>
      <c r="C113" s="42" t="s">
        <v>292</v>
      </c>
      <c r="D113" s="1" t="s">
        <v>113</v>
      </c>
      <c r="E113" s="43" t="s">
        <v>33</v>
      </c>
      <c r="F113" s="62">
        <v>12</v>
      </c>
      <c r="G113" s="27"/>
      <c r="H113" s="55">
        <f t="shared" si="2"/>
        <v>0</v>
      </c>
    </row>
    <row r="114" spans="1:8" s="25" customFormat="1" ht="36" customHeight="1">
      <c r="A114" s="53" t="s">
        <v>293</v>
      </c>
      <c r="B114" s="54" t="s">
        <v>302</v>
      </c>
      <c r="C114" s="42" t="s">
        <v>295</v>
      </c>
      <c r="D114" s="1" t="s">
        <v>113</v>
      </c>
      <c r="E114" s="43" t="s">
        <v>33</v>
      </c>
      <c r="F114" s="44">
        <v>3</v>
      </c>
      <c r="G114" s="27"/>
      <c r="H114" s="55">
        <f t="shared" si="2"/>
        <v>0</v>
      </c>
    </row>
    <row r="115" spans="1:8" s="25" customFormat="1" ht="36" customHeight="1">
      <c r="A115" s="53" t="s">
        <v>296</v>
      </c>
      <c r="B115" s="54" t="s">
        <v>297</v>
      </c>
      <c r="C115" s="42" t="s">
        <v>298</v>
      </c>
      <c r="D115" s="1" t="s">
        <v>299</v>
      </c>
      <c r="E115" s="43" t="s">
        <v>33</v>
      </c>
      <c r="F115" s="44">
        <v>5</v>
      </c>
      <c r="G115" s="27"/>
      <c r="H115" s="55">
        <f t="shared" si="2"/>
        <v>0</v>
      </c>
    </row>
    <row r="116" spans="1:8" s="25" customFormat="1" ht="36" customHeight="1">
      <c r="A116" s="40" t="s">
        <v>223</v>
      </c>
      <c r="B116" s="41" t="s">
        <v>300</v>
      </c>
      <c r="C116" s="42" t="s">
        <v>224</v>
      </c>
      <c r="D116" s="1" t="s">
        <v>301</v>
      </c>
      <c r="E116" s="43" t="s">
        <v>33</v>
      </c>
      <c r="F116" s="62">
        <v>2</v>
      </c>
      <c r="G116" s="27"/>
      <c r="H116" s="28">
        <f t="shared" si="2"/>
        <v>0</v>
      </c>
    </row>
    <row r="117" spans="1:8" s="25" customFormat="1" ht="36" customHeight="1">
      <c r="A117" s="52" t="s">
        <v>214</v>
      </c>
      <c r="B117" s="41" t="s">
        <v>304</v>
      </c>
      <c r="C117" s="42" t="s">
        <v>215</v>
      </c>
      <c r="D117" s="1" t="s">
        <v>305</v>
      </c>
      <c r="E117" s="43" t="s">
        <v>33</v>
      </c>
      <c r="F117" s="44">
        <v>12</v>
      </c>
      <c r="G117" s="27"/>
      <c r="H117" s="28">
        <f t="shared" si="2"/>
        <v>0</v>
      </c>
    </row>
    <row r="118" spans="1:8" s="25" customFormat="1" ht="36" customHeight="1">
      <c r="A118" s="53" t="s">
        <v>128</v>
      </c>
      <c r="B118" s="54" t="s">
        <v>308</v>
      </c>
      <c r="C118" s="42" t="s">
        <v>130</v>
      </c>
      <c r="D118" s="1" t="s">
        <v>216</v>
      </c>
      <c r="E118" s="43" t="s">
        <v>40</v>
      </c>
      <c r="F118" s="62">
        <v>2</v>
      </c>
      <c r="G118" s="27"/>
      <c r="H118" s="55">
        <f t="shared" si="2"/>
        <v>0</v>
      </c>
    </row>
    <row r="119" spans="1:8" s="25" customFormat="1" ht="36" customHeight="1">
      <c r="A119" s="26"/>
      <c r="B119" s="66"/>
      <c r="C119" s="48" t="s">
        <v>21</v>
      </c>
      <c r="D119" s="49"/>
      <c r="E119" s="67"/>
      <c r="F119" s="67"/>
      <c r="G119" s="26"/>
      <c r="H119" s="51"/>
    </row>
    <row r="120" spans="1:8" s="25" customFormat="1" ht="36" customHeight="1">
      <c r="A120" s="40" t="s">
        <v>80</v>
      </c>
      <c r="B120" s="41" t="s">
        <v>311</v>
      </c>
      <c r="C120" s="42" t="s">
        <v>81</v>
      </c>
      <c r="D120" s="1" t="s">
        <v>222</v>
      </c>
      <c r="E120" s="43"/>
      <c r="F120" s="62"/>
      <c r="G120" s="29"/>
      <c r="H120" s="30"/>
    </row>
    <row r="121" spans="1:8" s="25" customFormat="1" ht="36" customHeight="1">
      <c r="A121" s="40" t="s">
        <v>82</v>
      </c>
      <c r="B121" s="46" t="s">
        <v>34</v>
      </c>
      <c r="C121" s="42" t="s">
        <v>395</v>
      </c>
      <c r="D121" s="1"/>
      <c r="E121" s="43" t="s">
        <v>33</v>
      </c>
      <c r="F121" s="62">
        <v>40</v>
      </c>
      <c r="G121" s="27"/>
      <c r="H121" s="28">
        <f>ROUND(G121*F121,2)</f>
        <v>0</v>
      </c>
    </row>
    <row r="122" spans="1:8" s="25" customFormat="1" ht="36" customHeight="1">
      <c r="A122" s="40" t="s">
        <v>394</v>
      </c>
      <c r="B122" s="46" t="s">
        <v>41</v>
      </c>
      <c r="C122" s="42" t="s">
        <v>396</v>
      </c>
      <c r="D122" s="1"/>
      <c r="E122" s="43" t="s">
        <v>33</v>
      </c>
      <c r="F122" s="62">
        <v>80</v>
      </c>
      <c r="G122" s="27"/>
      <c r="H122" s="28">
        <f>ROUND(G122*F122,2)</f>
        <v>0</v>
      </c>
    </row>
    <row r="123" spans="1:8" s="25" customFormat="1" ht="36" customHeight="1">
      <c r="A123" s="40" t="s">
        <v>56</v>
      </c>
      <c r="B123" s="41" t="s">
        <v>424</v>
      </c>
      <c r="C123" s="42" t="s">
        <v>57</v>
      </c>
      <c r="D123" s="1" t="s">
        <v>222</v>
      </c>
      <c r="E123" s="43"/>
      <c r="F123" s="62"/>
      <c r="G123" s="29"/>
      <c r="H123" s="30"/>
    </row>
    <row r="124" spans="1:8" s="25" customFormat="1" ht="36" customHeight="1">
      <c r="A124" s="40" t="s">
        <v>134</v>
      </c>
      <c r="B124" s="46" t="s">
        <v>34</v>
      </c>
      <c r="C124" s="42" t="s">
        <v>135</v>
      </c>
      <c r="D124" s="1" t="s">
        <v>121</v>
      </c>
      <c r="E124" s="43" t="s">
        <v>50</v>
      </c>
      <c r="F124" s="44">
        <v>45</v>
      </c>
      <c r="G124" s="27"/>
      <c r="H124" s="28">
        <f aca="true" t="shared" si="3" ref="H124:H129">ROUND(G124*F124,2)</f>
        <v>0</v>
      </c>
    </row>
    <row r="125" spans="1:8" s="25" customFormat="1" ht="48" customHeight="1">
      <c r="A125" s="40" t="s">
        <v>312</v>
      </c>
      <c r="B125" s="46" t="s">
        <v>41</v>
      </c>
      <c r="C125" s="42" t="s">
        <v>313</v>
      </c>
      <c r="D125" s="1" t="s">
        <v>314</v>
      </c>
      <c r="E125" s="43" t="s">
        <v>50</v>
      </c>
      <c r="F125" s="62">
        <v>850</v>
      </c>
      <c r="G125" s="27"/>
      <c r="H125" s="28">
        <f t="shared" si="3"/>
        <v>0</v>
      </c>
    </row>
    <row r="126" spans="1:8" s="25" customFormat="1" ht="48" customHeight="1">
      <c r="A126" s="40" t="s">
        <v>315</v>
      </c>
      <c r="B126" s="46" t="s">
        <v>51</v>
      </c>
      <c r="C126" s="42" t="s">
        <v>316</v>
      </c>
      <c r="D126" s="1" t="s">
        <v>317</v>
      </c>
      <c r="E126" s="43" t="s">
        <v>50</v>
      </c>
      <c r="F126" s="62">
        <v>75</v>
      </c>
      <c r="G126" s="27"/>
      <c r="H126" s="28">
        <f t="shared" si="3"/>
        <v>0</v>
      </c>
    </row>
    <row r="127" spans="1:8" s="25" customFormat="1" ht="48" customHeight="1">
      <c r="A127" s="40" t="s">
        <v>318</v>
      </c>
      <c r="B127" s="46" t="s">
        <v>65</v>
      </c>
      <c r="C127" s="42" t="s">
        <v>319</v>
      </c>
      <c r="D127" s="1" t="s">
        <v>320</v>
      </c>
      <c r="E127" s="43" t="s">
        <v>50</v>
      </c>
      <c r="F127" s="62">
        <v>45</v>
      </c>
      <c r="G127" s="27"/>
      <c r="H127" s="28">
        <f t="shared" si="3"/>
        <v>0</v>
      </c>
    </row>
    <row r="128" spans="1:8" s="25" customFormat="1" ht="48" customHeight="1">
      <c r="A128" s="40" t="s">
        <v>321</v>
      </c>
      <c r="B128" s="46" t="s">
        <v>69</v>
      </c>
      <c r="C128" s="42" t="s">
        <v>322</v>
      </c>
      <c r="D128" s="1" t="s">
        <v>323</v>
      </c>
      <c r="E128" s="43" t="s">
        <v>50</v>
      </c>
      <c r="F128" s="62">
        <v>45</v>
      </c>
      <c r="G128" s="27"/>
      <c r="H128" s="28">
        <f t="shared" si="3"/>
        <v>0</v>
      </c>
    </row>
    <row r="129" spans="1:8" s="25" customFormat="1" ht="48" customHeight="1">
      <c r="A129" s="40" t="s">
        <v>58</v>
      </c>
      <c r="B129" s="46" t="s">
        <v>136</v>
      </c>
      <c r="C129" s="42" t="s">
        <v>138</v>
      </c>
      <c r="D129" s="1" t="s">
        <v>139</v>
      </c>
      <c r="E129" s="43" t="s">
        <v>50</v>
      </c>
      <c r="F129" s="44">
        <v>25</v>
      </c>
      <c r="G129" s="27"/>
      <c r="H129" s="28">
        <f t="shared" si="3"/>
        <v>0</v>
      </c>
    </row>
    <row r="130" spans="1:8" s="25" customFormat="1" ht="36" customHeight="1">
      <c r="A130" s="40" t="s">
        <v>324</v>
      </c>
      <c r="B130" s="41" t="s">
        <v>425</v>
      </c>
      <c r="C130" s="42" t="s">
        <v>325</v>
      </c>
      <c r="D130" s="1" t="s">
        <v>305</v>
      </c>
      <c r="E130" s="64"/>
      <c r="F130" s="44"/>
      <c r="G130" s="29"/>
      <c r="H130" s="30"/>
    </row>
    <row r="131" spans="1:8" s="25" customFormat="1" ht="36" customHeight="1">
      <c r="A131" s="40" t="s">
        <v>326</v>
      </c>
      <c r="B131" s="46" t="s">
        <v>34</v>
      </c>
      <c r="C131" s="42" t="s">
        <v>307</v>
      </c>
      <c r="D131" s="1"/>
      <c r="E131" s="43"/>
      <c r="F131" s="44"/>
      <c r="G131" s="29"/>
      <c r="H131" s="30"/>
    </row>
    <row r="132" spans="1:8" s="25" customFormat="1" ht="36" customHeight="1">
      <c r="A132" s="40" t="s">
        <v>327</v>
      </c>
      <c r="B132" s="65" t="s">
        <v>115</v>
      </c>
      <c r="C132" s="42" t="s">
        <v>141</v>
      </c>
      <c r="D132" s="1"/>
      <c r="E132" s="43" t="s">
        <v>35</v>
      </c>
      <c r="F132" s="44">
        <v>725</v>
      </c>
      <c r="G132" s="27"/>
      <c r="H132" s="28">
        <f>ROUND(G132*F132,2)</f>
        <v>0</v>
      </c>
    </row>
    <row r="133" spans="1:8" s="25" customFormat="1" ht="36" customHeight="1">
      <c r="A133" s="40" t="s">
        <v>328</v>
      </c>
      <c r="B133" s="46" t="s">
        <v>41</v>
      </c>
      <c r="C133" s="42" t="s">
        <v>74</v>
      </c>
      <c r="D133" s="1"/>
      <c r="E133" s="43"/>
      <c r="F133" s="44"/>
      <c r="G133" s="29"/>
      <c r="H133" s="30"/>
    </row>
    <row r="134" spans="1:8" s="25" customFormat="1" ht="36" customHeight="1">
      <c r="A134" s="40" t="s">
        <v>329</v>
      </c>
      <c r="B134" s="65" t="s">
        <v>115</v>
      </c>
      <c r="C134" s="42" t="s">
        <v>141</v>
      </c>
      <c r="D134" s="1"/>
      <c r="E134" s="43" t="s">
        <v>35</v>
      </c>
      <c r="F134" s="44">
        <v>45</v>
      </c>
      <c r="G134" s="27"/>
      <c r="H134" s="28">
        <f>ROUND(G134*F134,2)</f>
        <v>0</v>
      </c>
    </row>
    <row r="135" spans="1:8" s="25" customFormat="1" ht="36" customHeight="1">
      <c r="A135" s="26"/>
      <c r="B135" s="66"/>
      <c r="C135" s="48" t="s">
        <v>22</v>
      </c>
      <c r="D135" s="49"/>
      <c r="E135" s="91"/>
      <c r="F135" s="67"/>
      <c r="G135" s="51"/>
      <c r="H135" s="51"/>
    </row>
    <row r="136" spans="1:8" s="25" customFormat="1" ht="36" customHeight="1">
      <c r="A136" s="40" t="s">
        <v>59</v>
      </c>
      <c r="B136" s="41" t="s">
        <v>426</v>
      </c>
      <c r="C136" s="42" t="s">
        <v>60</v>
      </c>
      <c r="D136" s="1" t="s">
        <v>143</v>
      </c>
      <c r="E136" s="43" t="s">
        <v>50</v>
      </c>
      <c r="F136" s="62">
        <v>1300</v>
      </c>
      <c r="G136" s="27"/>
      <c r="H136" s="28">
        <f>ROUND(G136*F136,2)</f>
        <v>0</v>
      </c>
    </row>
    <row r="137" spans="1:8" s="25" customFormat="1" ht="36" customHeight="1">
      <c r="A137" s="26"/>
      <c r="B137" s="66"/>
      <c r="C137" s="48" t="s">
        <v>23</v>
      </c>
      <c r="D137" s="49"/>
      <c r="E137" s="91"/>
      <c r="F137" s="67"/>
      <c r="G137" s="51"/>
      <c r="H137" s="51"/>
    </row>
    <row r="138" spans="1:8" s="25" customFormat="1" ht="36" customHeight="1">
      <c r="A138" s="40" t="s">
        <v>144</v>
      </c>
      <c r="B138" s="41" t="s">
        <v>427</v>
      </c>
      <c r="C138" s="42" t="s">
        <v>146</v>
      </c>
      <c r="D138" s="1" t="s">
        <v>147</v>
      </c>
      <c r="E138" s="43"/>
      <c r="F138" s="62"/>
      <c r="G138" s="29"/>
      <c r="H138" s="30"/>
    </row>
    <row r="139" spans="1:8" s="25" customFormat="1" ht="36" customHeight="1">
      <c r="A139" s="40" t="s">
        <v>330</v>
      </c>
      <c r="B139" s="46" t="s">
        <v>34</v>
      </c>
      <c r="C139" s="42" t="s">
        <v>149</v>
      </c>
      <c r="D139" s="1"/>
      <c r="E139" s="43" t="s">
        <v>40</v>
      </c>
      <c r="F139" s="62">
        <v>8</v>
      </c>
      <c r="G139" s="27"/>
      <c r="H139" s="28">
        <f>ROUND(G139*F139,2)</f>
        <v>0</v>
      </c>
    </row>
    <row r="140" spans="1:8" s="25" customFormat="1" ht="36" customHeight="1">
      <c r="A140" s="40" t="s">
        <v>150</v>
      </c>
      <c r="B140" s="41" t="s">
        <v>391</v>
      </c>
      <c r="C140" s="42" t="s">
        <v>152</v>
      </c>
      <c r="D140" s="1" t="s">
        <v>147</v>
      </c>
      <c r="E140" s="43"/>
      <c r="F140" s="62"/>
      <c r="G140" s="29"/>
      <c r="H140" s="30"/>
    </row>
    <row r="141" spans="1:8" s="25" customFormat="1" ht="36" customHeight="1">
      <c r="A141" s="40" t="s">
        <v>153</v>
      </c>
      <c r="B141" s="46" t="s">
        <v>34</v>
      </c>
      <c r="C141" s="42" t="s">
        <v>154</v>
      </c>
      <c r="D141" s="1"/>
      <c r="E141" s="43"/>
      <c r="F141" s="62"/>
      <c r="G141" s="29"/>
      <c r="H141" s="30"/>
    </row>
    <row r="142" spans="1:8" s="25" customFormat="1" ht="36" customHeight="1">
      <c r="A142" s="40" t="s">
        <v>155</v>
      </c>
      <c r="B142" s="65" t="s">
        <v>115</v>
      </c>
      <c r="C142" s="42" t="s">
        <v>331</v>
      </c>
      <c r="D142" s="1"/>
      <c r="E142" s="43" t="s">
        <v>50</v>
      </c>
      <c r="F142" s="62">
        <v>20</v>
      </c>
      <c r="G142" s="27"/>
      <c r="H142" s="28">
        <f>ROUND(G142*F142,2)</f>
        <v>0</v>
      </c>
    </row>
    <row r="143" spans="1:8" s="25" customFormat="1" ht="36" customHeight="1">
      <c r="A143" s="40" t="s">
        <v>226</v>
      </c>
      <c r="B143" s="65" t="s">
        <v>116</v>
      </c>
      <c r="C143" s="42" t="s">
        <v>332</v>
      </c>
      <c r="D143" s="1"/>
      <c r="E143" s="43" t="s">
        <v>50</v>
      </c>
      <c r="F143" s="62">
        <v>20</v>
      </c>
      <c r="G143" s="27"/>
      <c r="H143" s="28">
        <f>ROUND(G143*F143,2)</f>
        <v>0</v>
      </c>
    </row>
    <row r="144" spans="1:8" s="25" customFormat="1" ht="36" customHeight="1">
      <c r="A144" s="40" t="s">
        <v>227</v>
      </c>
      <c r="B144" s="41" t="s">
        <v>428</v>
      </c>
      <c r="C144" s="42" t="s">
        <v>229</v>
      </c>
      <c r="D144" s="1" t="s">
        <v>147</v>
      </c>
      <c r="E144" s="43"/>
      <c r="F144" s="62"/>
      <c r="G144" s="29"/>
      <c r="H144" s="30"/>
    </row>
    <row r="145" spans="1:8" s="25" customFormat="1" ht="36" customHeight="1">
      <c r="A145" s="40" t="s">
        <v>230</v>
      </c>
      <c r="B145" s="46" t="s">
        <v>34</v>
      </c>
      <c r="C145" s="42" t="s">
        <v>193</v>
      </c>
      <c r="D145" s="1"/>
      <c r="E145" s="43"/>
      <c r="F145" s="62"/>
      <c r="G145" s="29"/>
      <c r="H145" s="30"/>
    </row>
    <row r="146" spans="1:8" s="25" customFormat="1" ht="36" customHeight="1">
      <c r="A146" s="40" t="s">
        <v>231</v>
      </c>
      <c r="B146" s="65" t="s">
        <v>115</v>
      </c>
      <c r="C146" s="42" t="s">
        <v>232</v>
      </c>
      <c r="D146" s="1"/>
      <c r="E146" s="43" t="s">
        <v>76</v>
      </c>
      <c r="F146" s="76">
        <v>14</v>
      </c>
      <c r="G146" s="27"/>
      <c r="H146" s="28">
        <f>ROUND(G146*F146,2)</f>
        <v>0</v>
      </c>
    </row>
    <row r="147" spans="1:8" s="25" customFormat="1" ht="36" customHeight="1">
      <c r="A147" s="40" t="s">
        <v>157</v>
      </c>
      <c r="B147" s="41" t="s">
        <v>429</v>
      </c>
      <c r="C147" s="68" t="s">
        <v>159</v>
      </c>
      <c r="D147" s="1" t="s">
        <v>147</v>
      </c>
      <c r="E147" s="43"/>
      <c r="F147" s="62"/>
      <c r="G147" s="29"/>
      <c r="H147" s="30"/>
    </row>
    <row r="148" spans="1:8" s="25" customFormat="1" ht="36" customHeight="1">
      <c r="A148" s="40" t="s">
        <v>160</v>
      </c>
      <c r="B148" s="46" t="s">
        <v>34</v>
      </c>
      <c r="C148" s="68" t="s">
        <v>333</v>
      </c>
      <c r="D148" s="1"/>
      <c r="E148" s="43"/>
      <c r="F148" s="62"/>
      <c r="G148" s="29"/>
      <c r="H148" s="30"/>
    </row>
    <row r="149" spans="1:8" s="25" customFormat="1" ht="36" customHeight="1">
      <c r="A149" s="40" t="s">
        <v>184</v>
      </c>
      <c r="B149" s="65" t="s">
        <v>115</v>
      </c>
      <c r="C149" s="42" t="s">
        <v>397</v>
      </c>
      <c r="D149" s="1"/>
      <c r="E149" s="43" t="s">
        <v>40</v>
      </c>
      <c r="F149" s="62">
        <v>4</v>
      </c>
      <c r="G149" s="27"/>
      <c r="H149" s="28">
        <f>ROUND(G149*F149,2)</f>
        <v>0</v>
      </c>
    </row>
    <row r="150" spans="1:8" s="25" customFormat="1" ht="36" customHeight="1">
      <c r="A150" s="40" t="s">
        <v>194</v>
      </c>
      <c r="B150" s="65" t="s">
        <v>116</v>
      </c>
      <c r="C150" s="42" t="s">
        <v>398</v>
      </c>
      <c r="D150" s="1"/>
      <c r="E150" s="43" t="s">
        <v>40</v>
      </c>
      <c r="F150" s="62">
        <v>4</v>
      </c>
      <c r="G150" s="27"/>
      <c r="H150" s="28">
        <f>ROUND(G150*F150,2)</f>
        <v>0</v>
      </c>
    </row>
    <row r="151" spans="1:8" s="25" customFormat="1" ht="36" customHeight="1">
      <c r="A151" s="40" t="s">
        <v>165</v>
      </c>
      <c r="B151" s="41" t="s">
        <v>430</v>
      </c>
      <c r="C151" s="42" t="s">
        <v>167</v>
      </c>
      <c r="D151" s="1" t="s">
        <v>168</v>
      </c>
      <c r="E151" s="43" t="s">
        <v>50</v>
      </c>
      <c r="F151" s="62">
        <v>96</v>
      </c>
      <c r="G151" s="27"/>
      <c r="H151" s="28">
        <f>ROUND(G151*F151,2)</f>
        <v>0</v>
      </c>
    </row>
    <row r="152" spans="1:8" s="25" customFormat="1" ht="36" customHeight="1">
      <c r="A152" s="40" t="s">
        <v>83</v>
      </c>
      <c r="B152" s="41" t="s">
        <v>431</v>
      </c>
      <c r="C152" s="70" t="s">
        <v>338</v>
      </c>
      <c r="D152" s="71" t="s">
        <v>339</v>
      </c>
      <c r="E152" s="43"/>
      <c r="F152" s="62"/>
      <c r="G152" s="29"/>
      <c r="H152" s="30"/>
    </row>
    <row r="153" spans="1:8" s="25" customFormat="1" ht="36" customHeight="1">
      <c r="A153" s="40" t="s">
        <v>84</v>
      </c>
      <c r="B153" s="46" t="s">
        <v>34</v>
      </c>
      <c r="C153" s="72" t="s">
        <v>340</v>
      </c>
      <c r="D153" s="1"/>
      <c r="E153" s="43" t="s">
        <v>40</v>
      </c>
      <c r="F153" s="62">
        <v>6</v>
      </c>
      <c r="G153" s="27"/>
      <c r="H153" s="28">
        <f>ROUND(G153*F153,2)</f>
        <v>0</v>
      </c>
    </row>
    <row r="154" spans="1:8" s="25" customFormat="1" ht="36" customHeight="1">
      <c r="A154" s="40" t="s">
        <v>85</v>
      </c>
      <c r="B154" s="46" t="s">
        <v>41</v>
      </c>
      <c r="C154" s="72" t="s">
        <v>341</v>
      </c>
      <c r="D154" s="1"/>
      <c r="E154" s="43" t="s">
        <v>40</v>
      </c>
      <c r="F154" s="62">
        <v>6</v>
      </c>
      <c r="G154" s="27"/>
      <c r="H154" s="28">
        <f>ROUND(G154*F154,2)</f>
        <v>0</v>
      </c>
    </row>
    <row r="155" spans="1:8" s="25" customFormat="1" ht="36" customHeight="1">
      <c r="A155" s="40" t="s">
        <v>242</v>
      </c>
      <c r="B155" s="41" t="s">
        <v>432</v>
      </c>
      <c r="C155" s="42" t="s">
        <v>244</v>
      </c>
      <c r="D155" s="1" t="s">
        <v>147</v>
      </c>
      <c r="E155" s="43" t="s">
        <v>40</v>
      </c>
      <c r="F155" s="62">
        <v>8</v>
      </c>
      <c r="G155" s="27"/>
      <c r="H155" s="28">
        <f>ROUND(G155*F155,2)</f>
        <v>0</v>
      </c>
    </row>
    <row r="156" spans="1:8" s="25" customFormat="1" ht="36" customHeight="1">
      <c r="A156" s="40" t="s">
        <v>162</v>
      </c>
      <c r="B156" s="41" t="s">
        <v>433</v>
      </c>
      <c r="C156" s="42" t="s">
        <v>164</v>
      </c>
      <c r="D156" s="1" t="s">
        <v>147</v>
      </c>
      <c r="E156" s="43" t="s">
        <v>40</v>
      </c>
      <c r="F156" s="62">
        <v>8</v>
      </c>
      <c r="G156" s="27"/>
      <c r="H156" s="28">
        <f>ROUND(G156*F156,2)</f>
        <v>0</v>
      </c>
    </row>
    <row r="157" spans="1:8" s="25" customFormat="1" ht="36" customHeight="1">
      <c r="A157" s="40"/>
      <c r="B157" s="41" t="s">
        <v>596</v>
      </c>
      <c r="C157" s="42" t="s">
        <v>342</v>
      </c>
      <c r="D157" s="1" t="s">
        <v>147</v>
      </c>
      <c r="E157" s="43"/>
      <c r="F157" s="62"/>
      <c r="G157" s="29"/>
      <c r="H157" s="30"/>
    </row>
    <row r="158" spans="1:8" s="25" customFormat="1" ht="36" customHeight="1">
      <c r="A158" s="40"/>
      <c r="B158" s="46" t="s">
        <v>34</v>
      </c>
      <c r="C158" s="42" t="s">
        <v>249</v>
      </c>
      <c r="D158" s="1"/>
      <c r="E158" s="43" t="s">
        <v>40</v>
      </c>
      <c r="F158" s="62">
        <v>8</v>
      </c>
      <c r="G158" s="27"/>
      <c r="H158" s="28">
        <f>ROUND(G158*F158,2)</f>
        <v>0</v>
      </c>
    </row>
    <row r="159" spans="1:8" s="25" customFormat="1" ht="36" customHeight="1">
      <c r="A159" s="26"/>
      <c r="B159" s="92"/>
      <c r="C159" s="48" t="s">
        <v>24</v>
      </c>
      <c r="D159" s="49"/>
      <c r="E159" s="91"/>
      <c r="F159" s="67"/>
      <c r="G159" s="51"/>
      <c r="H159" s="51"/>
    </row>
    <row r="160" spans="1:8" s="25" customFormat="1" ht="36" customHeight="1">
      <c r="A160" s="40" t="s">
        <v>61</v>
      </c>
      <c r="B160" s="41" t="s">
        <v>597</v>
      </c>
      <c r="C160" s="72" t="s">
        <v>343</v>
      </c>
      <c r="D160" s="71" t="s">
        <v>344</v>
      </c>
      <c r="E160" s="43" t="s">
        <v>40</v>
      </c>
      <c r="F160" s="62">
        <v>6</v>
      </c>
      <c r="G160" s="27"/>
      <c r="H160" s="28">
        <f>ROUND(G160*F160,2)</f>
        <v>0</v>
      </c>
    </row>
    <row r="161" spans="1:8" s="25" customFormat="1" ht="36" customHeight="1">
      <c r="A161" s="40" t="s">
        <v>75</v>
      </c>
      <c r="B161" s="41" t="s">
        <v>598</v>
      </c>
      <c r="C161" s="42" t="s">
        <v>86</v>
      </c>
      <c r="D161" s="1" t="s">
        <v>147</v>
      </c>
      <c r="E161" s="43"/>
      <c r="F161" s="62"/>
      <c r="G161" s="28"/>
      <c r="H161" s="30"/>
    </row>
    <row r="162" spans="1:8" s="25" customFormat="1" ht="36" customHeight="1">
      <c r="A162" s="40" t="s">
        <v>87</v>
      </c>
      <c r="B162" s="46" t="s">
        <v>34</v>
      </c>
      <c r="C162" s="42" t="s">
        <v>171</v>
      </c>
      <c r="D162" s="1"/>
      <c r="E162" s="43" t="s">
        <v>76</v>
      </c>
      <c r="F162" s="76">
        <v>0.6</v>
      </c>
      <c r="G162" s="27"/>
      <c r="H162" s="28">
        <f>ROUND(G162*F162,2)</f>
        <v>0</v>
      </c>
    </row>
    <row r="163" spans="1:8" s="25" customFormat="1" ht="36" customHeight="1">
      <c r="A163" s="40" t="s">
        <v>62</v>
      </c>
      <c r="B163" s="41" t="s">
        <v>599</v>
      </c>
      <c r="C163" s="72" t="s">
        <v>345</v>
      </c>
      <c r="D163" s="71" t="s">
        <v>344</v>
      </c>
      <c r="E163" s="43"/>
      <c r="F163" s="62"/>
      <c r="G163" s="29"/>
      <c r="H163" s="30"/>
    </row>
    <row r="164" spans="1:8" s="25" customFormat="1" ht="36" customHeight="1">
      <c r="A164" s="40" t="s">
        <v>63</v>
      </c>
      <c r="B164" s="46" t="s">
        <v>34</v>
      </c>
      <c r="C164" s="42" t="s">
        <v>173</v>
      </c>
      <c r="D164" s="1"/>
      <c r="E164" s="43" t="s">
        <v>40</v>
      </c>
      <c r="F164" s="62">
        <v>6</v>
      </c>
      <c r="G164" s="27"/>
      <c r="H164" s="28">
        <f aca="true" t="shared" si="4" ref="H164:H169">ROUND(G164*F164,2)</f>
        <v>0</v>
      </c>
    </row>
    <row r="165" spans="1:8" s="25" customFormat="1" ht="36" customHeight="1">
      <c r="A165" s="40" t="s">
        <v>77</v>
      </c>
      <c r="B165" s="41" t="s">
        <v>600</v>
      </c>
      <c r="C165" s="42" t="s">
        <v>88</v>
      </c>
      <c r="D165" s="71" t="s">
        <v>344</v>
      </c>
      <c r="E165" s="43" t="s">
        <v>40</v>
      </c>
      <c r="F165" s="62">
        <v>9</v>
      </c>
      <c r="G165" s="27"/>
      <c r="H165" s="28">
        <f t="shared" si="4"/>
        <v>0</v>
      </c>
    </row>
    <row r="166" spans="1:8" s="25" customFormat="1" ht="36" customHeight="1">
      <c r="A166" s="40" t="s">
        <v>78</v>
      </c>
      <c r="B166" s="41" t="s">
        <v>601</v>
      </c>
      <c r="C166" s="42" t="s">
        <v>89</v>
      </c>
      <c r="D166" s="71" t="s">
        <v>344</v>
      </c>
      <c r="E166" s="43" t="s">
        <v>40</v>
      </c>
      <c r="F166" s="62">
        <v>5</v>
      </c>
      <c r="G166" s="27"/>
      <c r="H166" s="28">
        <f t="shared" si="4"/>
        <v>0</v>
      </c>
    </row>
    <row r="167" spans="1:8" s="25" customFormat="1" ht="36" customHeight="1">
      <c r="A167" s="40" t="s">
        <v>79</v>
      </c>
      <c r="B167" s="41" t="s">
        <v>602</v>
      </c>
      <c r="C167" s="42" t="s">
        <v>90</v>
      </c>
      <c r="D167" s="71" t="s">
        <v>344</v>
      </c>
      <c r="E167" s="43" t="s">
        <v>40</v>
      </c>
      <c r="F167" s="62">
        <v>30</v>
      </c>
      <c r="G167" s="27"/>
      <c r="H167" s="28">
        <f t="shared" si="4"/>
        <v>0</v>
      </c>
    </row>
    <row r="168" spans="1:8" s="25" customFormat="1" ht="36" customHeight="1">
      <c r="A168" s="73" t="s">
        <v>346</v>
      </c>
      <c r="B168" s="74" t="s">
        <v>603</v>
      </c>
      <c r="C168" s="72" t="s">
        <v>347</v>
      </c>
      <c r="D168" s="71" t="s">
        <v>344</v>
      </c>
      <c r="E168" s="75" t="s">
        <v>40</v>
      </c>
      <c r="F168" s="62">
        <v>15</v>
      </c>
      <c r="G168" s="27"/>
      <c r="H168" s="28">
        <f t="shared" si="4"/>
        <v>0</v>
      </c>
    </row>
    <row r="169" spans="1:8" s="25" customFormat="1" ht="36" customHeight="1">
      <c r="A169" s="69"/>
      <c r="B169" s="54" t="s">
        <v>604</v>
      </c>
      <c r="C169" s="42" t="s">
        <v>360</v>
      </c>
      <c r="D169" s="71" t="s">
        <v>147</v>
      </c>
      <c r="E169" s="43" t="s">
        <v>40</v>
      </c>
      <c r="F169" s="62">
        <v>2</v>
      </c>
      <c r="G169" s="27"/>
      <c r="H169" s="55">
        <f t="shared" si="4"/>
        <v>0</v>
      </c>
    </row>
    <row r="170" spans="1:8" s="25" customFormat="1" ht="36" customHeight="1">
      <c r="A170" s="26"/>
      <c r="B170" s="47"/>
      <c r="C170" s="48" t="s">
        <v>25</v>
      </c>
      <c r="D170" s="49"/>
      <c r="E170" s="50"/>
      <c r="F170" s="49"/>
      <c r="G170" s="51"/>
      <c r="H170" s="51"/>
    </row>
    <row r="171" spans="1:8" ht="36" customHeight="1">
      <c r="A171" s="52" t="s">
        <v>66</v>
      </c>
      <c r="B171" s="41" t="s">
        <v>605</v>
      </c>
      <c r="C171" s="42" t="s">
        <v>67</v>
      </c>
      <c r="D171" s="1" t="s">
        <v>178</v>
      </c>
      <c r="E171" s="43"/>
      <c r="F171" s="44"/>
      <c r="G171" s="29"/>
      <c r="H171" s="28"/>
    </row>
    <row r="172" spans="1:8" ht="36" customHeight="1">
      <c r="A172" s="52" t="s">
        <v>179</v>
      </c>
      <c r="B172" s="46" t="s">
        <v>34</v>
      </c>
      <c r="C172" s="42" t="s">
        <v>180</v>
      </c>
      <c r="D172" s="1"/>
      <c r="E172" s="43" t="s">
        <v>33</v>
      </c>
      <c r="F172" s="44">
        <v>275</v>
      </c>
      <c r="G172" s="27"/>
      <c r="H172" s="28">
        <f>ROUND(G172*F172,2)</f>
        <v>0</v>
      </c>
    </row>
    <row r="173" spans="1:8" ht="36" customHeight="1">
      <c r="A173" s="52" t="s">
        <v>68</v>
      </c>
      <c r="B173" s="46" t="s">
        <v>41</v>
      </c>
      <c r="C173" s="42" t="s">
        <v>181</v>
      </c>
      <c r="D173" s="1"/>
      <c r="E173" s="43" t="s">
        <v>33</v>
      </c>
      <c r="F173" s="44">
        <v>4025</v>
      </c>
      <c r="G173" s="27"/>
      <c r="H173" s="28">
        <f>ROUND(G173*F173,2)</f>
        <v>0</v>
      </c>
    </row>
    <row r="174" spans="1:8" s="25" customFormat="1" ht="36" customHeight="1" thickBot="1">
      <c r="A174" s="124"/>
      <c r="B174" s="32" t="str">
        <f>B90</f>
        <v>B</v>
      </c>
      <c r="C174" s="158" t="str">
        <f>C90</f>
        <v>DOMINION STREET - YARWOOD AVE TO NOTRE DAME AVE - ASPHALT RECONSTRUCTION</v>
      </c>
      <c r="D174" s="159"/>
      <c r="E174" s="159"/>
      <c r="F174" s="160"/>
      <c r="G174" s="124" t="s">
        <v>17</v>
      </c>
      <c r="H174" s="124">
        <f>SUM(H90:H173)</f>
        <v>0</v>
      </c>
    </row>
    <row r="175" spans="1:8" s="25" customFormat="1" ht="36" customHeight="1" thickTop="1">
      <c r="A175" s="24"/>
      <c r="B175" s="121" t="s">
        <v>14</v>
      </c>
      <c r="C175" s="161" t="s">
        <v>399</v>
      </c>
      <c r="D175" s="162"/>
      <c r="E175" s="162"/>
      <c r="F175" s="163"/>
      <c r="G175" s="24"/>
      <c r="H175" s="122"/>
    </row>
    <row r="176" spans="1:8" s="25" customFormat="1" ht="36" customHeight="1">
      <c r="A176" s="26"/>
      <c r="B176" s="47"/>
      <c r="C176" s="88" t="s">
        <v>19</v>
      </c>
      <c r="D176" s="49"/>
      <c r="E176" s="67" t="s">
        <v>2</v>
      </c>
      <c r="F176" s="67" t="s">
        <v>2</v>
      </c>
      <c r="G176" s="26" t="s">
        <v>2</v>
      </c>
      <c r="H176" s="51"/>
    </row>
    <row r="177" spans="1:8" s="25" customFormat="1" ht="36" customHeight="1">
      <c r="A177" s="78" t="s">
        <v>91</v>
      </c>
      <c r="B177" s="54" t="s">
        <v>606</v>
      </c>
      <c r="C177" s="42" t="s">
        <v>92</v>
      </c>
      <c r="D177" s="1" t="s">
        <v>199</v>
      </c>
      <c r="E177" s="43" t="s">
        <v>31</v>
      </c>
      <c r="F177" s="44">
        <v>1650</v>
      </c>
      <c r="G177" s="27"/>
      <c r="H177" s="55">
        <f>ROUND(G177*F177,2)</f>
        <v>0</v>
      </c>
    </row>
    <row r="178" spans="1:8" s="25" customFormat="1" ht="36" customHeight="1">
      <c r="A178" s="89" t="s">
        <v>93</v>
      </c>
      <c r="B178" s="54" t="s">
        <v>607</v>
      </c>
      <c r="C178" s="42" t="s">
        <v>94</v>
      </c>
      <c r="D178" s="1" t="s">
        <v>199</v>
      </c>
      <c r="E178" s="43" t="s">
        <v>33</v>
      </c>
      <c r="F178" s="44">
        <v>3200</v>
      </c>
      <c r="G178" s="27"/>
      <c r="H178" s="55">
        <f>ROUND(G178*F178,2)</f>
        <v>0</v>
      </c>
    </row>
    <row r="179" spans="1:8" s="25" customFormat="1" ht="36" customHeight="1">
      <c r="A179" s="89" t="s">
        <v>95</v>
      </c>
      <c r="B179" s="54" t="s">
        <v>608</v>
      </c>
      <c r="C179" s="42" t="s">
        <v>97</v>
      </c>
      <c r="D179" s="1" t="s">
        <v>199</v>
      </c>
      <c r="E179" s="43"/>
      <c r="F179" s="44"/>
      <c r="G179" s="29"/>
      <c r="H179" s="55"/>
    </row>
    <row r="180" spans="1:8" s="25" customFormat="1" ht="36" customHeight="1">
      <c r="A180" s="89" t="s">
        <v>185</v>
      </c>
      <c r="B180" s="56" t="s">
        <v>34</v>
      </c>
      <c r="C180" s="42" t="s">
        <v>851</v>
      </c>
      <c r="D180" s="1" t="s">
        <v>2</v>
      </c>
      <c r="E180" s="43" t="s">
        <v>35</v>
      </c>
      <c r="F180" s="44">
        <v>2300</v>
      </c>
      <c r="G180" s="27"/>
      <c r="H180" s="55">
        <f>ROUND(G180*F180,2)</f>
        <v>0</v>
      </c>
    </row>
    <row r="181" spans="1:8" s="25" customFormat="1" ht="36" customHeight="1">
      <c r="A181" s="123" t="s">
        <v>400</v>
      </c>
      <c r="B181" s="103" t="s">
        <v>609</v>
      </c>
      <c r="C181" s="95" t="s">
        <v>852</v>
      </c>
      <c r="D181" s="1" t="s">
        <v>199</v>
      </c>
      <c r="E181" s="43" t="s">
        <v>31</v>
      </c>
      <c r="F181" s="44">
        <v>330</v>
      </c>
      <c r="G181" s="27"/>
      <c r="H181" s="55">
        <f>ROUND(G181*F181,2)</f>
        <v>0</v>
      </c>
    </row>
    <row r="182" spans="1:8" s="25" customFormat="1" ht="36" customHeight="1">
      <c r="A182" s="78" t="s">
        <v>38</v>
      </c>
      <c r="B182" s="54" t="s">
        <v>610</v>
      </c>
      <c r="C182" s="42" t="s">
        <v>39</v>
      </c>
      <c r="D182" s="1" t="s">
        <v>199</v>
      </c>
      <c r="E182" s="43" t="s">
        <v>33</v>
      </c>
      <c r="F182" s="44">
        <v>2950</v>
      </c>
      <c r="G182" s="27"/>
      <c r="H182" s="55">
        <f>ROUND(G182*F182,2)</f>
        <v>0</v>
      </c>
    </row>
    <row r="183" spans="1:8" s="25" customFormat="1" ht="36" customHeight="1">
      <c r="A183" s="89" t="s">
        <v>101</v>
      </c>
      <c r="B183" s="54" t="s">
        <v>611</v>
      </c>
      <c r="C183" s="42" t="s">
        <v>103</v>
      </c>
      <c r="D183" s="1" t="s">
        <v>104</v>
      </c>
      <c r="E183" s="43" t="s">
        <v>33</v>
      </c>
      <c r="F183" s="44">
        <v>3200</v>
      </c>
      <c r="G183" s="27"/>
      <c r="H183" s="87">
        <f>ROUND(G183*F183,2)</f>
        <v>0</v>
      </c>
    </row>
    <row r="184" spans="1:8" s="25" customFormat="1" ht="36" customHeight="1">
      <c r="A184" s="45" t="s">
        <v>105</v>
      </c>
      <c r="B184" s="41" t="s">
        <v>612</v>
      </c>
      <c r="C184" s="42" t="s">
        <v>107</v>
      </c>
      <c r="D184" s="1" t="s">
        <v>108</v>
      </c>
      <c r="E184" s="43" t="s">
        <v>33</v>
      </c>
      <c r="F184" s="44">
        <v>3200</v>
      </c>
      <c r="G184" s="27"/>
      <c r="H184" s="28">
        <f>ROUND(G184*F184,2)</f>
        <v>0</v>
      </c>
    </row>
    <row r="185" spans="1:8" s="25" customFormat="1" ht="36" customHeight="1">
      <c r="A185" s="26"/>
      <c r="B185" s="47"/>
      <c r="C185" s="48" t="s">
        <v>20</v>
      </c>
      <c r="D185" s="49"/>
      <c r="E185" s="50"/>
      <c r="F185" s="49"/>
      <c r="G185" s="26"/>
      <c r="H185" s="51"/>
    </row>
    <row r="186" spans="1:8" s="25" customFormat="1" ht="36" customHeight="1">
      <c r="A186" s="53" t="s">
        <v>70</v>
      </c>
      <c r="B186" s="54" t="s">
        <v>613</v>
      </c>
      <c r="C186" s="42" t="s">
        <v>71</v>
      </c>
      <c r="D186" s="1" t="s">
        <v>199</v>
      </c>
      <c r="E186" s="43"/>
      <c r="F186" s="44"/>
      <c r="G186" s="29"/>
      <c r="H186" s="55"/>
    </row>
    <row r="187" spans="1:8" s="25" customFormat="1" ht="36" customHeight="1">
      <c r="A187" s="53" t="s">
        <v>72</v>
      </c>
      <c r="B187" s="56" t="s">
        <v>34</v>
      </c>
      <c r="C187" s="42" t="s">
        <v>73</v>
      </c>
      <c r="D187" s="1" t="s">
        <v>2</v>
      </c>
      <c r="E187" s="43" t="s">
        <v>33</v>
      </c>
      <c r="F187" s="44">
        <v>2900</v>
      </c>
      <c r="G187" s="27"/>
      <c r="H187" s="55">
        <f>ROUND(G187*F187,2)</f>
        <v>0</v>
      </c>
    </row>
    <row r="188" spans="1:8" s="25" customFormat="1" ht="36" customHeight="1">
      <c r="A188" s="53" t="s">
        <v>46</v>
      </c>
      <c r="B188" s="54" t="s">
        <v>845</v>
      </c>
      <c r="C188" s="42" t="s">
        <v>47</v>
      </c>
      <c r="D188" s="1" t="s">
        <v>203</v>
      </c>
      <c r="E188" s="43"/>
      <c r="F188" s="44"/>
      <c r="G188" s="29"/>
      <c r="H188" s="55"/>
    </row>
    <row r="189" spans="1:8" s="25" customFormat="1" ht="36" customHeight="1">
      <c r="A189" s="58" t="s">
        <v>204</v>
      </c>
      <c r="B189" s="59" t="s">
        <v>34</v>
      </c>
      <c r="C189" s="60" t="s">
        <v>205</v>
      </c>
      <c r="D189" s="61" t="s">
        <v>2</v>
      </c>
      <c r="E189" s="61" t="s">
        <v>40</v>
      </c>
      <c r="F189" s="44">
        <v>48</v>
      </c>
      <c r="G189" s="27"/>
      <c r="H189" s="55">
        <f>ROUND(G189*F189,2)</f>
        <v>0</v>
      </c>
    </row>
    <row r="190" spans="1:8" s="25" customFormat="1" ht="36" customHeight="1">
      <c r="A190" s="53" t="s">
        <v>278</v>
      </c>
      <c r="B190" s="54" t="s">
        <v>614</v>
      </c>
      <c r="C190" s="42" t="s">
        <v>280</v>
      </c>
      <c r="D190" s="1" t="s">
        <v>113</v>
      </c>
      <c r="E190" s="43"/>
      <c r="F190" s="44"/>
      <c r="G190" s="29"/>
      <c r="H190" s="55"/>
    </row>
    <row r="191" spans="1:8" s="25" customFormat="1" ht="36" customHeight="1">
      <c r="A191" s="53" t="s">
        <v>281</v>
      </c>
      <c r="B191" s="56" t="s">
        <v>34</v>
      </c>
      <c r="C191" s="42" t="s">
        <v>114</v>
      </c>
      <c r="D191" s="1" t="s">
        <v>282</v>
      </c>
      <c r="E191" s="43"/>
      <c r="F191" s="44"/>
      <c r="G191" s="29"/>
      <c r="H191" s="55"/>
    </row>
    <row r="192" spans="1:8" s="25" customFormat="1" ht="36" customHeight="1">
      <c r="A192" s="53" t="s">
        <v>283</v>
      </c>
      <c r="B192" s="57" t="s">
        <v>115</v>
      </c>
      <c r="C192" s="42" t="s">
        <v>284</v>
      </c>
      <c r="D192" s="1"/>
      <c r="E192" s="43" t="s">
        <v>33</v>
      </c>
      <c r="F192" s="44">
        <v>50</v>
      </c>
      <c r="G192" s="27"/>
      <c r="H192" s="55">
        <f>ROUND(G192*F192,2)</f>
        <v>0</v>
      </c>
    </row>
    <row r="193" spans="1:8" s="25" customFormat="1" ht="36" customHeight="1">
      <c r="A193" s="53" t="s">
        <v>285</v>
      </c>
      <c r="B193" s="57" t="s">
        <v>116</v>
      </c>
      <c r="C193" s="42" t="s">
        <v>286</v>
      </c>
      <c r="D193" s="1"/>
      <c r="E193" s="43" t="s">
        <v>33</v>
      </c>
      <c r="F193" s="44">
        <v>175</v>
      </c>
      <c r="G193" s="27"/>
      <c r="H193" s="55">
        <f>ROUND(G193*F193,2)</f>
        <v>0</v>
      </c>
    </row>
    <row r="194" spans="1:8" s="25" customFormat="1" ht="36" customHeight="1">
      <c r="A194" s="53" t="s">
        <v>287</v>
      </c>
      <c r="B194" s="57" t="s">
        <v>117</v>
      </c>
      <c r="C194" s="42" t="s">
        <v>288</v>
      </c>
      <c r="D194" s="1" t="s">
        <v>2</v>
      </c>
      <c r="E194" s="43" t="s">
        <v>33</v>
      </c>
      <c r="F194" s="44">
        <v>525</v>
      </c>
      <c r="G194" s="27"/>
      <c r="H194" s="55">
        <f>ROUND(G194*F194,2)</f>
        <v>0</v>
      </c>
    </row>
    <row r="195" spans="1:8" s="25" customFormat="1" ht="36" customHeight="1">
      <c r="A195" s="53" t="s">
        <v>290</v>
      </c>
      <c r="B195" s="54" t="s">
        <v>846</v>
      </c>
      <c r="C195" s="42" t="s">
        <v>292</v>
      </c>
      <c r="D195" s="1" t="s">
        <v>113</v>
      </c>
      <c r="E195" s="43" t="s">
        <v>33</v>
      </c>
      <c r="F195" s="62">
        <v>20</v>
      </c>
      <c r="G195" s="27"/>
      <c r="H195" s="55">
        <f>ROUND(G195*F195,2)</f>
        <v>0</v>
      </c>
    </row>
    <row r="196" spans="1:8" s="25" customFormat="1" ht="36" customHeight="1">
      <c r="A196" s="53" t="s">
        <v>293</v>
      </c>
      <c r="B196" s="54" t="s">
        <v>847</v>
      </c>
      <c r="C196" s="42" t="s">
        <v>295</v>
      </c>
      <c r="D196" s="1" t="s">
        <v>113</v>
      </c>
      <c r="E196" s="43" t="s">
        <v>33</v>
      </c>
      <c r="F196" s="44">
        <v>10</v>
      </c>
      <c r="G196" s="27"/>
      <c r="H196" s="55">
        <f>ROUND(G196*F196,2)</f>
        <v>0</v>
      </c>
    </row>
    <row r="197" spans="1:8" s="25" customFormat="1" ht="36" customHeight="1">
      <c r="A197" s="53" t="s">
        <v>118</v>
      </c>
      <c r="B197" s="54" t="s">
        <v>615</v>
      </c>
      <c r="C197" s="42" t="s">
        <v>52</v>
      </c>
      <c r="D197" s="1" t="s">
        <v>303</v>
      </c>
      <c r="E197" s="43"/>
      <c r="F197" s="44"/>
      <c r="G197" s="29"/>
      <c r="H197" s="55"/>
    </row>
    <row r="198" spans="1:8" s="25" customFormat="1" ht="36" customHeight="1">
      <c r="A198" s="125" t="s">
        <v>468</v>
      </c>
      <c r="B198" s="97" t="s">
        <v>34</v>
      </c>
      <c r="C198" s="95" t="s">
        <v>762</v>
      </c>
      <c r="D198" s="98" t="s">
        <v>470</v>
      </c>
      <c r="E198" s="99"/>
      <c r="F198" s="105"/>
      <c r="G198" s="113"/>
      <c r="H198" s="113"/>
    </row>
    <row r="199" spans="1:8" s="25" customFormat="1" ht="36" customHeight="1">
      <c r="A199" s="125" t="s">
        <v>473</v>
      </c>
      <c r="B199" s="108" t="s">
        <v>115</v>
      </c>
      <c r="C199" s="95" t="s">
        <v>474</v>
      </c>
      <c r="D199" s="98"/>
      <c r="E199" s="99" t="s">
        <v>50</v>
      </c>
      <c r="F199" s="109">
        <v>5</v>
      </c>
      <c r="G199" s="101"/>
      <c r="H199" s="102">
        <f aca="true" t="shared" si="5" ref="H199:H204">ROUND(G199*F199,2)</f>
        <v>0</v>
      </c>
    </row>
    <row r="200" spans="1:8" s="25" customFormat="1" ht="36" customHeight="1">
      <c r="A200" s="125" t="s">
        <v>120</v>
      </c>
      <c r="B200" s="97" t="s">
        <v>41</v>
      </c>
      <c r="C200" s="95" t="s">
        <v>761</v>
      </c>
      <c r="D200" s="98" t="s">
        <v>121</v>
      </c>
      <c r="E200" s="99" t="s">
        <v>50</v>
      </c>
      <c r="F200" s="44">
        <v>10</v>
      </c>
      <c r="G200" s="27"/>
      <c r="H200" s="55">
        <f t="shared" si="5"/>
        <v>0</v>
      </c>
    </row>
    <row r="201" spans="1:8" s="25" customFormat="1" ht="36" customHeight="1">
      <c r="A201" s="53" t="s">
        <v>208</v>
      </c>
      <c r="B201" s="56" t="s">
        <v>51</v>
      </c>
      <c r="C201" s="42" t="s">
        <v>122</v>
      </c>
      <c r="D201" s="1" t="s">
        <v>123</v>
      </c>
      <c r="E201" s="43" t="s">
        <v>50</v>
      </c>
      <c r="F201" s="44">
        <v>30</v>
      </c>
      <c r="G201" s="27"/>
      <c r="H201" s="55">
        <f t="shared" si="5"/>
        <v>0</v>
      </c>
    </row>
    <row r="202" spans="1:8" s="25" customFormat="1" ht="36" customHeight="1">
      <c r="A202" s="53" t="s">
        <v>296</v>
      </c>
      <c r="B202" s="54" t="s">
        <v>616</v>
      </c>
      <c r="C202" s="42" t="s">
        <v>298</v>
      </c>
      <c r="D202" s="1" t="s">
        <v>299</v>
      </c>
      <c r="E202" s="43" t="s">
        <v>33</v>
      </c>
      <c r="F202" s="44">
        <v>8</v>
      </c>
      <c r="G202" s="27"/>
      <c r="H202" s="55">
        <f t="shared" si="5"/>
        <v>0</v>
      </c>
    </row>
    <row r="203" spans="1:8" s="25" customFormat="1" ht="36" customHeight="1">
      <c r="A203" s="78" t="s">
        <v>446</v>
      </c>
      <c r="B203" s="54" t="s">
        <v>617</v>
      </c>
      <c r="C203" s="42" t="s">
        <v>224</v>
      </c>
      <c r="D203" s="1" t="s">
        <v>299</v>
      </c>
      <c r="E203" s="43" t="s">
        <v>33</v>
      </c>
      <c r="F203" s="62">
        <v>4</v>
      </c>
      <c r="G203" s="27"/>
      <c r="H203" s="55">
        <f t="shared" si="5"/>
        <v>0</v>
      </c>
    </row>
    <row r="204" spans="1:8" s="25" customFormat="1" ht="36" customHeight="1">
      <c r="A204" s="53" t="s">
        <v>128</v>
      </c>
      <c r="B204" s="54" t="s">
        <v>850</v>
      </c>
      <c r="C204" s="42" t="s">
        <v>130</v>
      </c>
      <c r="D204" s="1" t="s">
        <v>216</v>
      </c>
      <c r="E204" s="43" t="s">
        <v>40</v>
      </c>
      <c r="F204" s="62">
        <v>16</v>
      </c>
      <c r="G204" s="27"/>
      <c r="H204" s="55">
        <f t="shared" si="5"/>
        <v>0</v>
      </c>
    </row>
    <row r="205" spans="1:8" s="25" customFormat="1" ht="36" customHeight="1">
      <c r="A205" s="26"/>
      <c r="B205" s="66"/>
      <c r="C205" s="48" t="s">
        <v>21</v>
      </c>
      <c r="D205" s="49"/>
      <c r="E205" s="67"/>
      <c r="F205" s="67"/>
      <c r="G205" s="26"/>
      <c r="H205" s="51"/>
    </row>
    <row r="206" spans="1:8" s="25" customFormat="1" ht="36" customHeight="1">
      <c r="A206" s="40" t="s">
        <v>56</v>
      </c>
      <c r="B206" s="41" t="s">
        <v>618</v>
      </c>
      <c r="C206" s="42" t="s">
        <v>57</v>
      </c>
      <c r="D206" s="1" t="s">
        <v>222</v>
      </c>
      <c r="E206" s="43"/>
      <c r="F206" s="62"/>
      <c r="G206" s="29"/>
      <c r="H206" s="30"/>
    </row>
    <row r="207" spans="1:8" s="25" customFormat="1" ht="45">
      <c r="A207" s="126" t="s">
        <v>312</v>
      </c>
      <c r="B207" s="97" t="s">
        <v>34</v>
      </c>
      <c r="C207" s="95" t="s">
        <v>844</v>
      </c>
      <c r="D207" s="98" t="s">
        <v>314</v>
      </c>
      <c r="E207" s="99" t="s">
        <v>50</v>
      </c>
      <c r="F207" s="100">
        <v>730</v>
      </c>
      <c r="G207" s="101"/>
      <c r="H207" s="102">
        <f>ROUND(G207*F207,2)</f>
        <v>0</v>
      </c>
    </row>
    <row r="208" spans="1:8" s="25" customFormat="1" ht="45">
      <c r="A208" s="126" t="s">
        <v>315</v>
      </c>
      <c r="B208" s="97" t="s">
        <v>41</v>
      </c>
      <c r="C208" s="95" t="s">
        <v>316</v>
      </c>
      <c r="D208" s="98" t="s">
        <v>317</v>
      </c>
      <c r="E208" s="99" t="s">
        <v>50</v>
      </c>
      <c r="F208" s="100">
        <v>15</v>
      </c>
      <c r="G208" s="101"/>
      <c r="H208" s="102">
        <f>ROUND(G208*F208,2)</f>
        <v>0</v>
      </c>
    </row>
    <row r="209" spans="1:8" s="25" customFormat="1" ht="45">
      <c r="A209" s="126" t="s">
        <v>321</v>
      </c>
      <c r="B209" s="97" t="s">
        <v>51</v>
      </c>
      <c r="C209" s="95" t="s">
        <v>322</v>
      </c>
      <c r="D209" s="98" t="s">
        <v>323</v>
      </c>
      <c r="E209" s="99" t="s">
        <v>50</v>
      </c>
      <c r="F209" s="100">
        <v>35</v>
      </c>
      <c r="G209" s="101"/>
      <c r="H209" s="102">
        <f>ROUND(G209*F209,2)</f>
        <v>0</v>
      </c>
    </row>
    <row r="210" spans="1:8" s="25" customFormat="1" ht="36.75" customHeight="1">
      <c r="A210" s="126" t="s">
        <v>324</v>
      </c>
      <c r="B210" s="103" t="s">
        <v>619</v>
      </c>
      <c r="C210" s="95" t="s">
        <v>325</v>
      </c>
      <c r="D210" s="98" t="s">
        <v>305</v>
      </c>
      <c r="E210" s="104"/>
      <c r="F210" s="105"/>
      <c r="G210" s="106"/>
      <c r="H210" s="107"/>
    </row>
    <row r="211" spans="1:8" s="25" customFormat="1" ht="36.75" customHeight="1">
      <c r="A211" s="126" t="s">
        <v>326</v>
      </c>
      <c r="B211" s="97" t="s">
        <v>34</v>
      </c>
      <c r="C211" s="95" t="s">
        <v>307</v>
      </c>
      <c r="D211" s="98"/>
      <c r="E211" s="99"/>
      <c r="F211" s="105"/>
      <c r="G211" s="106"/>
      <c r="H211" s="107"/>
    </row>
    <row r="212" spans="1:8" s="25" customFormat="1" ht="36.75" customHeight="1">
      <c r="A212" s="126" t="s">
        <v>327</v>
      </c>
      <c r="B212" s="108" t="s">
        <v>115</v>
      </c>
      <c r="C212" s="95" t="s">
        <v>141</v>
      </c>
      <c r="D212" s="98"/>
      <c r="E212" s="99" t="s">
        <v>35</v>
      </c>
      <c r="F212" s="109">
        <v>605</v>
      </c>
      <c r="G212" s="101"/>
      <c r="H212" s="102">
        <f>ROUND(G212*F212,2)</f>
        <v>0</v>
      </c>
    </row>
    <row r="213" spans="1:8" s="25" customFormat="1" ht="36.75" customHeight="1">
      <c r="A213" s="126" t="s">
        <v>328</v>
      </c>
      <c r="B213" s="97" t="s">
        <v>41</v>
      </c>
      <c r="C213" s="95" t="s">
        <v>74</v>
      </c>
      <c r="D213" s="98"/>
      <c r="E213" s="99"/>
      <c r="F213" s="109"/>
      <c r="G213" s="110"/>
      <c r="H213" s="111"/>
    </row>
    <row r="214" spans="1:8" s="25" customFormat="1" ht="36.75" customHeight="1">
      <c r="A214" s="126" t="s">
        <v>329</v>
      </c>
      <c r="B214" s="108" t="s">
        <v>115</v>
      </c>
      <c r="C214" s="95" t="s">
        <v>141</v>
      </c>
      <c r="D214" s="98"/>
      <c r="E214" s="99" t="s">
        <v>35</v>
      </c>
      <c r="F214" s="109">
        <v>10</v>
      </c>
      <c r="G214" s="101"/>
      <c r="H214" s="102">
        <f>ROUND(G214*F214,2)</f>
        <v>0</v>
      </c>
    </row>
    <row r="215" spans="1:8" s="25" customFormat="1" ht="36" customHeight="1">
      <c r="A215" s="26"/>
      <c r="B215" s="66"/>
      <c r="C215" s="48" t="s">
        <v>22</v>
      </c>
      <c r="D215" s="49"/>
      <c r="E215" s="91"/>
      <c r="F215" s="67"/>
      <c r="G215" s="26"/>
      <c r="H215" s="51"/>
    </row>
    <row r="216" spans="1:8" s="25" customFormat="1" ht="36" customHeight="1">
      <c r="A216" s="78" t="s">
        <v>59</v>
      </c>
      <c r="B216" s="54" t="s">
        <v>848</v>
      </c>
      <c r="C216" s="42" t="s">
        <v>60</v>
      </c>
      <c r="D216" s="1" t="s">
        <v>143</v>
      </c>
      <c r="E216" s="43" t="s">
        <v>50</v>
      </c>
      <c r="F216" s="62">
        <v>1000</v>
      </c>
      <c r="G216" s="27"/>
      <c r="H216" s="55">
        <f>ROUND(G216*F216,2)</f>
        <v>0</v>
      </c>
    </row>
    <row r="217" spans="1:8" s="25" customFormat="1" ht="36" customHeight="1">
      <c r="A217" s="26"/>
      <c r="B217" s="66"/>
      <c r="C217" s="48" t="s">
        <v>23</v>
      </c>
      <c r="D217" s="49"/>
      <c r="E217" s="91"/>
      <c r="F217" s="67"/>
      <c r="G217" s="26"/>
      <c r="H217" s="51"/>
    </row>
    <row r="218" spans="1:8" s="25" customFormat="1" ht="36" customHeight="1">
      <c r="A218" s="126" t="s">
        <v>144</v>
      </c>
      <c r="B218" s="103" t="s">
        <v>620</v>
      </c>
      <c r="C218" s="95" t="s">
        <v>146</v>
      </c>
      <c r="D218" s="98" t="s">
        <v>147</v>
      </c>
      <c r="E218" s="99"/>
      <c r="F218" s="112"/>
      <c r="G218" s="106"/>
      <c r="H218" s="107"/>
    </row>
    <row r="219" spans="1:8" s="25" customFormat="1" ht="36" customHeight="1">
      <c r="A219" s="73" t="s">
        <v>330</v>
      </c>
      <c r="B219" s="97" t="s">
        <v>34</v>
      </c>
      <c r="C219" s="95" t="s">
        <v>149</v>
      </c>
      <c r="D219" s="98"/>
      <c r="E219" s="99" t="s">
        <v>40</v>
      </c>
      <c r="F219" s="100">
        <v>8</v>
      </c>
      <c r="G219" s="101"/>
      <c r="H219" s="102">
        <f>ROUND(G219*F219,2)</f>
        <v>0</v>
      </c>
    </row>
    <row r="220" spans="1:8" s="25" customFormat="1" ht="36" customHeight="1">
      <c r="A220" s="78" t="s">
        <v>150</v>
      </c>
      <c r="B220" s="54" t="s">
        <v>621</v>
      </c>
      <c r="C220" s="42" t="s">
        <v>152</v>
      </c>
      <c r="D220" s="1" t="s">
        <v>147</v>
      </c>
      <c r="E220" s="43"/>
      <c r="F220" s="62"/>
      <c r="G220" s="29"/>
      <c r="H220" s="85"/>
    </row>
    <row r="221" spans="1:8" s="25" customFormat="1" ht="36" customHeight="1">
      <c r="A221" s="78" t="s">
        <v>153</v>
      </c>
      <c r="B221" s="56" t="s">
        <v>34</v>
      </c>
      <c r="C221" s="42" t="s">
        <v>154</v>
      </c>
      <c r="D221" s="1"/>
      <c r="E221" s="43"/>
      <c r="F221" s="62"/>
      <c r="G221" s="29"/>
      <c r="H221" s="85"/>
    </row>
    <row r="222" spans="1:8" s="25" customFormat="1" ht="36" customHeight="1">
      <c r="A222" s="78" t="s">
        <v>155</v>
      </c>
      <c r="B222" s="57" t="s">
        <v>115</v>
      </c>
      <c r="C222" s="42" t="s">
        <v>450</v>
      </c>
      <c r="D222" s="1"/>
      <c r="E222" s="43" t="s">
        <v>50</v>
      </c>
      <c r="F222" s="76">
        <v>50</v>
      </c>
      <c r="G222" s="27"/>
      <c r="H222" s="55">
        <f>ROUND(G222*F222,2)</f>
        <v>0</v>
      </c>
    </row>
    <row r="223" spans="1:8" s="25" customFormat="1" ht="36" customHeight="1">
      <c r="A223" s="40" t="s">
        <v>226</v>
      </c>
      <c r="B223" s="65" t="s">
        <v>116</v>
      </c>
      <c r="C223" s="42" t="s">
        <v>332</v>
      </c>
      <c r="D223" s="1"/>
      <c r="E223" s="43" t="s">
        <v>50</v>
      </c>
      <c r="F223" s="76">
        <v>10</v>
      </c>
      <c r="G223" s="27"/>
      <c r="H223" s="28">
        <f>ROUND(G223*F223,2)</f>
        <v>0</v>
      </c>
    </row>
    <row r="224" spans="1:8" s="25" customFormat="1" ht="36" customHeight="1">
      <c r="A224" s="40" t="s">
        <v>227</v>
      </c>
      <c r="B224" s="41" t="s">
        <v>849</v>
      </c>
      <c r="C224" s="42" t="s">
        <v>229</v>
      </c>
      <c r="D224" s="1" t="s">
        <v>147</v>
      </c>
      <c r="E224" s="43"/>
      <c r="F224" s="62"/>
      <c r="G224" s="29"/>
      <c r="H224" s="30"/>
    </row>
    <row r="225" spans="1:8" s="25" customFormat="1" ht="36" customHeight="1">
      <c r="A225" s="40" t="s">
        <v>230</v>
      </c>
      <c r="B225" s="46" t="s">
        <v>34</v>
      </c>
      <c r="C225" s="42" t="s">
        <v>193</v>
      </c>
      <c r="D225" s="1"/>
      <c r="E225" s="43"/>
      <c r="F225" s="62"/>
      <c r="G225" s="29"/>
      <c r="H225" s="30"/>
    </row>
    <row r="226" spans="1:8" s="25" customFormat="1" ht="36" customHeight="1">
      <c r="A226" s="40" t="s">
        <v>231</v>
      </c>
      <c r="B226" s="65" t="s">
        <v>115</v>
      </c>
      <c r="C226" s="42" t="s">
        <v>232</v>
      </c>
      <c r="D226" s="1"/>
      <c r="E226" s="43" t="s">
        <v>76</v>
      </c>
      <c r="F226" s="76">
        <v>27</v>
      </c>
      <c r="G226" s="27"/>
      <c r="H226" s="28">
        <f>ROUND(G226*F226,2)</f>
        <v>0</v>
      </c>
    </row>
    <row r="227" spans="1:8" s="25" customFormat="1" ht="36" customHeight="1">
      <c r="A227" s="78" t="s">
        <v>83</v>
      </c>
      <c r="B227" s="54" t="s">
        <v>622</v>
      </c>
      <c r="C227" s="70" t="s">
        <v>338</v>
      </c>
      <c r="D227" s="71" t="s">
        <v>339</v>
      </c>
      <c r="E227" s="43"/>
      <c r="F227" s="62"/>
      <c r="G227" s="29"/>
      <c r="H227" s="85"/>
    </row>
    <row r="228" spans="1:8" s="25" customFormat="1" ht="36" customHeight="1">
      <c r="A228" s="78" t="s">
        <v>84</v>
      </c>
      <c r="B228" s="56" t="s">
        <v>34</v>
      </c>
      <c r="C228" s="72" t="s">
        <v>340</v>
      </c>
      <c r="D228" s="1"/>
      <c r="E228" s="43" t="s">
        <v>40</v>
      </c>
      <c r="F228" s="62">
        <v>4</v>
      </c>
      <c r="G228" s="27"/>
      <c r="H228" s="55">
        <f>ROUND(G228*F228,2)</f>
        <v>0</v>
      </c>
    </row>
    <row r="229" spans="1:8" s="25" customFormat="1" ht="36" customHeight="1">
      <c r="A229" s="78" t="s">
        <v>85</v>
      </c>
      <c r="B229" s="56" t="s">
        <v>41</v>
      </c>
      <c r="C229" s="72" t="s">
        <v>341</v>
      </c>
      <c r="D229" s="1"/>
      <c r="E229" s="43" t="s">
        <v>40</v>
      </c>
      <c r="F229" s="62">
        <v>4</v>
      </c>
      <c r="G229" s="27"/>
      <c r="H229" s="55">
        <f>ROUND(G229*F229,2)</f>
        <v>0</v>
      </c>
    </row>
    <row r="230" spans="1:8" s="25" customFormat="1" ht="36" customHeight="1">
      <c r="A230" s="40" t="s">
        <v>157</v>
      </c>
      <c r="B230" s="41" t="s">
        <v>623</v>
      </c>
      <c r="C230" s="68" t="s">
        <v>159</v>
      </c>
      <c r="D230" s="1" t="s">
        <v>147</v>
      </c>
      <c r="E230" s="43"/>
      <c r="F230" s="62"/>
      <c r="G230" s="29"/>
      <c r="H230" s="30"/>
    </row>
    <row r="231" spans="1:8" s="25" customFormat="1" ht="36" customHeight="1">
      <c r="A231" s="40" t="s">
        <v>160</v>
      </c>
      <c r="B231" s="46" t="s">
        <v>34</v>
      </c>
      <c r="C231" s="68" t="s">
        <v>333</v>
      </c>
      <c r="D231" s="1"/>
      <c r="E231" s="43"/>
      <c r="F231" s="62"/>
      <c r="G231" s="29"/>
      <c r="H231" s="30"/>
    </row>
    <row r="232" spans="1:8" s="25" customFormat="1" ht="36" customHeight="1">
      <c r="A232" s="73" t="s">
        <v>486</v>
      </c>
      <c r="B232" s="65" t="s">
        <v>115</v>
      </c>
      <c r="C232" s="42" t="s">
        <v>487</v>
      </c>
      <c r="D232" s="1"/>
      <c r="E232" s="43" t="s">
        <v>40</v>
      </c>
      <c r="F232" s="62">
        <v>8</v>
      </c>
      <c r="G232" s="27"/>
      <c r="H232" s="28">
        <f>ROUND(G232*F232,2)</f>
        <v>0</v>
      </c>
    </row>
    <row r="233" spans="1:8" s="25" customFormat="1" ht="36" customHeight="1">
      <c r="A233" s="40" t="s">
        <v>242</v>
      </c>
      <c r="B233" s="41" t="s">
        <v>624</v>
      </c>
      <c r="C233" s="42" t="s">
        <v>244</v>
      </c>
      <c r="D233" s="1" t="s">
        <v>147</v>
      </c>
      <c r="E233" s="43" t="s">
        <v>40</v>
      </c>
      <c r="F233" s="62">
        <v>7</v>
      </c>
      <c r="G233" s="27"/>
      <c r="H233" s="28">
        <f>ROUND(G233*F233,2)</f>
        <v>0</v>
      </c>
    </row>
    <row r="234" spans="1:8" s="25" customFormat="1" ht="36" customHeight="1">
      <c r="A234" s="40" t="s">
        <v>162</v>
      </c>
      <c r="B234" s="41" t="s">
        <v>625</v>
      </c>
      <c r="C234" s="42" t="s">
        <v>164</v>
      </c>
      <c r="D234" s="1" t="s">
        <v>147</v>
      </c>
      <c r="E234" s="43" t="s">
        <v>40</v>
      </c>
      <c r="F234" s="62">
        <v>6</v>
      </c>
      <c r="G234" s="27"/>
      <c r="H234" s="28">
        <f>ROUND(G234*F234,2)</f>
        <v>0</v>
      </c>
    </row>
    <row r="235" spans="1:8" s="25" customFormat="1" ht="36" customHeight="1">
      <c r="A235" s="40"/>
      <c r="B235" s="41" t="s">
        <v>626</v>
      </c>
      <c r="C235" s="42" t="s">
        <v>342</v>
      </c>
      <c r="D235" s="1" t="s">
        <v>147</v>
      </c>
      <c r="E235" s="43"/>
      <c r="F235" s="62"/>
      <c r="G235" s="29"/>
      <c r="H235" s="30"/>
    </row>
    <row r="236" spans="1:8" s="25" customFormat="1" ht="36" customHeight="1">
      <c r="A236" s="40"/>
      <c r="B236" s="46" t="s">
        <v>34</v>
      </c>
      <c r="C236" s="42" t="s">
        <v>249</v>
      </c>
      <c r="D236" s="1"/>
      <c r="E236" s="43" t="s">
        <v>40</v>
      </c>
      <c r="F236" s="62">
        <v>4</v>
      </c>
      <c r="G236" s="27"/>
      <c r="H236" s="28">
        <f>ROUND(G236*F236,2)</f>
        <v>0</v>
      </c>
    </row>
    <row r="237" spans="1:8" s="25" customFormat="1" ht="36" customHeight="1">
      <c r="A237" s="126" t="s">
        <v>165</v>
      </c>
      <c r="B237" s="103" t="s">
        <v>627</v>
      </c>
      <c r="C237" s="95" t="s">
        <v>167</v>
      </c>
      <c r="D237" s="98" t="s">
        <v>168</v>
      </c>
      <c r="E237" s="99" t="s">
        <v>50</v>
      </c>
      <c r="F237" s="100">
        <v>96</v>
      </c>
      <c r="G237" s="101"/>
      <c r="H237" s="102">
        <f>ROUND(G237*F237,2)</f>
        <v>0</v>
      </c>
    </row>
    <row r="238" spans="1:8" s="25" customFormat="1" ht="36" customHeight="1">
      <c r="A238" s="26"/>
      <c r="B238" s="92"/>
      <c r="C238" s="48" t="s">
        <v>24</v>
      </c>
      <c r="D238" s="49"/>
      <c r="E238" s="91"/>
      <c r="F238" s="67"/>
      <c r="G238" s="26"/>
      <c r="H238" s="51"/>
    </row>
    <row r="239" spans="1:8" s="25" customFormat="1" ht="36" customHeight="1">
      <c r="A239" s="78" t="s">
        <v>61</v>
      </c>
      <c r="B239" s="54" t="s">
        <v>628</v>
      </c>
      <c r="C239" s="72" t="s">
        <v>343</v>
      </c>
      <c r="D239" s="71" t="s">
        <v>344</v>
      </c>
      <c r="E239" s="43" t="s">
        <v>40</v>
      </c>
      <c r="F239" s="62">
        <v>6</v>
      </c>
      <c r="G239" s="27"/>
      <c r="H239" s="55">
        <f>ROUND(G239*F239,2)</f>
        <v>0</v>
      </c>
    </row>
    <row r="240" spans="1:8" s="25" customFormat="1" ht="36" customHeight="1">
      <c r="A240" s="78" t="s">
        <v>75</v>
      </c>
      <c r="B240" s="54" t="s">
        <v>629</v>
      </c>
      <c r="C240" s="42" t="s">
        <v>86</v>
      </c>
      <c r="D240" s="1" t="s">
        <v>147</v>
      </c>
      <c r="E240" s="43"/>
      <c r="F240" s="62"/>
      <c r="G240" s="28"/>
      <c r="H240" s="85"/>
    </row>
    <row r="241" spans="1:8" s="25" customFormat="1" ht="36" customHeight="1">
      <c r="A241" s="78" t="s">
        <v>87</v>
      </c>
      <c r="B241" s="56" t="s">
        <v>34</v>
      </c>
      <c r="C241" s="42" t="s">
        <v>171</v>
      </c>
      <c r="D241" s="1"/>
      <c r="E241" s="43" t="s">
        <v>76</v>
      </c>
      <c r="F241" s="76">
        <v>1</v>
      </c>
      <c r="G241" s="27"/>
      <c r="H241" s="55">
        <f>ROUND(G241*F241,2)</f>
        <v>0</v>
      </c>
    </row>
    <row r="242" spans="1:8" s="25" customFormat="1" ht="36" customHeight="1">
      <c r="A242" s="78" t="s">
        <v>62</v>
      </c>
      <c r="B242" s="54" t="s">
        <v>630</v>
      </c>
      <c r="C242" s="72" t="s">
        <v>345</v>
      </c>
      <c r="D242" s="71" t="s">
        <v>344</v>
      </c>
      <c r="E242" s="43"/>
      <c r="F242" s="62"/>
      <c r="G242" s="29"/>
      <c r="H242" s="85"/>
    </row>
    <row r="243" spans="1:8" s="25" customFormat="1" ht="36" customHeight="1">
      <c r="A243" s="78" t="s">
        <v>63</v>
      </c>
      <c r="B243" s="56" t="s">
        <v>34</v>
      </c>
      <c r="C243" s="42" t="s">
        <v>173</v>
      </c>
      <c r="D243" s="1"/>
      <c r="E243" s="43" t="s">
        <v>40</v>
      </c>
      <c r="F243" s="62">
        <v>4</v>
      </c>
      <c r="G243" s="27"/>
      <c r="H243" s="55">
        <f aca="true" t="shared" si="6" ref="H243:H248">ROUND(G243*F243,2)</f>
        <v>0</v>
      </c>
    </row>
    <row r="244" spans="1:8" s="25" customFormat="1" ht="36" customHeight="1">
      <c r="A244" s="78" t="s">
        <v>77</v>
      </c>
      <c r="B244" s="54" t="s">
        <v>631</v>
      </c>
      <c r="C244" s="42" t="s">
        <v>88</v>
      </c>
      <c r="D244" s="71" t="s">
        <v>344</v>
      </c>
      <c r="E244" s="43" t="s">
        <v>40</v>
      </c>
      <c r="F244" s="62">
        <v>8</v>
      </c>
      <c r="G244" s="27"/>
      <c r="H244" s="55">
        <f t="shared" si="6"/>
        <v>0</v>
      </c>
    </row>
    <row r="245" spans="1:8" s="25" customFormat="1" ht="36" customHeight="1">
      <c r="A245" s="78" t="s">
        <v>78</v>
      </c>
      <c r="B245" s="54" t="s">
        <v>632</v>
      </c>
      <c r="C245" s="42" t="s">
        <v>89</v>
      </c>
      <c r="D245" s="71" t="s">
        <v>344</v>
      </c>
      <c r="E245" s="43" t="s">
        <v>40</v>
      </c>
      <c r="F245" s="62">
        <v>4</v>
      </c>
      <c r="G245" s="27"/>
      <c r="H245" s="55">
        <f t="shared" si="6"/>
        <v>0</v>
      </c>
    </row>
    <row r="246" spans="1:8" s="25" customFormat="1" ht="36" customHeight="1">
      <c r="A246" s="78" t="s">
        <v>79</v>
      </c>
      <c r="B246" s="54" t="s">
        <v>633</v>
      </c>
      <c r="C246" s="42" t="s">
        <v>90</v>
      </c>
      <c r="D246" s="71" t="s">
        <v>344</v>
      </c>
      <c r="E246" s="43" t="s">
        <v>40</v>
      </c>
      <c r="F246" s="62">
        <v>50</v>
      </c>
      <c r="G246" s="27"/>
      <c r="H246" s="55">
        <f t="shared" si="6"/>
        <v>0</v>
      </c>
    </row>
    <row r="247" spans="1:8" s="25" customFormat="1" ht="36" customHeight="1">
      <c r="A247" s="73" t="s">
        <v>346</v>
      </c>
      <c r="B247" s="74" t="s">
        <v>359</v>
      </c>
      <c r="C247" s="72" t="s">
        <v>347</v>
      </c>
      <c r="D247" s="71" t="s">
        <v>344</v>
      </c>
      <c r="E247" s="75" t="s">
        <v>40</v>
      </c>
      <c r="F247" s="62">
        <v>10</v>
      </c>
      <c r="G247" s="27"/>
      <c r="H247" s="28">
        <f>ROUND(G247*F247,2)</f>
        <v>0</v>
      </c>
    </row>
    <row r="248" spans="1:8" s="25" customFormat="1" ht="36" customHeight="1">
      <c r="A248" s="69"/>
      <c r="B248" s="86" t="s">
        <v>634</v>
      </c>
      <c r="C248" s="42" t="s">
        <v>257</v>
      </c>
      <c r="D248" s="1" t="s">
        <v>147</v>
      </c>
      <c r="E248" s="43" t="s">
        <v>76</v>
      </c>
      <c r="F248" s="76">
        <v>1</v>
      </c>
      <c r="G248" s="27"/>
      <c r="H248" s="87">
        <f t="shared" si="6"/>
        <v>0</v>
      </c>
    </row>
    <row r="249" spans="1:8" s="25" customFormat="1" ht="36" customHeight="1">
      <c r="A249" s="26"/>
      <c r="B249" s="47"/>
      <c r="C249" s="48" t="s">
        <v>25</v>
      </c>
      <c r="D249" s="49"/>
      <c r="E249" s="50"/>
      <c r="F249" s="49"/>
      <c r="G249" s="26"/>
      <c r="H249" s="51"/>
    </row>
    <row r="250" spans="1:8" s="25" customFormat="1" ht="36" customHeight="1">
      <c r="A250" s="53" t="s">
        <v>66</v>
      </c>
      <c r="B250" s="54" t="s">
        <v>635</v>
      </c>
      <c r="C250" s="42" t="s">
        <v>67</v>
      </c>
      <c r="D250" s="1" t="s">
        <v>178</v>
      </c>
      <c r="E250" s="43"/>
      <c r="F250" s="44"/>
      <c r="G250" s="29"/>
      <c r="H250" s="55"/>
    </row>
    <row r="251" spans="1:8" s="25" customFormat="1" ht="36" customHeight="1">
      <c r="A251" s="53" t="s">
        <v>179</v>
      </c>
      <c r="B251" s="56" t="s">
        <v>34</v>
      </c>
      <c r="C251" s="42" t="s">
        <v>180</v>
      </c>
      <c r="D251" s="1"/>
      <c r="E251" s="43" t="s">
        <v>33</v>
      </c>
      <c r="F251" s="44">
        <v>250</v>
      </c>
      <c r="G251" s="27"/>
      <c r="H251" s="55">
        <f>ROUND(G251*F251,2)</f>
        <v>0</v>
      </c>
    </row>
    <row r="252" spans="1:8" s="25" customFormat="1" ht="36" customHeight="1">
      <c r="A252" s="53" t="s">
        <v>68</v>
      </c>
      <c r="B252" s="56" t="s">
        <v>41</v>
      </c>
      <c r="C252" s="42" t="s">
        <v>181</v>
      </c>
      <c r="D252" s="1"/>
      <c r="E252" s="43" t="s">
        <v>33</v>
      </c>
      <c r="F252" s="44">
        <v>2700</v>
      </c>
      <c r="G252" s="27"/>
      <c r="H252" s="55">
        <f>ROUND(G252*F252,2)</f>
        <v>0</v>
      </c>
    </row>
    <row r="253" spans="1:8" s="25" customFormat="1" ht="36" customHeight="1" thickBot="1">
      <c r="A253" s="124"/>
      <c r="B253" s="32" t="str">
        <f>B175</f>
        <v>C</v>
      </c>
      <c r="C253" s="158" t="str">
        <f>C175</f>
        <v>SHERBURN STREET - SARGENT AVE TO CUMBERLAND AVE - REHABILITATION</v>
      </c>
      <c r="D253" s="159"/>
      <c r="E253" s="159"/>
      <c r="F253" s="160"/>
      <c r="G253" s="124" t="s">
        <v>17</v>
      </c>
      <c r="H253" s="124">
        <f>SUM(H175:H252)</f>
        <v>0</v>
      </c>
    </row>
    <row r="254" spans="1:8" s="25" customFormat="1" ht="36" customHeight="1" thickTop="1">
      <c r="A254" s="24"/>
      <c r="B254" s="121" t="s">
        <v>15</v>
      </c>
      <c r="C254" s="161" t="s">
        <v>543</v>
      </c>
      <c r="D254" s="162"/>
      <c r="E254" s="162"/>
      <c r="F254" s="163"/>
      <c r="G254" s="24"/>
      <c r="H254" s="122"/>
    </row>
    <row r="255" spans="1:8" s="25" customFormat="1" ht="36" customHeight="1">
      <c r="A255" s="26"/>
      <c r="B255" s="47"/>
      <c r="C255" s="88" t="s">
        <v>19</v>
      </c>
      <c r="D255" s="49"/>
      <c r="E255" s="67" t="s">
        <v>2</v>
      </c>
      <c r="F255" s="67" t="s">
        <v>2</v>
      </c>
      <c r="G255" s="26" t="s">
        <v>2</v>
      </c>
      <c r="H255" s="51"/>
    </row>
    <row r="256" spans="1:8" s="25" customFormat="1" ht="36" customHeight="1">
      <c r="A256" s="78" t="s">
        <v>91</v>
      </c>
      <c r="B256" s="54" t="s">
        <v>348</v>
      </c>
      <c r="C256" s="42" t="s">
        <v>92</v>
      </c>
      <c r="D256" s="1" t="s">
        <v>199</v>
      </c>
      <c r="E256" s="43" t="s">
        <v>31</v>
      </c>
      <c r="F256" s="44">
        <v>1075</v>
      </c>
      <c r="G256" s="27"/>
      <c r="H256" s="55">
        <f>ROUND(G256*F256,2)</f>
        <v>0</v>
      </c>
    </row>
    <row r="257" spans="1:8" s="25" customFormat="1" ht="36" customHeight="1">
      <c r="A257" s="89" t="s">
        <v>93</v>
      </c>
      <c r="B257" s="54" t="s">
        <v>352</v>
      </c>
      <c r="C257" s="42" t="s">
        <v>94</v>
      </c>
      <c r="D257" s="1" t="s">
        <v>199</v>
      </c>
      <c r="E257" s="43" t="s">
        <v>33</v>
      </c>
      <c r="F257" s="44">
        <v>2050</v>
      </c>
      <c r="G257" s="27"/>
      <c r="H257" s="55">
        <f>ROUND(G257*F257,2)</f>
        <v>0</v>
      </c>
    </row>
    <row r="258" spans="1:8" s="25" customFormat="1" ht="36" customHeight="1">
      <c r="A258" s="89" t="s">
        <v>95</v>
      </c>
      <c r="B258" s="54" t="s">
        <v>355</v>
      </c>
      <c r="C258" s="42" t="s">
        <v>97</v>
      </c>
      <c r="D258" s="1" t="s">
        <v>199</v>
      </c>
      <c r="E258" s="43"/>
      <c r="F258" s="44"/>
      <c r="G258" s="29"/>
      <c r="H258" s="55"/>
    </row>
    <row r="259" spans="1:8" s="25" customFormat="1" ht="36" customHeight="1">
      <c r="A259" s="89" t="s">
        <v>185</v>
      </c>
      <c r="B259" s="56" t="s">
        <v>34</v>
      </c>
      <c r="C259" s="42" t="s">
        <v>186</v>
      </c>
      <c r="D259" s="1" t="s">
        <v>2</v>
      </c>
      <c r="E259" s="43" t="s">
        <v>35</v>
      </c>
      <c r="F259" s="44">
        <v>1325</v>
      </c>
      <c r="G259" s="27"/>
      <c r="H259" s="55">
        <f>ROUND(G259*F259,2)</f>
        <v>0</v>
      </c>
    </row>
    <row r="260" spans="1:8" s="25" customFormat="1" ht="36" customHeight="1">
      <c r="A260" s="123" t="s">
        <v>400</v>
      </c>
      <c r="B260" s="103" t="s">
        <v>357</v>
      </c>
      <c r="C260" s="95" t="s">
        <v>852</v>
      </c>
      <c r="D260" s="1" t="s">
        <v>199</v>
      </c>
      <c r="E260" s="43" t="s">
        <v>31</v>
      </c>
      <c r="F260" s="44">
        <v>215</v>
      </c>
      <c r="G260" s="27"/>
      <c r="H260" s="55">
        <f>ROUND(G260*F260,2)</f>
        <v>0</v>
      </c>
    </row>
    <row r="261" spans="1:8" s="25" customFormat="1" ht="36" customHeight="1">
      <c r="A261" s="78" t="s">
        <v>38</v>
      </c>
      <c r="B261" s="54" t="s">
        <v>358</v>
      </c>
      <c r="C261" s="42" t="s">
        <v>39</v>
      </c>
      <c r="D261" s="1" t="s">
        <v>199</v>
      </c>
      <c r="E261" s="43" t="s">
        <v>33</v>
      </c>
      <c r="F261" s="44">
        <v>1825</v>
      </c>
      <c r="G261" s="27"/>
      <c r="H261" s="55">
        <f>ROUND(G261*F261,2)</f>
        <v>0</v>
      </c>
    </row>
    <row r="262" spans="1:8" s="25" customFormat="1" ht="36" customHeight="1">
      <c r="A262" s="89" t="s">
        <v>101</v>
      </c>
      <c r="B262" s="54" t="s">
        <v>434</v>
      </c>
      <c r="C262" s="42" t="s">
        <v>103</v>
      </c>
      <c r="D262" s="1" t="s">
        <v>104</v>
      </c>
      <c r="E262" s="43" t="s">
        <v>33</v>
      </c>
      <c r="F262" s="44">
        <v>2050</v>
      </c>
      <c r="G262" s="27"/>
      <c r="H262" s="87">
        <f>ROUND(G262*F262,2)</f>
        <v>0</v>
      </c>
    </row>
    <row r="263" spans="1:8" s="25" customFormat="1" ht="36" customHeight="1">
      <c r="A263" s="45" t="s">
        <v>105</v>
      </c>
      <c r="B263" s="41" t="s">
        <v>435</v>
      </c>
      <c r="C263" s="42" t="s">
        <v>107</v>
      </c>
      <c r="D263" s="1" t="s">
        <v>108</v>
      </c>
      <c r="E263" s="43" t="s">
        <v>33</v>
      </c>
      <c r="F263" s="44">
        <v>2050</v>
      </c>
      <c r="G263" s="27"/>
      <c r="H263" s="28">
        <f>ROUND(G263*F263,2)</f>
        <v>0</v>
      </c>
    </row>
    <row r="264" spans="1:8" s="25" customFormat="1" ht="36" customHeight="1">
      <c r="A264" s="26"/>
      <c r="B264" s="47"/>
      <c r="C264" s="48" t="s">
        <v>20</v>
      </c>
      <c r="D264" s="49"/>
      <c r="E264" s="50"/>
      <c r="F264" s="49"/>
      <c r="G264" s="26"/>
      <c r="H264" s="51"/>
    </row>
    <row r="265" spans="1:8" s="25" customFormat="1" ht="36" customHeight="1">
      <c r="A265" s="53" t="s">
        <v>70</v>
      </c>
      <c r="B265" s="54" t="s">
        <v>436</v>
      </c>
      <c r="C265" s="42" t="s">
        <v>71</v>
      </c>
      <c r="D265" s="1" t="s">
        <v>199</v>
      </c>
      <c r="E265" s="43"/>
      <c r="F265" s="44"/>
      <c r="G265" s="29"/>
      <c r="H265" s="55"/>
    </row>
    <row r="266" spans="1:8" s="25" customFormat="1" ht="36" customHeight="1">
      <c r="A266" s="53" t="s">
        <v>72</v>
      </c>
      <c r="B266" s="56" t="s">
        <v>34</v>
      </c>
      <c r="C266" s="42" t="s">
        <v>73</v>
      </c>
      <c r="D266" s="1" t="s">
        <v>2</v>
      </c>
      <c r="E266" s="43" t="s">
        <v>33</v>
      </c>
      <c r="F266" s="44">
        <v>1950</v>
      </c>
      <c r="G266" s="27"/>
      <c r="H266" s="55">
        <f>ROUND(G266*F266,2)</f>
        <v>0</v>
      </c>
    </row>
    <row r="267" spans="1:8" s="25" customFormat="1" ht="36" customHeight="1">
      <c r="A267" s="53" t="s">
        <v>46</v>
      </c>
      <c r="B267" s="54" t="s">
        <v>385</v>
      </c>
      <c r="C267" s="42" t="s">
        <v>47</v>
      </c>
      <c r="D267" s="1" t="s">
        <v>203</v>
      </c>
      <c r="E267" s="43"/>
      <c r="F267" s="44"/>
      <c r="G267" s="29"/>
      <c r="H267" s="55"/>
    </row>
    <row r="268" spans="1:8" s="25" customFormat="1" ht="36" customHeight="1">
      <c r="A268" s="58" t="s">
        <v>204</v>
      </c>
      <c r="B268" s="59" t="s">
        <v>34</v>
      </c>
      <c r="C268" s="60" t="s">
        <v>205</v>
      </c>
      <c r="D268" s="61" t="s">
        <v>2</v>
      </c>
      <c r="E268" s="61" t="s">
        <v>40</v>
      </c>
      <c r="F268" s="44">
        <v>25</v>
      </c>
      <c r="G268" s="27"/>
      <c r="H268" s="55">
        <f>ROUND(G268*F268,2)</f>
        <v>0</v>
      </c>
    </row>
    <row r="269" spans="1:8" s="25" customFormat="1" ht="36" customHeight="1">
      <c r="A269" s="53" t="s">
        <v>278</v>
      </c>
      <c r="B269" s="54" t="s">
        <v>438</v>
      </c>
      <c r="C269" s="42" t="s">
        <v>280</v>
      </c>
      <c r="D269" s="1" t="s">
        <v>113</v>
      </c>
      <c r="E269" s="43"/>
      <c r="F269" s="44"/>
      <c r="G269" s="29"/>
      <c r="H269" s="55"/>
    </row>
    <row r="270" spans="1:8" s="25" customFormat="1" ht="36" customHeight="1">
      <c r="A270" s="53" t="s">
        <v>281</v>
      </c>
      <c r="B270" s="56" t="s">
        <v>34</v>
      </c>
      <c r="C270" s="42" t="s">
        <v>114</v>
      </c>
      <c r="D270" s="1" t="s">
        <v>282</v>
      </c>
      <c r="E270" s="43"/>
      <c r="F270" s="44"/>
      <c r="G270" s="29"/>
      <c r="H270" s="55"/>
    </row>
    <row r="271" spans="1:8" s="25" customFormat="1" ht="36" customHeight="1">
      <c r="A271" s="53" t="s">
        <v>283</v>
      </c>
      <c r="B271" s="57" t="s">
        <v>115</v>
      </c>
      <c r="C271" s="42" t="s">
        <v>284</v>
      </c>
      <c r="D271" s="1"/>
      <c r="E271" s="43" t="s">
        <v>33</v>
      </c>
      <c r="F271" s="44">
        <v>35</v>
      </c>
      <c r="G271" s="27"/>
      <c r="H271" s="55">
        <f aca="true" t="shared" si="7" ref="H271:H278">ROUND(G271*F271,2)</f>
        <v>0</v>
      </c>
    </row>
    <row r="272" spans="1:8" s="25" customFormat="1" ht="36" customHeight="1">
      <c r="A272" s="53" t="s">
        <v>285</v>
      </c>
      <c r="B272" s="57" t="s">
        <v>116</v>
      </c>
      <c r="C272" s="42" t="s">
        <v>286</v>
      </c>
      <c r="D272" s="1"/>
      <c r="E272" s="43" t="s">
        <v>33</v>
      </c>
      <c r="F272" s="44">
        <v>110</v>
      </c>
      <c r="G272" s="27"/>
      <c r="H272" s="55">
        <f t="shared" si="7"/>
        <v>0</v>
      </c>
    </row>
    <row r="273" spans="1:8" s="25" customFormat="1" ht="36" customHeight="1">
      <c r="A273" s="53" t="s">
        <v>287</v>
      </c>
      <c r="B273" s="57" t="s">
        <v>117</v>
      </c>
      <c r="C273" s="42" t="s">
        <v>288</v>
      </c>
      <c r="D273" s="1" t="s">
        <v>2</v>
      </c>
      <c r="E273" s="43" t="s">
        <v>33</v>
      </c>
      <c r="F273" s="44">
        <v>245</v>
      </c>
      <c r="G273" s="27"/>
      <c r="H273" s="55">
        <f t="shared" si="7"/>
        <v>0</v>
      </c>
    </row>
    <row r="274" spans="1:8" s="25" customFormat="1" ht="36" customHeight="1">
      <c r="A274" s="53" t="s">
        <v>290</v>
      </c>
      <c r="B274" s="54" t="s">
        <v>373</v>
      </c>
      <c r="C274" s="42" t="s">
        <v>292</v>
      </c>
      <c r="D274" s="1" t="s">
        <v>113</v>
      </c>
      <c r="E274" s="43" t="s">
        <v>33</v>
      </c>
      <c r="F274" s="62">
        <v>15</v>
      </c>
      <c r="G274" s="27"/>
      <c r="H274" s="55">
        <f t="shared" si="7"/>
        <v>0</v>
      </c>
    </row>
    <row r="275" spans="1:8" s="25" customFormat="1" ht="36" customHeight="1">
      <c r="A275" s="53" t="s">
        <v>293</v>
      </c>
      <c r="B275" s="54" t="s">
        <v>439</v>
      </c>
      <c r="C275" s="42" t="s">
        <v>295</v>
      </c>
      <c r="D275" s="1" t="s">
        <v>113</v>
      </c>
      <c r="E275" s="43" t="s">
        <v>33</v>
      </c>
      <c r="F275" s="44">
        <v>5</v>
      </c>
      <c r="G275" s="27"/>
      <c r="H275" s="55">
        <f t="shared" si="7"/>
        <v>0</v>
      </c>
    </row>
    <row r="276" spans="1:8" s="25" customFormat="1" ht="36" customHeight="1">
      <c r="A276" s="53" t="s">
        <v>296</v>
      </c>
      <c r="B276" s="54" t="s">
        <v>362</v>
      </c>
      <c r="C276" s="42" t="s">
        <v>298</v>
      </c>
      <c r="D276" s="1" t="s">
        <v>299</v>
      </c>
      <c r="E276" s="43" t="s">
        <v>33</v>
      </c>
      <c r="F276" s="44">
        <v>10</v>
      </c>
      <c r="G276" s="27"/>
      <c r="H276" s="55">
        <f t="shared" si="7"/>
        <v>0</v>
      </c>
    </row>
    <row r="277" spans="1:8" s="25" customFormat="1" ht="36" customHeight="1">
      <c r="A277" s="78" t="s">
        <v>446</v>
      </c>
      <c r="B277" s="54" t="s">
        <v>366</v>
      </c>
      <c r="C277" s="42" t="s">
        <v>224</v>
      </c>
      <c r="D277" s="1" t="s">
        <v>299</v>
      </c>
      <c r="E277" s="43" t="s">
        <v>33</v>
      </c>
      <c r="F277" s="62">
        <v>1</v>
      </c>
      <c r="G277" s="27"/>
      <c r="H277" s="55">
        <f t="shared" si="7"/>
        <v>0</v>
      </c>
    </row>
    <row r="278" spans="1:8" s="25" customFormat="1" ht="36" customHeight="1">
      <c r="A278" s="52" t="s">
        <v>214</v>
      </c>
      <c r="B278" s="41" t="s">
        <v>368</v>
      </c>
      <c r="C278" s="42" t="s">
        <v>215</v>
      </c>
      <c r="D278" s="1" t="s">
        <v>305</v>
      </c>
      <c r="E278" s="43" t="s">
        <v>33</v>
      </c>
      <c r="F278" s="44">
        <v>15</v>
      </c>
      <c r="G278" s="27"/>
      <c r="H278" s="28">
        <f t="shared" si="7"/>
        <v>0</v>
      </c>
    </row>
    <row r="279" spans="1:8" s="25" customFormat="1" ht="36" customHeight="1">
      <c r="A279" s="26"/>
      <c r="B279" s="66"/>
      <c r="C279" s="48" t="s">
        <v>21</v>
      </c>
      <c r="D279" s="49"/>
      <c r="E279" s="67"/>
      <c r="F279" s="67"/>
      <c r="G279" s="26"/>
      <c r="H279" s="51"/>
    </row>
    <row r="280" spans="1:8" s="25" customFormat="1" ht="36" customHeight="1">
      <c r="A280" s="78" t="s">
        <v>54</v>
      </c>
      <c r="B280" s="54" t="s">
        <v>371</v>
      </c>
      <c r="C280" s="42" t="s">
        <v>55</v>
      </c>
      <c r="D280" s="1" t="s">
        <v>222</v>
      </c>
      <c r="E280" s="43"/>
      <c r="F280" s="62"/>
      <c r="G280" s="29"/>
      <c r="H280" s="85"/>
    </row>
    <row r="281" spans="1:8" s="25" customFormat="1" ht="36" customHeight="1">
      <c r="A281" s="78" t="s">
        <v>394</v>
      </c>
      <c r="B281" s="56" t="s">
        <v>34</v>
      </c>
      <c r="C281" s="42" t="s">
        <v>396</v>
      </c>
      <c r="D281" s="1"/>
      <c r="E281" s="43" t="s">
        <v>33</v>
      </c>
      <c r="F281" s="62">
        <v>160</v>
      </c>
      <c r="G281" s="27"/>
      <c r="H281" s="55">
        <f>ROUND(G281*F281,2)</f>
        <v>0</v>
      </c>
    </row>
    <row r="282" spans="1:8" s="25" customFormat="1" ht="36" customHeight="1">
      <c r="A282" s="40" t="s">
        <v>56</v>
      </c>
      <c r="B282" s="41" t="s">
        <v>441</v>
      </c>
      <c r="C282" s="42" t="s">
        <v>57</v>
      </c>
      <c r="D282" s="1" t="s">
        <v>222</v>
      </c>
      <c r="E282" s="43"/>
      <c r="F282" s="62"/>
      <c r="G282" s="29"/>
      <c r="H282" s="30"/>
    </row>
    <row r="283" spans="1:8" s="25" customFormat="1" ht="48" customHeight="1">
      <c r="A283" s="40" t="s">
        <v>312</v>
      </c>
      <c r="B283" s="46" t="s">
        <v>34</v>
      </c>
      <c r="C283" s="42" t="s">
        <v>313</v>
      </c>
      <c r="D283" s="1" t="s">
        <v>314</v>
      </c>
      <c r="E283" s="43" t="s">
        <v>50</v>
      </c>
      <c r="F283" s="62">
        <v>400</v>
      </c>
      <c r="G283" s="27"/>
      <c r="H283" s="28">
        <f>ROUND(G283*F283,2)</f>
        <v>0</v>
      </c>
    </row>
    <row r="284" spans="1:8" s="25" customFormat="1" ht="48" customHeight="1">
      <c r="A284" s="40" t="s">
        <v>315</v>
      </c>
      <c r="B284" s="46" t="s">
        <v>41</v>
      </c>
      <c r="C284" s="42" t="s">
        <v>316</v>
      </c>
      <c r="D284" s="1" t="s">
        <v>317</v>
      </c>
      <c r="E284" s="43" t="s">
        <v>50</v>
      </c>
      <c r="F284" s="62">
        <v>15</v>
      </c>
      <c r="G284" s="27"/>
      <c r="H284" s="28">
        <f>ROUND(G284*F284,2)</f>
        <v>0</v>
      </c>
    </row>
    <row r="285" spans="1:8" s="25" customFormat="1" ht="48" customHeight="1">
      <c r="A285" s="40" t="s">
        <v>318</v>
      </c>
      <c r="B285" s="46" t="s">
        <v>51</v>
      </c>
      <c r="C285" s="42" t="s">
        <v>319</v>
      </c>
      <c r="D285" s="1" t="s">
        <v>320</v>
      </c>
      <c r="E285" s="43" t="s">
        <v>50</v>
      </c>
      <c r="F285" s="62">
        <v>55</v>
      </c>
      <c r="G285" s="27"/>
      <c r="H285" s="28">
        <f>ROUND(G285*F285,2)</f>
        <v>0</v>
      </c>
    </row>
    <row r="286" spans="1:8" s="25" customFormat="1" ht="36" customHeight="1">
      <c r="A286" s="40" t="s">
        <v>182</v>
      </c>
      <c r="B286" s="46" t="s">
        <v>65</v>
      </c>
      <c r="C286" s="42" t="s">
        <v>183</v>
      </c>
      <c r="D286" s="1" t="s">
        <v>121</v>
      </c>
      <c r="E286" s="43" t="s">
        <v>50</v>
      </c>
      <c r="F286" s="44">
        <v>45</v>
      </c>
      <c r="G286" s="27"/>
      <c r="H286" s="28">
        <f>ROUND(G286*F286,2)</f>
        <v>0</v>
      </c>
    </row>
    <row r="287" spans="1:8" s="25" customFormat="1" ht="36" customHeight="1">
      <c r="A287" s="40" t="s">
        <v>58</v>
      </c>
      <c r="B287" s="46" t="s">
        <v>69</v>
      </c>
      <c r="C287" s="42" t="s">
        <v>138</v>
      </c>
      <c r="D287" s="1" t="s">
        <v>139</v>
      </c>
      <c r="E287" s="43" t="s">
        <v>50</v>
      </c>
      <c r="F287" s="44">
        <v>25</v>
      </c>
      <c r="G287" s="27"/>
      <c r="H287" s="28">
        <f>ROUND(G287*F287,2)</f>
        <v>0</v>
      </c>
    </row>
    <row r="288" spans="1:8" s="25" customFormat="1" ht="36" customHeight="1">
      <c r="A288" s="40" t="s">
        <v>324</v>
      </c>
      <c r="B288" s="41" t="s">
        <v>442</v>
      </c>
      <c r="C288" s="42" t="s">
        <v>325</v>
      </c>
      <c r="D288" s="1" t="s">
        <v>305</v>
      </c>
      <c r="E288" s="64"/>
      <c r="F288" s="44"/>
      <c r="G288" s="29"/>
      <c r="H288" s="30"/>
    </row>
    <row r="289" spans="1:8" s="25" customFormat="1" ht="36" customHeight="1">
      <c r="A289" s="40" t="s">
        <v>326</v>
      </c>
      <c r="B289" s="46" t="s">
        <v>34</v>
      </c>
      <c r="C289" s="42" t="s">
        <v>307</v>
      </c>
      <c r="D289" s="1"/>
      <c r="E289" s="43"/>
      <c r="F289" s="44"/>
      <c r="G289" s="29"/>
      <c r="H289" s="30"/>
    </row>
    <row r="290" spans="1:8" s="25" customFormat="1" ht="36" customHeight="1">
      <c r="A290" s="40" t="s">
        <v>327</v>
      </c>
      <c r="B290" s="65" t="s">
        <v>115</v>
      </c>
      <c r="C290" s="42" t="s">
        <v>141</v>
      </c>
      <c r="D290" s="1"/>
      <c r="E290" s="43" t="s">
        <v>35</v>
      </c>
      <c r="F290" s="44">
        <v>380</v>
      </c>
      <c r="G290" s="27"/>
      <c r="H290" s="28">
        <f>ROUND(G290*F290,2)</f>
        <v>0</v>
      </c>
    </row>
    <row r="291" spans="1:8" s="25" customFormat="1" ht="36" customHeight="1">
      <c r="A291" s="40" t="s">
        <v>328</v>
      </c>
      <c r="B291" s="46" t="s">
        <v>41</v>
      </c>
      <c r="C291" s="42" t="s">
        <v>74</v>
      </c>
      <c r="D291" s="1"/>
      <c r="E291" s="43"/>
      <c r="F291" s="44"/>
      <c r="G291" s="29"/>
      <c r="H291" s="30"/>
    </row>
    <row r="292" spans="1:8" s="25" customFormat="1" ht="36" customHeight="1">
      <c r="A292" s="40" t="s">
        <v>329</v>
      </c>
      <c r="B292" s="65" t="s">
        <v>115</v>
      </c>
      <c r="C292" s="42" t="s">
        <v>141</v>
      </c>
      <c r="D292" s="1"/>
      <c r="E292" s="43" t="s">
        <v>35</v>
      </c>
      <c r="F292" s="44">
        <v>5</v>
      </c>
      <c r="G292" s="27"/>
      <c r="H292" s="28">
        <f>ROUND(G292*F292,2)</f>
        <v>0</v>
      </c>
    </row>
    <row r="293" spans="1:8" s="25" customFormat="1" ht="36" customHeight="1">
      <c r="A293" s="26"/>
      <c r="B293" s="66"/>
      <c r="C293" s="48" t="s">
        <v>22</v>
      </c>
      <c r="D293" s="49"/>
      <c r="E293" s="91"/>
      <c r="F293" s="67"/>
      <c r="G293" s="26"/>
      <c r="H293" s="51"/>
    </row>
    <row r="294" spans="1:8" s="25" customFormat="1" ht="36" customHeight="1">
      <c r="A294" s="78" t="s">
        <v>59</v>
      </c>
      <c r="B294" s="54" t="s">
        <v>443</v>
      </c>
      <c r="C294" s="42" t="s">
        <v>60</v>
      </c>
      <c r="D294" s="1" t="s">
        <v>143</v>
      </c>
      <c r="E294" s="43" t="s">
        <v>50</v>
      </c>
      <c r="F294" s="62">
        <v>600</v>
      </c>
      <c r="G294" s="27"/>
      <c r="H294" s="55">
        <f>ROUND(G294*F294,2)</f>
        <v>0</v>
      </c>
    </row>
    <row r="295" spans="1:8" s="25" customFormat="1" ht="36" customHeight="1">
      <c r="A295" s="26"/>
      <c r="B295" s="66"/>
      <c r="C295" s="48" t="s">
        <v>23</v>
      </c>
      <c r="D295" s="49"/>
      <c r="E295" s="91"/>
      <c r="F295" s="67"/>
      <c r="G295" s="26"/>
      <c r="H295" s="51"/>
    </row>
    <row r="296" spans="1:8" s="25" customFormat="1" ht="36" customHeight="1">
      <c r="A296" s="40" t="s">
        <v>144</v>
      </c>
      <c r="B296" s="41" t="s">
        <v>445</v>
      </c>
      <c r="C296" s="42" t="s">
        <v>146</v>
      </c>
      <c r="D296" s="1" t="s">
        <v>147</v>
      </c>
      <c r="E296" s="43"/>
      <c r="F296" s="62"/>
      <c r="G296" s="29"/>
      <c r="H296" s="30"/>
    </row>
    <row r="297" spans="1:8" s="25" customFormat="1" ht="36" customHeight="1">
      <c r="A297" s="40" t="s">
        <v>330</v>
      </c>
      <c r="B297" s="46" t="s">
        <v>34</v>
      </c>
      <c r="C297" s="42" t="s">
        <v>149</v>
      </c>
      <c r="D297" s="1"/>
      <c r="E297" s="43" t="s">
        <v>40</v>
      </c>
      <c r="F297" s="62">
        <v>4</v>
      </c>
      <c r="G297" s="27"/>
      <c r="H297" s="28">
        <f>ROUND(G297*F297,2)</f>
        <v>0</v>
      </c>
    </row>
    <row r="298" spans="1:8" s="25" customFormat="1" ht="36" customHeight="1">
      <c r="A298" s="78" t="s">
        <v>187</v>
      </c>
      <c r="B298" s="54" t="s">
        <v>836</v>
      </c>
      <c r="C298" s="42" t="s">
        <v>188</v>
      </c>
      <c r="D298" s="1" t="s">
        <v>147</v>
      </c>
      <c r="E298" s="43"/>
      <c r="F298" s="62"/>
      <c r="G298" s="29"/>
      <c r="H298" s="85"/>
    </row>
    <row r="299" spans="1:8" s="25" customFormat="1" ht="36" customHeight="1">
      <c r="A299" s="78" t="s">
        <v>189</v>
      </c>
      <c r="B299" s="56" t="s">
        <v>34</v>
      </c>
      <c r="C299" s="42" t="s">
        <v>190</v>
      </c>
      <c r="D299" s="1"/>
      <c r="E299" s="43" t="s">
        <v>40</v>
      </c>
      <c r="F299" s="62">
        <v>2</v>
      </c>
      <c r="G299" s="27"/>
      <c r="H299" s="55">
        <f>ROUND(G299*F299,2)</f>
        <v>0</v>
      </c>
    </row>
    <row r="300" spans="1:8" s="25" customFormat="1" ht="36" customHeight="1">
      <c r="A300" s="40" t="s">
        <v>150</v>
      </c>
      <c r="B300" s="41" t="s">
        <v>447</v>
      </c>
      <c r="C300" s="42" t="s">
        <v>152</v>
      </c>
      <c r="D300" s="1" t="s">
        <v>147</v>
      </c>
      <c r="E300" s="43"/>
      <c r="F300" s="62"/>
      <c r="G300" s="29"/>
      <c r="H300" s="30"/>
    </row>
    <row r="301" spans="1:8" s="25" customFormat="1" ht="36" customHeight="1">
      <c r="A301" s="40" t="s">
        <v>153</v>
      </c>
      <c r="B301" s="46" t="s">
        <v>34</v>
      </c>
      <c r="C301" s="42" t="s">
        <v>154</v>
      </c>
      <c r="D301" s="1"/>
      <c r="E301" s="43"/>
      <c r="F301" s="62"/>
      <c r="G301" s="29"/>
      <c r="H301" s="30"/>
    </row>
    <row r="302" spans="1:8" s="25" customFormat="1" ht="36" customHeight="1">
      <c r="A302" s="40" t="s">
        <v>155</v>
      </c>
      <c r="B302" s="65" t="s">
        <v>115</v>
      </c>
      <c r="C302" s="42" t="s">
        <v>331</v>
      </c>
      <c r="D302" s="1"/>
      <c r="E302" s="43" t="s">
        <v>50</v>
      </c>
      <c r="F302" s="62">
        <v>10</v>
      </c>
      <c r="G302" s="27"/>
      <c r="H302" s="28">
        <f>ROUND(G302*F302,2)</f>
        <v>0</v>
      </c>
    </row>
    <row r="303" spans="1:8" s="25" customFormat="1" ht="36" customHeight="1">
      <c r="A303" s="78" t="s">
        <v>191</v>
      </c>
      <c r="B303" s="54" t="s">
        <v>448</v>
      </c>
      <c r="C303" s="42" t="s">
        <v>192</v>
      </c>
      <c r="D303" s="1" t="s">
        <v>147</v>
      </c>
      <c r="E303" s="43" t="s">
        <v>50</v>
      </c>
      <c r="F303" s="62">
        <v>4</v>
      </c>
      <c r="G303" s="27"/>
      <c r="H303" s="55">
        <f>ROUND(G303*F303,2)</f>
        <v>0</v>
      </c>
    </row>
    <row r="304" spans="1:8" s="25" customFormat="1" ht="36" customHeight="1">
      <c r="A304" s="78" t="s">
        <v>83</v>
      </c>
      <c r="B304" s="54" t="s">
        <v>449</v>
      </c>
      <c r="C304" s="70" t="s">
        <v>338</v>
      </c>
      <c r="D304" s="71" t="s">
        <v>339</v>
      </c>
      <c r="E304" s="43"/>
      <c r="F304" s="62"/>
      <c r="G304" s="29"/>
      <c r="H304" s="85"/>
    </row>
    <row r="305" spans="1:8" s="25" customFormat="1" ht="36" customHeight="1">
      <c r="A305" s="78" t="s">
        <v>84</v>
      </c>
      <c r="B305" s="56" t="s">
        <v>34</v>
      </c>
      <c r="C305" s="72" t="s">
        <v>340</v>
      </c>
      <c r="D305" s="1"/>
      <c r="E305" s="43" t="s">
        <v>40</v>
      </c>
      <c r="F305" s="62">
        <v>8</v>
      </c>
      <c r="G305" s="27"/>
      <c r="H305" s="55">
        <f>ROUND(G305*F305,2)</f>
        <v>0</v>
      </c>
    </row>
    <row r="306" spans="1:8" s="25" customFormat="1" ht="36" customHeight="1">
      <c r="A306" s="78" t="s">
        <v>85</v>
      </c>
      <c r="B306" s="56" t="s">
        <v>41</v>
      </c>
      <c r="C306" s="72" t="s">
        <v>341</v>
      </c>
      <c r="D306" s="1"/>
      <c r="E306" s="43" t="s">
        <v>40</v>
      </c>
      <c r="F306" s="62">
        <v>8</v>
      </c>
      <c r="G306" s="27"/>
      <c r="H306" s="55">
        <f>ROUND(G306*F306,2)</f>
        <v>0</v>
      </c>
    </row>
    <row r="307" spans="1:8" s="25" customFormat="1" ht="36" customHeight="1">
      <c r="A307" s="78" t="s">
        <v>528</v>
      </c>
      <c r="B307" s="54" t="s">
        <v>451</v>
      </c>
      <c r="C307" s="68" t="s">
        <v>530</v>
      </c>
      <c r="D307" s="1" t="s">
        <v>147</v>
      </c>
      <c r="E307" s="43"/>
      <c r="F307" s="62"/>
      <c r="G307" s="29"/>
      <c r="H307" s="85"/>
    </row>
    <row r="308" spans="1:8" s="25" customFormat="1" ht="36" customHeight="1">
      <c r="A308" s="78" t="s">
        <v>531</v>
      </c>
      <c r="B308" s="56" t="s">
        <v>34</v>
      </c>
      <c r="C308" s="68" t="s">
        <v>193</v>
      </c>
      <c r="D308" s="1"/>
      <c r="E308" s="43" t="s">
        <v>40</v>
      </c>
      <c r="F308" s="62">
        <v>4</v>
      </c>
      <c r="G308" s="27"/>
      <c r="H308" s="55">
        <f>ROUND(G308*F308,2)</f>
        <v>0</v>
      </c>
    </row>
    <row r="309" spans="1:8" s="25" customFormat="1" ht="36" customHeight="1">
      <c r="A309" s="40" t="s">
        <v>165</v>
      </c>
      <c r="B309" s="41" t="s">
        <v>452</v>
      </c>
      <c r="C309" s="42" t="s">
        <v>167</v>
      </c>
      <c r="D309" s="1" t="s">
        <v>168</v>
      </c>
      <c r="E309" s="43" t="s">
        <v>50</v>
      </c>
      <c r="F309" s="62">
        <v>48</v>
      </c>
      <c r="G309" s="27"/>
      <c r="H309" s="28">
        <f>ROUND(G309*F309,2)</f>
        <v>0</v>
      </c>
    </row>
    <row r="310" spans="1:8" s="25" customFormat="1" ht="36" customHeight="1">
      <c r="A310" s="40" t="s">
        <v>242</v>
      </c>
      <c r="B310" s="41" t="s">
        <v>454</v>
      </c>
      <c r="C310" s="42" t="s">
        <v>244</v>
      </c>
      <c r="D310" s="1" t="s">
        <v>147</v>
      </c>
      <c r="E310" s="43" t="s">
        <v>40</v>
      </c>
      <c r="F310" s="62">
        <v>6</v>
      </c>
      <c r="G310" s="27"/>
      <c r="H310" s="28">
        <f>ROUND(G310*F310,2)</f>
        <v>0</v>
      </c>
    </row>
    <row r="311" spans="1:8" s="25" customFormat="1" ht="36" customHeight="1">
      <c r="A311" s="40" t="s">
        <v>162</v>
      </c>
      <c r="B311" s="41" t="s">
        <v>458</v>
      </c>
      <c r="C311" s="42" t="s">
        <v>164</v>
      </c>
      <c r="D311" s="1" t="s">
        <v>147</v>
      </c>
      <c r="E311" s="43" t="s">
        <v>40</v>
      </c>
      <c r="F311" s="62">
        <v>5</v>
      </c>
      <c r="G311" s="27"/>
      <c r="H311" s="28">
        <f>ROUND(G311*F311,2)</f>
        <v>0</v>
      </c>
    </row>
    <row r="312" spans="1:8" s="25" customFormat="1" ht="36" customHeight="1">
      <c r="A312" s="40"/>
      <c r="B312" s="41" t="s">
        <v>459</v>
      </c>
      <c r="C312" s="42" t="s">
        <v>342</v>
      </c>
      <c r="D312" s="1" t="s">
        <v>147</v>
      </c>
      <c r="E312" s="43"/>
      <c r="F312" s="62"/>
      <c r="G312" s="29"/>
      <c r="H312" s="30"/>
    </row>
    <row r="313" spans="1:8" s="25" customFormat="1" ht="36" customHeight="1">
      <c r="A313" s="40"/>
      <c r="B313" s="46" t="s">
        <v>34</v>
      </c>
      <c r="C313" s="42" t="s">
        <v>249</v>
      </c>
      <c r="D313" s="1"/>
      <c r="E313" s="43" t="s">
        <v>40</v>
      </c>
      <c r="F313" s="62">
        <v>2</v>
      </c>
      <c r="G313" s="27"/>
      <c r="H313" s="28">
        <f>ROUND(G313*F313,2)</f>
        <v>0</v>
      </c>
    </row>
    <row r="314" spans="1:8" s="25" customFormat="1" ht="36" customHeight="1">
      <c r="A314" s="26"/>
      <c r="B314" s="92"/>
      <c r="C314" s="48" t="s">
        <v>24</v>
      </c>
      <c r="D314" s="49"/>
      <c r="E314" s="91"/>
      <c r="F314" s="67"/>
      <c r="G314" s="26"/>
      <c r="H314" s="51"/>
    </row>
    <row r="315" spans="1:8" s="25" customFormat="1" ht="36" customHeight="1">
      <c r="A315" s="78" t="s">
        <v>61</v>
      </c>
      <c r="B315" s="54" t="s">
        <v>460</v>
      </c>
      <c r="C315" s="72" t="s">
        <v>343</v>
      </c>
      <c r="D315" s="71" t="s">
        <v>344</v>
      </c>
      <c r="E315" s="43" t="s">
        <v>40</v>
      </c>
      <c r="F315" s="62">
        <v>8</v>
      </c>
      <c r="G315" s="27"/>
      <c r="H315" s="55">
        <f>ROUND(G315*F315,2)</f>
        <v>0</v>
      </c>
    </row>
    <row r="316" spans="1:8" s="25" customFormat="1" ht="36" customHeight="1">
      <c r="A316" s="78" t="s">
        <v>75</v>
      </c>
      <c r="B316" s="54" t="s">
        <v>461</v>
      </c>
      <c r="C316" s="42" t="s">
        <v>86</v>
      </c>
      <c r="D316" s="1" t="s">
        <v>147</v>
      </c>
      <c r="E316" s="43"/>
      <c r="F316" s="62"/>
      <c r="G316" s="28"/>
      <c r="H316" s="85"/>
    </row>
    <row r="317" spans="1:8" s="25" customFormat="1" ht="36" customHeight="1">
      <c r="A317" s="78" t="s">
        <v>87</v>
      </c>
      <c r="B317" s="56" t="s">
        <v>34</v>
      </c>
      <c r="C317" s="42" t="s">
        <v>171</v>
      </c>
      <c r="D317" s="1"/>
      <c r="E317" s="43" t="s">
        <v>76</v>
      </c>
      <c r="F317" s="76">
        <v>0.5</v>
      </c>
      <c r="G317" s="27"/>
      <c r="H317" s="55">
        <f>ROUND(G317*F317,2)</f>
        <v>0</v>
      </c>
    </row>
    <row r="318" spans="1:8" s="25" customFormat="1" ht="36" customHeight="1">
      <c r="A318" s="78" t="s">
        <v>62</v>
      </c>
      <c r="B318" s="54" t="s">
        <v>462</v>
      </c>
      <c r="C318" s="72" t="s">
        <v>345</v>
      </c>
      <c r="D318" s="71" t="s">
        <v>344</v>
      </c>
      <c r="E318" s="43"/>
      <c r="F318" s="62"/>
      <c r="G318" s="29"/>
      <c r="H318" s="85"/>
    </row>
    <row r="319" spans="1:8" s="25" customFormat="1" ht="36" customHeight="1">
      <c r="A319" s="78" t="s">
        <v>63</v>
      </c>
      <c r="B319" s="56" t="s">
        <v>34</v>
      </c>
      <c r="C319" s="42" t="s">
        <v>173</v>
      </c>
      <c r="D319" s="1"/>
      <c r="E319" s="43" t="s">
        <v>40</v>
      </c>
      <c r="F319" s="62">
        <v>4</v>
      </c>
      <c r="G319" s="27"/>
      <c r="H319" s="55">
        <f>ROUND(G319*F319,2)</f>
        <v>0</v>
      </c>
    </row>
    <row r="320" spans="1:8" s="25" customFormat="1" ht="36" customHeight="1">
      <c r="A320" s="78" t="s">
        <v>77</v>
      </c>
      <c r="B320" s="54" t="s">
        <v>463</v>
      </c>
      <c r="C320" s="42" t="s">
        <v>88</v>
      </c>
      <c r="D320" s="71" t="s">
        <v>344</v>
      </c>
      <c r="E320" s="43" t="s">
        <v>40</v>
      </c>
      <c r="F320" s="62">
        <v>3</v>
      </c>
      <c r="G320" s="27"/>
      <c r="H320" s="55">
        <f>ROUND(G320*F320,2)</f>
        <v>0</v>
      </c>
    </row>
    <row r="321" spans="1:8" s="25" customFormat="1" ht="36" customHeight="1">
      <c r="A321" s="78" t="s">
        <v>78</v>
      </c>
      <c r="B321" s="54" t="s">
        <v>464</v>
      </c>
      <c r="C321" s="42" t="s">
        <v>89</v>
      </c>
      <c r="D321" s="71" t="s">
        <v>344</v>
      </c>
      <c r="E321" s="43" t="s">
        <v>40</v>
      </c>
      <c r="F321" s="62">
        <v>1</v>
      </c>
      <c r="G321" s="27"/>
      <c r="H321" s="55">
        <f>ROUND(G321*F321,2)</f>
        <v>0</v>
      </c>
    </row>
    <row r="322" spans="1:8" s="25" customFormat="1" ht="36" customHeight="1">
      <c r="A322" s="78" t="s">
        <v>79</v>
      </c>
      <c r="B322" s="54" t="s">
        <v>465</v>
      </c>
      <c r="C322" s="42" t="s">
        <v>90</v>
      </c>
      <c r="D322" s="71" t="s">
        <v>344</v>
      </c>
      <c r="E322" s="43" t="s">
        <v>40</v>
      </c>
      <c r="F322" s="62">
        <v>25</v>
      </c>
      <c r="G322" s="27"/>
      <c r="H322" s="55">
        <f>ROUND(G322*F322,2)</f>
        <v>0</v>
      </c>
    </row>
    <row r="323" spans="1:8" s="25" customFormat="1" ht="36" customHeight="1">
      <c r="A323" s="73" t="s">
        <v>346</v>
      </c>
      <c r="B323" s="74" t="s">
        <v>466</v>
      </c>
      <c r="C323" s="72" t="s">
        <v>347</v>
      </c>
      <c r="D323" s="71" t="s">
        <v>344</v>
      </c>
      <c r="E323" s="75" t="s">
        <v>40</v>
      </c>
      <c r="F323" s="62">
        <v>10</v>
      </c>
      <c r="G323" s="27"/>
      <c r="H323" s="28">
        <f>ROUND(G323*F323,2)</f>
        <v>0</v>
      </c>
    </row>
    <row r="324" spans="1:8" s="25" customFormat="1" ht="36" customHeight="1">
      <c r="A324" s="26"/>
      <c r="B324" s="47"/>
      <c r="C324" s="48" t="s">
        <v>25</v>
      </c>
      <c r="D324" s="49"/>
      <c r="E324" s="50"/>
      <c r="F324" s="49"/>
      <c r="G324" s="26"/>
      <c r="H324" s="51"/>
    </row>
    <row r="325" spans="1:8" s="25" customFormat="1" ht="36" customHeight="1">
      <c r="A325" s="53" t="s">
        <v>66</v>
      </c>
      <c r="B325" s="54" t="s">
        <v>467</v>
      </c>
      <c r="C325" s="42" t="s">
        <v>67</v>
      </c>
      <c r="D325" s="1" t="s">
        <v>178</v>
      </c>
      <c r="E325" s="43"/>
      <c r="F325" s="44"/>
      <c r="G325" s="29"/>
      <c r="H325" s="55"/>
    </row>
    <row r="326" spans="1:8" s="25" customFormat="1" ht="36" customHeight="1">
      <c r="A326" s="53" t="s">
        <v>179</v>
      </c>
      <c r="B326" s="56" t="s">
        <v>34</v>
      </c>
      <c r="C326" s="42" t="s">
        <v>180</v>
      </c>
      <c r="D326" s="1"/>
      <c r="E326" s="43" t="s">
        <v>33</v>
      </c>
      <c r="F326" s="44">
        <v>100</v>
      </c>
      <c r="G326" s="27"/>
      <c r="H326" s="55">
        <f>ROUND(G326*F326,2)</f>
        <v>0</v>
      </c>
    </row>
    <row r="327" spans="1:8" s="25" customFormat="1" ht="36" customHeight="1">
      <c r="A327" s="53" t="s">
        <v>68</v>
      </c>
      <c r="B327" s="56" t="s">
        <v>41</v>
      </c>
      <c r="C327" s="42" t="s">
        <v>181</v>
      </c>
      <c r="D327" s="1"/>
      <c r="E327" s="43" t="s">
        <v>33</v>
      </c>
      <c r="F327" s="44">
        <v>1725</v>
      </c>
      <c r="G327" s="27"/>
      <c r="H327" s="55">
        <f>ROUND(G327*F327,2)</f>
        <v>0</v>
      </c>
    </row>
    <row r="328" spans="1:8" s="25" customFormat="1" ht="36" customHeight="1" thickBot="1">
      <c r="A328" s="24"/>
      <c r="B328" s="32" t="str">
        <f>B254</f>
        <v>D</v>
      </c>
      <c r="C328" s="158" t="str">
        <f>C254</f>
        <v>SPENCE STREET - SARGENT AVE TO WELLINGTON AVE - ASPHALT RECONSTRUCTION</v>
      </c>
      <c r="D328" s="176"/>
      <c r="E328" s="176"/>
      <c r="F328" s="177"/>
      <c r="G328" s="124" t="s">
        <v>17</v>
      </c>
      <c r="H328" s="124">
        <f>SUM(H254:H327)</f>
        <v>0</v>
      </c>
    </row>
    <row r="329" spans="1:8" s="25" customFormat="1" ht="36" customHeight="1" thickTop="1">
      <c r="A329" s="24"/>
      <c r="B329" s="121" t="s">
        <v>16</v>
      </c>
      <c r="C329" s="161" t="s">
        <v>837</v>
      </c>
      <c r="D329" s="164"/>
      <c r="E329" s="164"/>
      <c r="F329" s="165"/>
      <c r="G329" s="24"/>
      <c r="H329" s="122"/>
    </row>
    <row r="330" spans="1:8" s="25" customFormat="1" ht="36" customHeight="1">
      <c r="A330" s="26"/>
      <c r="B330" s="47"/>
      <c r="C330" s="88" t="s">
        <v>19</v>
      </c>
      <c r="D330" s="49"/>
      <c r="E330" s="67" t="s">
        <v>2</v>
      </c>
      <c r="F330" s="67" t="s">
        <v>2</v>
      </c>
      <c r="G330" s="26" t="s">
        <v>2</v>
      </c>
      <c r="H330" s="51"/>
    </row>
    <row r="331" spans="1:8" s="25" customFormat="1" ht="36" customHeight="1">
      <c r="A331" s="89" t="s">
        <v>400</v>
      </c>
      <c r="B331" s="54" t="s">
        <v>778</v>
      </c>
      <c r="C331" s="42" t="s">
        <v>37</v>
      </c>
      <c r="D331" s="1" t="s">
        <v>199</v>
      </c>
      <c r="E331" s="43" t="s">
        <v>31</v>
      </c>
      <c r="F331" s="44">
        <v>10</v>
      </c>
      <c r="G331" s="27"/>
      <c r="H331" s="55">
        <f>ROUND(G331*F331,2)</f>
        <v>0</v>
      </c>
    </row>
    <row r="332" spans="1:8" s="25" customFormat="1" ht="36" customHeight="1">
      <c r="A332" s="78" t="s">
        <v>38</v>
      </c>
      <c r="B332" s="54" t="s">
        <v>779</v>
      </c>
      <c r="C332" s="42" t="s">
        <v>39</v>
      </c>
      <c r="D332" s="1" t="s">
        <v>199</v>
      </c>
      <c r="E332" s="43" t="s">
        <v>33</v>
      </c>
      <c r="F332" s="44">
        <v>1100</v>
      </c>
      <c r="G332" s="27"/>
      <c r="H332" s="55">
        <f>ROUND(G332*F332,2)</f>
        <v>0</v>
      </c>
    </row>
    <row r="333" spans="1:8" s="25" customFormat="1" ht="36" customHeight="1">
      <c r="A333" s="45" t="s">
        <v>748</v>
      </c>
      <c r="B333" s="41" t="s">
        <v>780</v>
      </c>
      <c r="C333" s="42" t="s">
        <v>749</v>
      </c>
      <c r="D333" s="1" t="s">
        <v>199</v>
      </c>
      <c r="E333" s="43" t="s">
        <v>31</v>
      </c>
      <c r="F333" s="44">
        <v>100</v>
      </c>
      <c r="G333" s="27"/>
      <c r="H333" s="28">
        <f>ROUND(G333*F333,2)</f>
        <v>0</v>
      </c>
    </row>
    <row r="334" spans="1:8" s="25" customFormat="1" ht="36" customHeight="1">
      <c r="A334" s="26"/>
      <c r="B334" s="47"/>
      <c r="C334" s="48" t="s">
        <v>20</v>
      </c>
      <c r="D334" s="49"/>
      <c r="E334" s="50"/>
      <c r="F334" s="49"/>
      <c r="G334" s="26"/>
      <c r="H334" s="51"/>
    </row>
    <row r="335" spans="1:8" s="25" customFormat="1" ht="36" customHeight="1">
      <c r="A335" s="52" t="s">
        <v>70</v>
      </c>
      <c r="B335" s="41" t="s">
        <v>781</v>
      </c>
      <c r="C335" s="42" t="s">
        <v>71</v>
      </c>
      <c r="D335" s="1" t="s">
        <v>199</v>
      </c>
      <c r="E335" s="43"/>
      <c r="F335" s="44"/>
      <c r="G335" s="29"/>
      <c r="H335" s="28"/>
    </row>
    <row r="336" spans="1:8" s="25" customFormat="1" ht="36" customHeight="1">
      <c r="A336" s="53" t="s">
        <v>72</v>
      </c>
      <c r="B336" s="56" t="s">
        <v>34</v>
      </c>
      <c r="C336" s="42" t="s">
        <v>73</v>
      </c>
      <c r="D336" s="1" t="s">
        <v>2</v>
      </c>
      <c r="E336" s="43" t="s">
        <v>33</v>
      </c>
      <c r="F336" s="44">
        <v>270</v>
      </c>
      <c r="G336" s="27"/>
      <c r="H336" s="55">
        <f>ROUND(G336*F336,2)</f>
        <v>0</v>
      </c>
    </row>
    <row r="337" spans="1:8" s="25" customFormat="1" ht="36" customHeight="1">
      <c r="A337" s="53" t="s">
        <v>410</v>
      </c>
      <c r="B337" s="54" t="s">
        <v>782</v>
      </c>
      <c r="C337" s="42" t="s">
        <v>412</v>
      </c>
      <c r="D337" s="1" t="s">
        <v>203</v>
      </c>
      <c r="E337" s="43"/>
      <c r="F337" s="44"/>
      <c r="G337" s="29"/>
      <c r="H337" s="55"/>
    </row>
    <row r="338" spans="1:8" s="25" customFormat="1" ht="36" customHeight="1">
      <c r="A338" s="53" t="s">
        <v>750</v>
      </c>
      <c r="B338" s="56" t="s">
        <v>34</v>
      </c>
      <c r="C338" s="42" t="s">
        <v>751</v>
      </c>
      <c r="D338" s="1" t="s">
        <v>2</v>
      </c>
      <c r="E338" s="43" t="s">
        <v>33</v>
      </c>
      <c r="F338" s="44">
        <v>275</v>
      </c>
      <c r="G338" s="27"/>
      <c r="H338" s="55">
        <f>ROUND(G338*F338,2)</f>
        <v>0</v>
      </c>
    </row>
    <row r="339" spans="1:8" s="25" customFormat="1" ht="36" customHeight="1">
      <c r="A339" s="53" t="s">
        <v>414</v>
      </c>
      <c r="B339" s="90" t="s">
        <v>783</v>
      </c>
      <c r="C339" s="42" t="s">
        <v>416</v>
      </c>
      <c r="D339" s="1" t="s">
        <v>203</v>
      </c>
      <c r="E339" s="43"/>
      <c r="F339" s="44"/>
      <c r="G339" s="29"/>
      <c r="H339" s="55"/>
    </row>
    <row r="340" spans="1:8" s="25" customFormat="1" ht="36" customHeight="1">
      <c r="A340" s="93" t="s">
        <v>752</v>
      </c>
      <c r="B340" s="94" t="s">
        <v>34</v>
      </c>
      <c r="C340" s="95" t="s">
        <v>753</v>
      </c>
      <c r="D340" s="1" t="s">
        <v>2</v>
      </c>
      <c r="E340" s="43" t="s">
        <v>33</v>
      </c>
      <c r="F340" s="44">
        <v>15</v>
      </c>
      <c r="G340" s="27"/>
      <c r="H340" s="55">
        <f>ROUND(G340*F340,2)</f>
        <v>0</v>
      </c>
    </row>
    <row r="341" spans="1:8" s="25" customFormat="1" ht="36" customHeight="1">
      <c r="A341" s="93" t="s">
        <v>754</v>
      </c>
      <c r="B341" s="94" t="s">
        <v>41</v>
      </c>
      <c r="C341" s="95" t="s">
        <v>755</v>
      </c>
      <c r="D341" s="1" t="s">
        <v>2</v>
      </c>
      <c r="E341" s="43" t="s">
        <v>33</v>
      </c>
      <c r="F341" s="44">
        <v>210</v>
      </c>
      <c r="G341" s="27"/>
      <c r="H341" s="55">
        <f>ROUND(G341*F341,2)</f>
        <v>0</v>
      </c>
    </row>
    <row r="342" spans="1:8" s="25" customFormat="1" ht="36" customHeight="1">
      <c r="A342" s="93" t="s">
        <v>756</v>
      </c>
      <c r="B342" s="94" t="s">
        <v>51</v>
      </c>
      <c r="C342" s="95" t="s">
        <v>757</v>
      </c>
      <c r="D342" s="1" t="s">
        <v>2</v>
      </c>
      <c r="E342" s="43" t="s">
        <v>33</v>
      </c>
      <c r="F342" s="44">
        <v>20</v>
      </c>
      <c r="G342" s="27"/>
      <c r="H342" s="55">
        <f>ROUND(G342*F342,2)</f>
        <v>0</v>
      </c>
    </row>
    <row r="343" spans="1:8" s="25" customFormat="1" ht="36" customHeight="1">
      <c r="A343" s="93" t="s">
        <v>758</v>
      </c>
      <c r="B343" s="94" t="s">
        <v>65</v>
      </c>
      <c r="C343" s="95" t="s">
        <v>759</v>
      </c>
      <c r="D343" s="1" t="s">
        <v>2</v>
      </c>
      <c r="E343" s="43" t="s">
        <v>33</v>
      </c>
      <c r="F343" s="44">
        <v>75</v>
      </c>
      <c r="G343" s="27"/>
      <c r="H343" s="55">
        <f>ROUND(G343*F343,2)</f>
        <v>0</v>
      </c>
    </row>
    <row r="344" spans="1:8" s="25" customFormat="1" ht="36" customHeight="1">
      <c r="A344" s="53" t="s">
        <v>42</v>
      </c>
      <c r="B344" s="54" t="s">
        <v>784</v>
      </c>
      <c r="C344" s="42" t="s">
        <v>43</v>
      </c>
      <c r="D344" s="1" t="s">
        <v>203</v>
      </c>
      <c r="E344" s="43"/>
      <c r="F344" s="44"/>
      <c r="G344" s="29"/>
      <c r="H344" s="55"/>
    </row>
    <row r="345" spans="1:8" s="25" customFormat="1" ht="36" customHeight="1">
      <c r="A345" s="53" t="s">
        <v>44</v>
      </c>
      <c r="B345" s="56" t="s">
        <v>34</v>
      </c>
      <c r="C345" s="42" t="s">
        <v>45</v>
      </c>
      <c r="D345" s="1" t="s">
        <v>2</v>
      </c>
      <c r="E345" s="43" t="s">
        <v>40</v>
      </c>
      <c r="F345" s="44">
        <v>400</v>
      </c>
      <c r="G345" s="27"/>
      <c r="H345" s="55">
        <f>ROUND(G345*F345,2)</f>
        <v>0</v>
      </c>
    </row>
    <row r="346" spans="1:8" s="25" customFormat="1" ht="36" customHeight="1">
      <c r="A346" s="53" t="s">
        <v>46</v>
      </c>
      <c r="B346" s="54" t="s">
        <v>785</v>
      </c>
      <c r="C346" s="42" t="s">
        <v>47</v>
      </c>
      <c r="D346" s="1" t="s">
        <v>203</v>
      </c>
      <c r="E346" s="43"/>
      <c r="F346" s="44"/>
      <c r="G346" s="29"/>
      <c r="H346" s="55"/>
    </row>
    <row r="347" spans="1:8" s="25" customFormat="1" ht="36" customHeight="1">
      <c r="A347" s="58" t="s">
        <v>204</v>
      </c>
      <c r="B347" s="59" t="s">
        <v>34</v>
      </c>
      <c r="C347" s="60" t="s">
        <v>205</v>
      </c>
      <c r="D347" s="61" t="s">
        <v>2</v>
      </c>
      <c r="E347" s="61" t="s">
        <v>40</v>
      </c>
      <c r="F347" s="44">
        <v>165</v>
      </c>
      <c r="G347" s="27"/>
      <c r="H347" s="55">
        <f>ROUND(G347*F347,2)</f>
        <v>0</v>
      </c>
    </row>
    <row r="348" spans="1:8" s="25" customFormat="1" ht="36" customHeight="1">
      <c r="A348" s="53" t="s">
        <v>48</v>
      </c>
      <c r="B348" s="56" t="s">
        <v>41</v>
      </c>
      <c r="C348" s="42" t="s">
        <v>49</v>
      </c>
      <c r="D348" s="1" t="s">
        <v>2</v>
      </c>
      <c r="E348" s="43" t="s">
        <v>40</v>
      </c>
      <c r="F348" s="44">
        <v>845</v>
      </c>
      <c r="G348" s="27"/>
      <c r="H348" s="55">
        <f>ROUND(G348*F348,2)</f>
        <v>0</v>
      </c>
    </row>
    <row r="349" spans="1:8" s="25" customFormat="1" ht="36" customHeight="1">
      <c r="A349" s="52" t="s">
        <v>765</v>
      </c>
      <c r="B349" s="41" t="s">
        <v>786</v>
      </c>
      <c r="C349" s="42" t="s">
        <v>766</v>
      </c>
      <c r="D349" s="1" t="s">
        <v>303</v>
      </c>
      <c r="E349" s="43"/>
      <c r="F349" s="44"/>
      <c r="G349" s="29"/>
      <c r="H349" s="28"/>
    </row>
    <row r="350" spans="1:8" s="25" customFormat="1" ht="36" customHeight="1">
      <c r="A350" s="52" t="s">
        <v>767</v>
      </c>
      <c r="B350" s="46" t="s">
        <v>34</v>
      </c>
      <c r="C350" s="42" t="s">
        <v>762</v>
      </c>
      <c r="D350" s="1" t="s">
        <v>133</v>
      </c>
      <c r="E350" s="43" t="s">
        <v>50</v>
      </c>
      <c r="F350" s="44">
        <v>45</v>
      </c>
      <c r="G350" s="27"/>
      <c r="H350" s="28">
        <f>ROUND(G350*F350,2)</f>
        <v>0</v>
      </c>
    </row>
    <row r="351" spans="1:8" s="25" customFormat="1" ht="36" customHeight="1">
      <c r="A351" s="52" t="s">
        <v>767</v>
      </c>
      <c r="B351" s="46" t="s">
        <v>41</v>
      </c>
      <c r="C351" s="42" t="s">
        <v>768</v>
      </c>
      <c r="D351" s="1" t="s">
        <v>133</v>
      </c>
      <c r="E351" s="43" t="s">
        <v>50</v>
      </c>
      <c r="F351" s="44">
        <v>45</v>
      </c>
      <c r="G351" s="27"/>
      <c r="H351" s="28">
        <f>ROUND(G351*F351,2)</f>
        <v>0</v>
      </c>
    </row>
    <row r="352" spans="1:8" s="25" customFormat="1" ht="36" customHeight="1">
      <c r="A352" s="52" t="s">
        <v>769</v>
      </c>
      <c r="B352" s="46" t="s">
        <v>51</v>
      </c>
      <c r="C352" s="42" t="s">
        <v>761</v>
      </c>
      <c r="D352" s="1" t="s">
        <v>121</v>
      </c>
      <c r="E352" s="43" t="s">
        <v>50</v>
      </c>
      <c r="F352" s="44">
        <v>20</v>
      </c>
      <c r="G352" s="27"/>
      <c r="H352" s="28">
        <f>ROUND(G352*F352,2)</f>
        <v>0</v>
      </c>
    </row>
    <row r="353" spans="1:8" s="25" customFormat="1" ht="36" customHeight="1">
      <c r="A353" s="53" t="s">
        <v>118</v>
      </c>
      <c r="B353" s="54" t="s">
        <v>787</v>
      </c>
      <c r="C353" s="42" t="s">
        <v>52</v>
      </c>
      <c r="D353" s="1" t="s">
        <v>303</v>
      </c>
      <c r="E353" s="43"/>
      <c r="F353" s="44"/>
      <c r="G353" s="29"/>
      <c r="H353" s="55"/>
    </row>
    <row r="354" spans="1:8" s="25" customFormat="1" ht="36" customHeight="1">
      <c r="A354" s="53" t="s">
        <v>468</v>
      </c>
      <c r="B354" s="56" t="s">
        <v>34</v>
      </c>
      <c r="C354" s="42" t="s">
        <v>469</v>
      </c>
      <c r="D354" s="1" t="s">
        <v>470</v>
      </c>
      <c r="E354" s="43"/>
      <c r="F354" s="44"/>
      <c r="G354" s="28"/>
      <c r="H354" s="55"/>
    </row>
    <row r="355" spans="1:8" s="25" customFormat="1" ht="36" customHeight="1">
      <c r="A355" s="53" t="s">
        <v>471</v>
      </c>
      <c r="B355" s="57" t="s">
        <v>115</v>
      </c>
      <c r="C355" s="42" t="s">
        <v>472</v>
      </c>
      <c r="D355" s="1"/>
      <c r="E355" s="43" t="s">
        <v>50</v>
      </c>
      <c r="F355" s="44">
        <v>10</v>
      </c>
      <c r="G355" s="27"/>
      <c r="H355" s="55">
        <f>ROUND(G355*F355,2)</f>
        <v>0</v>
      </c>
    </row>
    <row r="356" spans="1:8" s="25" customFormat="1" ht="36" customHeight="1">
      <c r="A356" s="53" t="s">
        <v>473</v>
      </c>
      <c r="B356" s="57" t="s">
        <v>116</v>
      </c>
      <c r="C356" s="42" t="s">
        <v>474</v>
      </c>
      <c r="D356" s="1"/>
      <c r="E356" s="43" t="s">
        <v>50</v>
      </c>
      <c r="F356" s="44">
        <v>85</v>
      </c>
      <c r="G356" s="27"/>
      <c r="H356" s="55">
        <f>ROUND(G356*F356,2)</f>
        <v>0</v>
      </c>
    </row>
    <row r="357" spans="1:8" s="25" customFormat="1" ht="36" customHeight="1">
      <c r="A357" s="52" t="s">
        <v>478</v>
      </c>
      <c r="B357" s="46" t="s">
        <v>41</v>
      </c>
      <c r="C357" s="42" t="s">
        <v>479</v>
      </c>
      <c r="D357" s="1" t="s">
        <v>53</v>
      </c>
      <c r="E357" s="43"/>
      <c r="F357" s="44"/>
      <c r="G357" s="28"/>
      <c r="H357" s="28"/>
    </row>
    <row r="358" spans="1:8" s="25" customFormat="1" ht="36" customHeight="1">
      <c r="A358" s="52" t="s">
        <v>480</v>
      </c>
      <c r="B358" s="65" t="s">
        <v>115</v>
      </c>
      <c r="C358" s="42" t="s">
        <v>472</v>
      </c>
      <c r="D358" s="1"/>
      <c r="E358" s="43" t="s">
        <v>50</v>
      </c>
      <c r="F358" s="44">
        <v>5</v>
      </c>
      <c r="G358" s="27"/>
      <c r="H358" s="28">
        <f>ROUND(G358*F358,2)</f>
        <v>0</v>
      </c>
    </row>
    <row r="359" spans="1:8" s="25" customFormat="1" ht="36" customHeight="1">
      <c r="A359" s="52" t="s">
        <v>481</v>
      </c>
      <c r="B359" s="65" t="s">
        <v>116</v>
      </c>
      <c r="C359" s="42" t="s">
        <v>474</v>
      </c>
      <c r="D359" s="1"/>
      <c r="E359" s="43" t="s">
        <v>50</v>
      </c>
      <c r="F359" s="44">
        <v>10</v>
      </c>
      <c r="G359" s="27"/>
      <c r="H359" s="28">
        <f>ROUND(G359*F359,2)</f>
        <v>0</v>
      </c>
    </row>
    <row r="360" spans="1:8" s="25" customFormat="1" ht="36" customHeight="1">
      <c r="A360" s="52" t="s">
        <v>468</v>
      </c>
      <c r="B360" s="46" t="s">
        <v>51</v>
      </c>
      <c r="C360" s="42" t="s">
        <v>762</v>
      </c>
      <c r="D360" s="1" t="s">
        <v>470</v>
      </c>
      <c r="E360" s="43"/>
      <c r="F360" s="44"/>
      <c r="G360" s="28"/>
      <c r="H360" s="55"/>
    </row>
    <row r="361" spans="1:8" s="25" customFormat="1" ht="36" customHeight="1">
      <c r="A361" s="52" t="s">
        <v>471</v>
      </c>
      <c r="B361" s="65" t="s">
        <v>115</v>
      </c>
      <c r="C361" s="42" t="s">
        <v>472</v>
      </c>
      <c r="D361" s="1"/>
      <c r="E361" s="43" t="s">
        <v>50</v>
      </c>
      <c r="F361" s="44">
        <v>20</v>
      </c>
      <c r="G361" s="27"/>
      <c r="H361" s="28">
        <f>ROUND(G361*F361,2)</f>
        <v>0</v>
      </c>
    </row>
    <row r="362" spans="1:8" s="25" customFormat="1" ht="36" customHeight="1">
      <c r="A362" s="53" t="s">
        <v>473</v>
      </c>
      <c r="B362" s="57" t="s">
        <v>116</v>
      </c>
      <c r="C362" s="42" t="s">
        <v>474</v>
      </c>
      <c r="D362" s="1"/>
      <c r="E362" s="43" t="s">
        <v>50</v>
      </c>
      <c r="F362" s="44">
        <v>90</v>
      </c>
      <c r="G362" s="27"/>
      <c r="H362" s="55">
        <f>ROUND(G362*F362,2)</f>
        <v>0</v>
      </c>
    </row>
    <row r="363" spans="1:8" s="25" customFormat="1" ht="36" customHeight="1">
      <c r="A363" s="52" t="s">
        <v>475</v>
      </c>
      <c r="B363" s="65" t="s">
        <v>476</v>
      </c>
      <c r="C363" s="42" t="s">
        <v>477</v>
      </c>
      <c r="D363" s="1" t="s">
        <v>2</v>
      </c>
      <c r="E363" s="43" t="s">
        <v>50</v>
      </c>
      <c r="F363" s="44">
        <v>280</v>
      </c>
      <c r="G363" s="27"/>
      <c r="H363" s="28">
        <f>ROUND(G363*F363,2)</f>
        <v>0</v>
      </c>
    </row>
    <row r="364" spans="1:8" s="25" customFormat="1" ht="36" customHeight="1">
      <c r="A364" s="52" t="s">
        <v>478</v>
      </c>
      <c r="B364" s="46" t="s">
        <v>65</v>
      </c>
      <c r="C364" s="42" t="s">
        <v>763</v>
      </c>
      <c r="D364" s="1" t="s">
        <v>53</v>
      </c>
      <c r="E364" s="43"/>
      <c r="F364" s="44"/>
      <c r="G364" s="28"/>
      <c r="H364" s="28"/>
    </row>
    <row r="365" spans="1:8" s="25" customFormat="1" ht="36" customHeight="1">
      <c r="A365" s="52" t="s">
        <v>480</v>
      </c>
      <c r="B365" s="65" t="s">
        <v>115</v>
      </c>
      <c r="C365" s="42" t="s">
        <v>472</v>
      </c>
      <c r="D365" s="1"/>
      <c r="E365" s="43" t="s">
        <v>50</v>
      </c>
      <c r="F365" s="44">
        <v>5</v>
      </c>
      <c r="G365" s="27"/>
      <c r="H365" s="28">
        <f>ROUND(G365*F365,2)</f>
        <v>0</v>
      </c>
    </row>
    <row r="366" spans="1:8" s="25" customFormat="1" ht="36" customHeight="1">
      <c r="A366" s="52" t="s">
        <v>481</v>
      </c>
      <c r="B366" s="65" t="s">
        <v>116</v>
      </c>
      <c r="C366" s="42" t="s">
        <v>474</v>
      </c>
      <c r="D366" s="1"/>
      <c r="E366" s="43" t="s">
        <v>50</v>
      </c>
      <c r="F366" s="44">
        <v>10</v>
      </c>
      <c r="G366" s="27"/>
      <c r="H366" s="28">
        <f aca="true" t="shared" si="8" ref="H366:H371">ROUND(G366*F366,2)</f>
        <v>0</v>
      </c>
    </row>
    <row r="367" spans="1:8" s="25" customFormat="1" ht="36" customHeight="1">
      <c r="A367" s="52" t="s">
        <v>120</v>
      </c>
      <c r="B367" s="46" t="s">
        <v>69</v>
      </c>
      <c r="C367" s="42" t="s">
        <v>440</v>
      </c>
      <c r="D367" s="1" t="s">
        <v>121</v>
      </c>
      <c r="E367" s="43" t="s">
        <v>50</v>
      </c>
      <c r="F367" s="44">
        <v>105</v>
      </c>
      <c r="G367" s="27"/>
      <c r="H367" s="28">
        <f t="shared" si="8"/>
        <v>0</v>
      </c>
    </row>
    <row r="368" spans="1:8" s="25" customFormat="1" ht="36" customHeight="1">
      <c r="A368" s="52" t="s">
        <v>120</v>
      </c>
      <c r="B368" s="46" t="s">
        <v>136</v>
      </c>
      <c r="C368" s="42" t="s">
        <v>761</v>
      </c>
      <c r="D368" s="1" t="s">
        <v>121</v>
      </c>
      <c r="E368" s="43" t="s">
        <v>50</v>
      </c>
      <c r="F368" s="44">
        <v>105</v>
      </c>
      <c r="G368" s="27"/>
      <c r="H368" s="28">
        <f>ROUND(G368*F368,2)</f>
        <v>0</v>
      </c>
    </row>
    <row r="369" spans="1:8" s="25" customFormat="1" ht="36" customHeight="1">
      <c r="A369" s="52"/>
      <c r="B369" s="46" t="s">
        <v>137</v>
      </c>
      <c r="C369" s="42" t="s">
        <v>770</v>
      </c>
      <c r="D369" s="1" t="s">
        <v>764</v>
      </c>
      <c r="E369" s="43" t="s">
        <v>50</v>
      </c>
      <c r="F369" s="44">
        <v>25</v>
      </c>
      <c r="G369" s="27"/>
      <c r="H369" s="28">
        <f>ROUND(G369*F369,2)</f>
        <v>0</v>
      </c>
    </row>
    <row r="370" spans="1:8" s="25" customFormat="1" ht="36" customHeight="1">
      <c r="A370" s="53" t="s">
        <v>208</v>
      </c>
      <c r="B370" s="56" t="s">
        <v>221</v>
      </c>
      <c r="C370" s="42" t="s">
        <v>122</v>
      </c>
      <c r="D370" s="1" t="s">
        <v>123</v>
      </c>
      <c r="E370" s="43" t="s">
        <v>50</v>
      </c>
      <c r="F370" s="44">
        <v>35</v>
      </c>
      <c r="G370" s="27"/>
      <c r="H370" s="55">
        <f t="shared" si="8"/>
        <v>0</v>
      </c>
    </row>
    <row r="371" spans="1:8" s="25" customFormat="1" ht="48" customHeight="1">
      <c r="A371" s="53"/>
      <c r="B371" s="46" t="s">
        <v>665</v>
      </c>
      <c r="C371" s="42" t="s">
        <v>776</v>
      </c>
      <c r="D371" s="1" t="s">
        <v>314</v>
      </c>
      <c r="E371" s="43" t="s">
        <v>50</v>
      </c>
      <c r="F371" s="62">
        <v>15</v>
      </c>
      <c r="G371" s="27"/>
      <c r="H371" s="28">
        <f t="shared" si="8"/>
        <v>0</v>
      </c>
    </row>
    <row r="372" spans="1:8" s="25" customFormat="1" ht="36" customHeight="1">
      <c r="A372" s="52" t="s">
        <v>771</v>
      </c>
      <c r="B372" s="41" t="s">
        <v>788</v>
      </c>
      <c r="C372" s="42" t="s">
        <v>772</v>
      </c>
      <c r="D372" s="1" t="s">
        <v>113</v>
      </c>
      <c r="E372" s="43"/>
      <c r="F372" s="44"/>
      <c r="G372" s="29"/>
      <c r="H372" s="28"/>
    </row>
    <row r="373" spans="1:8" s="25" customFormat="1" ht="36" customHeight="1">
      <c r="A373" s="52" t="s">
        <v>777</v>
      </c>
      <c r="B373" s="46" t="s">
        <v>34</v>
      </c>
      <c r="C373" s="42" t="s">
        <v>114</v>
      </c>
      <c r="D373" s="1" t="s">
        <v>282</v>
      </c>
      <c r="E373" s="43" t="s">
        <v>33</v>
      </c>
      <c r="F373" s="44">
        <v>10</v>
      </c>
      <c r="G373" s="27"/>
      <c r="H373" s="28">
        <f>ROUND(G373*F373,2)</f>
        <v>0</v>
      </c>
    </row>
    <row r="374" spans="1:8" s="25" customFormat="1" ht="36" customHeight="1">
      <c r="A374" s="52" t="s">
        <v>773</v>
      </c>
      <c r="B374" s="46" t="s">
        <v>41</v>
      </c>
      <c r="C374" s="42" t="s">
        <v>206</v>
      </c>
      <c r="D374" s="1" t="s">
        <v>218</v>
      </c>
      <c r="E374" s="43" t="s">
        <v>33</v>
      </c>
      <c r="F374" s="44">
        <v>1</v>
      </c>
      <c r="G374" s="27"/>
      <c r="H374" s="28">
        <f>ROUND(G374*F374,2)</f>
        <v>0</v>
      </c>
    </row>
    <row r="375" spans="1:8" s="25" customFormat="1" ht="36" customHeight="1">
      <c r="A375" s="53" t="s">
        <v>278</v>
      </c>
      <c r="B375" s="54" t="s">
        <v>789</v>
      </c>
      <c r="C375" s="42" t="s">
        <v>280</v>
      </c>
      <c r="D375" s="1" t="s">
        <v>113</v>
      </c>
      <c r="E375" s="43"/>
      <c r="F375" s="44"/>
      <c r="G375" s="29"/>
      <c r="H375" s="55"/>
    </row>
    <row r="376" spans="1:8" s="25" customFormat="1" ht="36" customHeight="1">
      <c r="A376" s="53" t="s">
        <v>281</v>
      </c>
      <c r="B376" s="56" t="s">
        <v>34</v>
      </c>
      <c r="C376" s="42" t="s">
        <v>114</v>
      </c>
      <c r="D376" s="1" t="s">
        <v>282</v>
      </c>
      <c r="E376" s="43"/>
      <c r="F376" s="44"/>
      <c r="G376" s="29"/>
      <c r="H376" s="55"/>
    </row>
    <row r="377" spans="1:8" s="25" customFormat="1" ht="36" customHeight="1">
      <c r="A377" s="53" t="s">
        <v>283</v>
      </c>
      <c r="B377" s="57" t="s">
        <v>115</v>
      </c>
      <c r="C377" s="42" t="s">
        <v>284</v>
      </c>
      <c r="D377" s="1"/>
      <c r="E377" s="43" t="s">
        <v>33</v>
      </c>
      <c r="F377" s="44">
        <v>55</v>
      </c>
      <c r="G377" s="27"/>
      <c r="H377" s="55">
        <f>ROUND(G377*F377,2)</f>
        <v>0</v>
      </c>
    </row>
    <row r="378" spans="1:8" s="25" customFormat="1" ht="36" customHeight="1">
      <c r="A378" s="53" t="s">
        <v>285</v>
      </c>
      <c r="B378" s="57" t="s">
        <v>116</v>
      </c>
      <c r="C378" s="42" t="s">
        <v>286</v>
      </c>
      <c r="D378" s="1"/>
      <c r="E378" s="43" t="s">
        <v>33</v>
      </c>
      <c r="F378" s="44">
        <v>230</v>
      </c>
      <c r="G378" s="27"/>
      <c r="H378" s="55">
        <f>ROUND(G378*F378,2)</f>
        <v>0</v>
      </c>
    </row>
    <row r="379" spans="1:8" s="25" customFormat="1" ht="36" customHeight="1">
      <c r="A379" s="53" t="s">
        <v>287</v>
      </c>
      <c r="B379" s="57" t="s">
        <v>117</v>
      </c>
      <c r="C379" s="42" t="s">
        <v>288</v>
      </c>
      <c r="D379" s="1" t="s">
        <v>2</v>
      </c>
      <c r="E379" s="43" t="s">
        <v>33</v>
      </c>
      <c r="F379" s="44">
        <v>100</v>
      </c>
      <c r="G379" s="27"/>
      <c r="H379" s="55">
        <f>ROUND(G379*F379,2)</f>
        <v>0</v>
      </c>
    </row>
    <row r="380" spans="1:8" s="25" customFormat="1" ht="36" customHeight="1">
      <c r="A380" s="52" t="s">
        <v>421</v>
      </c>
      <c r="B380" s="46" t="s">
        <v>41</v>
      </c>
      <c r="C380" s="42" t="s">
        <v>422</v>
      </c>
      <c r="D380" s="1" t="s">
        <v>2</v>
      </c>
      <c r="E380" s="43"/>
      <c r="F380" s="44"/>
      <c r="G380" s="28"/>
      <c r="H380" s="28"/>
    </row>
    <row r="381" spans="1:8" s="25" customFormat="1" ht="36" customHeight="1">
      <c r="A381" s="52" t="s">
        <v>760</v>
      </c>
      <c r="B381" s="65" t="s">
        <v>115</v>
      </c>
      <c r="C381" s="42" t="s">
        <v>284</v>
      </c>
      <c r="D381" s="1"/>
      <c r="E381" s="43" t="s">
        <v>33</v>
      </c>
      <c r="F381" s="44">
        <v>5</v>
      </c>
      <c r="G381" s="27"/>
      <c r="H381" s="28">
        <f aca="true" t="shared" si="9" ref="H381:H387">ROUND(G381*F381,2)</f>
        <v>0</v>
      </c>
    </row>
    <row r="382" spans="1:8" s="25" customFormat="1" ht="36" customHeight="1">
      <c r="A382" s="52" t="s">
        <v>423</v>
      </c>
      <c r="B382" s="65" t="s">
        <v>116</v>
      </c>
      <c r="C382" s="42" t="s">
        <v>286</v>
      </c>
      <c r="D382" s="1"/>
      <c r="E382" s="43" t="s">
        <v>33</v>
      </c>
      <c r="F382" s="44">
        <v>35</v>
      </c>
      <c r="G382" s="27"/>
      <c r="H382" s="28">
        <f t="shared" si="9"/>
        <v>0</v>
      </c>
    </row>
    <row r="383" spans="1:8" s="25" customFormat="1" ht="36" customHeight="1">
      <c r="A383" s="53" t="s">
        <v>290</v>
      </c>
      <c r="B383" s="54" t="s">
        <v>790</v>
      </c>
      <c r="C383" s="42" t="s">
        <v>292</v>
      </c>
      <c r="D383" s="1" t="s">
        <v>113</v>
      </c>
      <c r="E383" s="43" t="s">
        <v>33</v>
      </c>
      <c r="F383" s="62">
        <v>5</v>
      </c>
      <c r="G383" s="27"/>
      <c r="H383" s="55">
        <f t="shared" si="9"/>
        <v>0</v>
      </c>
    </row>
    <row r="384" spans="1:8" s="25" customFormat="1" ht="36" customHeight="1">
      <c r="A384" s="53" t="s">
        <v>293</v>
      </c>
      <c r="B384" s="54" t="s">
        <v>791</v>
      </c>
      <c r="C384" s="42" t="s">
        <v>295</v>
      </c>
      <c r="D384" s="1" t="s">
        <v>113</v>
      </c>
      <c r="E384" s="43" t="s">
        <v>33</v>
      </c>
      <c r="F384" s="44">
        <v>3</v>
      </c>
      <c r="G384" s="27"/>
      <c r="H384" s="55">
        <f t="shared" si="9"/>
        <v>0</v>
      </c>
    </row>
    <row r="385" spans="1:8" s="25" customFormat="1" ht="36" customHeight="1">
      <c r="A385" s="53" t="s">
        <v>296</v>
      </c>
      <c r="B385" s="54" t="s">
        <v>792</v>
      </c>
      <c r="C385" s="42" t="s">
        <v>298</v>
      </c>
      <c r="D385" s="1" t="s">
        <v>299</v>
      </c>
      <c r="E385" s="43" t="s">
        <v>33</v>
      </c>
      <c r="F385" s="44">
        <v>3</v>
      </c>
      <c r="G385" s="27"/>
      <c r="H385" s="55">
        <f t="shared" si="9"/>
        <v>0</v>
      </c>
    </row>
    <row r="386" spans="1:8" s="25" customFormat="1" ht="36" customHeight="1">
      <c r="A386" s="78" t="s">
        <v>446</v>
      </c>
      <c r="B386" s="54" t="s">
        <v>793</v>
      </c>
      <c r="C386" s="42" t="s">
        <v>224</v>
      </c>
      <c r="D386" s="1" t="s">
        <v>299</v>
      </c>
      <c r="E386" s="43" t="s">
        <v>33</v>
      </c>
      <c r="F386" s="62">
        <v>2</v>
      </c>
      <c r="G386" s="27"/>
      <c r="H386" s="55">
        <f t="shared" si="9"/>
        <v>0</v>
      </c>
    </row>
    <row r="387" spans="1:8" s="25" customFormat="1" ht="36" customHeight="1">
      <c r="A387" s="52" t="s">
        <v>214</v>
      </c>
      <c r="B387" s="41" t="s">
        <v>794</v>
      </c>
      <c r="C387" s="42" t="s">
        <v>215</v>
      </c>
      <c r="D387" s="1" t="s">
        <v>305</v>
      </c>
      <c r="E387" s="43" t="s">
        <v>33</v>
      </c>
      <c r="F387" s="44">
        <v>5</v>
      </c>
      <c r="G387" s="27"/>
      <c r="H387" s="28">
        <f t="shared" si="9"/>
        <v>0</v>
      </c>
    </row>
    <row r="388" spans="1:8" s="25" customFormat="1" ht="36" customHeight="1">
      <c r="A388" s="53" t="s">
        <v>209</v>
      </c>
      <c r="B388" s="54" t="s">
        <v>795</v>
      </c>
      <c r="C388" s="42" t="s">
        <v>210</v>
      </c>
      <c r="D388" s="1" t="s">
        <v>444</v>
      </c>
      <c r="E388" s="63"/>
      <c r="F388" s="44"/>
      <c r="G388" s="29"/>
      <c r="H388" s="55"/>
    </row>
    <row r="389" spans="1:8" s="25" customFormat="1" ht="36" customHeight="1">
      <c r="A389" s="53" t="s">
        <v>306</v>
      </c>
      <c r="B389" s="56" t="s">
        <v>34</v>
      </c>
      <c r="C389" s="42" t="s">
        <v>307</v>
      </c>
      <c r="D389" s="1"/>
      <c r="E389" s="43"/>
      <c r="F389" s="44"/>
      <c r="G389" s="29"/>
      <c r="H389" s="55"/>
    </row>
    <row r="390" spans="1:8" s="25" customFormat="1" ht="36" customHeight="1">
      <c r="A390" s="53" t="s">
        <v>211</v>
      </c>
      <c r="B390" s="57" t="s">
        <v>115</v>
      </c>
      <c r="C390" s="42" t="s">
        <v>141</v>
      </c>
      <c r="D390" s="1"/>
      <c r="E390" s="43" t="s">
        <v>35</v>
      </c>
      <c r="F390" s="44">
        <v>635</v>
      </c>
      <c r="G390" s="27"/>
      <c r="H390" s="55">
        <f>ROUND(G390*F390,2)</f>
        <v>0</v>
      </c>
    </row>
    <row r="391" spans="1:8" s="25" customFormat="1" ht="36" customHeight="1">
      <c r="A391" s="53" t="s">
        <v>212</v>
      </c>
      <c r="B391" s="56" t="s">
        <v>41</v>
      </c>
      <c r="C391" s="42" t="s">
        <v>74</v>
      </c>
      <c r="D391" s="1"/>
      <c r="E391" s="43"/>
      <c r="F391" s="44"/>
      <c r="G391" s="29"/>
      <c r="H391" s="55"/>
    </row>
    <row r="392" spans="1:8" s="25" customFormat="1" ht="36" customHeight="1">
      <c r="A392" s="53" t="s">
        <v>213</v>
      </c>
      <c r="B392" s="57" t="s">
        <v>115</v>
      </c>
      <c r="C392" s="42" t="s">
        <v>141</v>
      </c>
      <c r="D392" s="1"/>
      <c r="E392" s="43" t="s">
        <v>35</v>
      </c>
      <c r="F392" s="44">
        <v>140</v>
      </c>
      <c r="G392" s="27"/>
      <c r="H392" s="55">
        <f>ROUND(G392*F392,2)</f>
        <v>0</v>
      </c>
    </row>
    <row r="393" spans="1:8" s="25" customFormat="1" ht="36" customHeight="1">
      <c r="A393" s="53" t="s">
        <v>124</v>
      </c>
      <c r="B393" s="54" t="s">
        <v>796</v>
      </c>
      <c r="C393" s="42" t="s">
        <v>126</v>
      </c>
      <c r="D393" s="1" t="s">
        <v>309</v>
      </c>
      <c r="E393" s="43"/>
      <c r="F393" s="44"/>
      <c r="G393" s="29"/>
      <c r="H393" s="55"/>
    </row>
    <row r="394" spans="1:8" s="25" customFormat="1" ht="36" customHeight="1">
      <c r="A394" s="53" t="s">
        <v>551</v>
      </c>
      <c r="B394" s="56" t="s">
        <v>34</v>
      </c>
      <c r="C394" s="42" t="s">
        <v>552</v>
      </c>
      <c r="D394" s="1" t="s">
        <v>2</v>
      </c>
      <c r="E394" s="43" t="s">
        <v>33</v>
      </c>
      <c r="F394" s="44">
        <v>140</v>
      </c>
      <c r="G394" s="27"/>
      <c r="H394" s="55">
        <f>ROUND(G394*F394,2)</f>
        <v>0</v>
      </c>
    </row>
    <row r="395" spans="1:8" s="25" customFormat="1" ht="36" customHeight="1">
      <c r="A395" s="53" t="s">
        <v>128</v>
      </c>
      <c r="B395" s="54" t="s">
        <v>797</v>
      </c>
      <c r="C395" s="42" t="s">
        <v>130</v>
      </c>
      <c r="D395" s="1" t="s">
        <v>216</v>
      </c>
      <c r="E395" s="43" t="s">
        <v>40</v>
      </c>
      <c r="F395" s="62">
        <v>12</v>
      </c>
      <c r="G395" s="27"/>
      <c r="H395" s="55">
        <f>ROUND(G395*F395,2)</f>
        <v>0</v>
      </c>
    </row>
    <row r="396" spans="1:8" s="25" customFormat="1" ht="36" customHeight="1">
      <c r="A396" s="26"/>
      <c r="B396" s="66"/>
      <c r="C396" s="48" t="s">
        <v>22</v>
      </c>
      <c r="D396" s="49"/>
      <c r="E396" s="91"/>
      <c r="F396" s="67"/>
      <c r="G396" s="26"/>
      <c r="H396" s="51"/>
    </row>
    <row r="397" spans="1:8" s="25" customFormat="1" ht="36" customHeight="1">
      <c r="A397" s="78" t="s">
        <v>59</v>
      </c>
      <c r="B397" s="54" t="s">
        <v>798</v>
      </c>
      <c r="C397" s="42" t="s">
        <v>60</v>
      </c>
      <c r="D397" s="1" t="s">
        <v>143</v>
      </c>
      <c r="E397" s="43" t="s">
        <v>50</v>
      </c>
      <c r="F397" s="62">
        <v>1100</v>
      </c>
      <c r="G397" s="27"/>
      <c r="H397" s="55">
        <f>ROUND(G397*F397,2)</f>
        <v>0</v>
      </c>
    </row>
    <row r="398" spans="1:8" s="25" customFormat="1" ht="36" customHeight="1">
      <c r="A398" s="40" t="s">
        <v>774</v>
      </c>
      <c r="B398" s="41" t="s">
        <v>799</v>
      </c>
      <c r="C398" s="42" t="s">
        <v>775</v>
      </c>
      <c r="D398" s="1" t="s">
        <v>143</v>
      </c>
      <c r="E398" s="43" t="s">
        <v>50</v>
      </c>
      <c r="F398" s="62">
        <v>140</v>
      </c>
      <c r="G398" s="27"/>
      <c r="H398" s="28">
        <f>ROUND(G398*F398,2)</f>
        <v>0</v>
      </c>
    </row>
    <row r="399" spans="1:8" s="25" customFormat="1" ht="36" customHeight="1">
      <c r="A399" s="26"/>
      <c r="B399" s="66"/>
      <c r="C399" s="48" t="s">
        <v>23</v>
      </c>
      <c r="D399" s="49"/>
      <c r="E399" s="91"/>
      <c r="F399" s="67"/>
      <c r="G399" s="26"/>
      <c r="H399" s="51"/>
    </row>
    <row r="400" spans="1:8" s="25" customFormat="1" ht="36" customHeight="1">
      <c r="A400" s="78" t="s">
        <v>187</v>
      </c>
      <c r="B400" s="54" t="s">
        <v>815</v>
      </c>
      <c r="C400" s="42" t="s">
        <v>188</v>
      </c>
      <c r="D400" s="1" t="s">
        <v>147</v>
      </c>
      <c r="E400" s="43"/>
      <c r="F400" s="62"/>
      <c r="G400" s="29"/>
      <c r="H400" s="85"/>
    </row>
    <row r="401" spans="1:8" s="25" customFormat="1" ht="36" customHeight="1">
      <c r="A401" s="78" t="s">
        <v>189</v>
      </c>
      <c r="B401" s="56" t="s">
        <v>34</v>
      </c>
      <c r="C401" s="42" t="s">
        <v>190</v>
      </c>
      <c r="D401" s="1"/>
      <c r="E401" s="43" t="s">
        <v>40</v>
      </c>
      <c r="F401" s="62">
        <v>1</v>
      </c>
      <c r="G401" s="27"/>
      <c r="H401" s="55">
        <f>ROUND(G401*F401,2)</f>
        <v>0</v>
      </c>
    </row>
    <row r="402" spans="1:8" s="25" customFormat="1" ht="36" customHeight="1">
      <c r="A402" s="78" t="s">
        <v>191</v>
      </c>
      <c r="B402" s="54" t="s">
        <v>816</v>
      </c>
      <c r="C402" s="42" t="s">
        <v>192</v>
      </c>
      <c r="D402" s="1" t="s">
        <v>147</v>
      </c>
      <c r="E402" s="43" t="s">
        <v>50</v>
      </c>
      <c r="F402" s="62">
        <v>1</v>
      </c>
      <c r="G402" s="27"/>
      <c r="H402" s="55">
        <f>ROUND(G402*F402,2)</f>
        <v>0</v>
      </c>
    </row>
    <row r="403" spans="1:8" s="25" customFormat="1" ht="36" customHeight="1">
      <c r="A403" s="78" t="s">
        <v>83</v>
      </c>
      <c r="B403" s="54" t="s">
        <v>817</v>
      </c>
      <c r="C403" s="70" t="s">
        <v>338</v>
      </c>
      <c r="D403" s="71" t="s">
        <v>339</v>
      </c>
      <c r="E403" s="43"/>
      <c r="F403" s="62"/>
      <c r="G403" s="29"/>
      <c r="H403" s="85"/>
    </row>
    <row r="404" spans="1:8" s="25" customFormat="1" ht="36" customHeight="1">
      <c r="A404" s="78" t="s">
        <v>84</v>
      </c>
      <c r="B404" s="56" t="s">
        <v>34</v>
      </c>
      <c r="C404" s="72" t="s">
        <v>340</v>
      </c>
      <c r="D404" s="1"/>
      <c r="E404" s="43" t="s">
        <v>40</v>
      </c>
      <c r="F404" s="62">
        <v>5</v>
      </c>
      <c r="G404" s="27"/>
      <c r="H404" s="55">
        <f>ROUND(G404*F404,2)</f>
        <v>0</v>
      </c>
    </row>
    <row r="405" spans="1:8" s="25" customFormat="1" ht="36" customHeight="1">
      <c r="A405" s="78" t="s">
        <v>85</v>
      </c>
      <c r="B405" s="56" t="s">
        <v>41</v>
      </c>
      <c r="C405" s="72" t="s">
        <v>341</v>
      </c>
      <c r="D405" s="1"/>
      <c r="E405" s="43" t="s">
        <v>40</v>
      </c>
      <c r="F405" s="62">
        <v>4</v>
      </c>
      <c r="G405" s="27"/>
      <c r="H405" s="55">
        <f>ROUND(G405*F405,2)</f>
        <v>0</v>
      </c>
    </row>
    <row r="406" spans="1:8" s="25" customFormat="1" ht="36" customHeight="1">
      <c r="A406" s="40" t="s">
        <v>234</v>
      </c>
      <c r="B406" s="46" t="s">
        <v>51</v>
      </c>
      <c r="C406" s="72" t="s">
        <v>804</v>
      </c>
      <c r="D406" s="1"/>
      <c r="E406" s="43" t="s">
        <v>40</v>
      </c>
      <c r="F406" s="62">
        <v>7</v>
      </c>
      <c r="G406" s="27"/>
      <c r="H406" s="28">
        <f>ROUND(G406*F406,2)</f>
        <v>0</v>
      </c>
    </row>
    <row r="407" spans="1:8" s="25" customFormat="1" ht="36" customHeight="1">
      <c r="A407" s="78" t="s">
        <v>800</v>
      </c>
      <c r="B407" s="56" t="s">
        <v>65</v>
      </c>
      <c r="C407" s="72" t="s">
        <v>801</v>
      </c>
      <c r="D407" s="1"/>
      <c r="E407" s="43" t="s">
        <v>40</v>
      </c>
      <c r="F407" s="62">
        <v>5</v>
      </c>
      <c r="G407" s="27"/>
      <c r="H407" s="55">
        <f>ROUND(G407*F407,2)</f>
        <v>0</v>
      </c>
    </row>
    <row r="408" spans="1:8" s="25" customFormat="1" ht="36" customHeight="1">
      <c r="A408" s="78" t="s">
        <v>802</v>
      </c>
      <c r="B408" s="56" t="s">
        <v>69</v>
      </c>
      <c r="C408" s="72" t="s">
        <v>803</v>
      </c>
      <c r="D408" s="1"/>
      <c r="E408" s="43" t="s">
        <v>40</v>
      </c>
      <c r="F408" s="62">
        <v>5</v>
      </c>
      <c r="G408" s="27"/>
      <c r="H408" s="55">
        <f>ROUND(G408*F408,2)</f>
        <v>0</v>
      </c>
    </row>
    <row r="409" spans="1:8" s="25" customFormat="1" ht="36" customHeight="1">
      <c r="A409" s="78" t="s">
        <v>453</v>
      </c>
      <c r="B409" s="54" t="s">
        <v>818</v>
      </c>
      <c r="C409" s="68" t="s">
        <v>455</v>
      </c>
      <c r="D409" s="1" t="s">
        <v>147</v>
      </c>
      <c r="E409" s="43"/>
      <c r="F409" s="62"/>
      <c r="G409" s="29"/>
      <c r="H409" s="85"/>
    </row>
    <row r="410" spans="1:8" s="25" customFormat="1" ht="36" customHeight="1">
      <c r="A410" s="78" t="s">
        <v>456</v>
      </c>
      <c r="B410" s="56" t="s">
        <v>34</v>
      </c>
      <c r="C410" s="68" t="s">
        <v>457</v>
      </c>
      <c r="D410" s="1"/>
      <c r="E410" s="43" t="s">
        <v>40</v>
      </c>
      <c r="F410" s="62">
        <v>1</v>
      </c>
      <c r="G410" s="27"/>
      <c r="H410" s="55">
        <f>ROUND(G410*F410,2)</f>
        <v>0</v>
      </c>
    </row>
    <row r="411" spans="1:8" s="25" customFormat="1" ht="36" customHeight="1">
      <c r="A411" s="40" t="s">
        <v>162</v>
      </c>
      <c r="B411" s="41" t="s">
        <v>819</v>
      </c>
      <c r="C411" s="42" t="s">
        <v>164</v>
      </c>
      <c r="D411" s="1" t="s">
        <v>147</v>
      </c>
      <c r="E411" s="43" t="s">
        <v>40</v>
      </c>
      <c r="F411" s="62">
        <v>2</v>
      </c>
      <c r="G411" s="27"/>
      <c r="H411" s="28">
        <f>ROUND(G411*F411,2)</f>
        <v>0</v>
      </c>
    </row>
    <row r="412" spans="1:8" s="25" customFormat="1" ht="36" customHeight="1">
      <c r="A412" s="78" t="s">
        <v>370</v>
      </c>
      <c r="B412" s="54" t="s">
        <v>820</v>
      </c>
      <c r="C412" s="72" t="s">
        <v>386</v>
      </c>
      <c r="D412" s="71" t="s">
        <v>858</v>
      </c>
      <c r="E412" s="43"/>
      <c r="F412" s="62"/>
      <c r="G412" s="29"/>
      <c r="H412" s="85"/>
    </row>
    <row r="413" spans="1:8" s="25" customFormat="1" ht="36" customHeight="1">
      <c r="A413" s="40" t="s">
        <v>387</v>
      </c>
      <c r="B413" s="46" t="s">
        <v>34</v>
      </c>
      <c r="C413" s="42" t="s">
        <v>388</v>
      </c>
      <c r="D413" s="1"/>
      <c r="E413" s="43" t="s">
        <v>50</v>
      </c>
      <c r="F413" s="149">
        <v>9</v>
      </c>
      <c r="G413" s="27"/>
      <c r="H413" s="28">
        <f>ROUND(G413*F413,2)</f>
        <v>0</v>
      </c>
    </row>
    <row r="414" spans="1:8" s="25" customFormat="1" ht="36" customHeight="1">
      <c r="A414" s="40" t="s">
        <v>805</v>
      </c>
      <c r="B414" s="46" t="s">
        <v>41</v>
      </c>
      <c r="C414" s="42" t="s">
        <v>806</v>
      </c>
      <c r="D414" s="1"/>
      <c r="E414" s="43" t="s">
        <v>50</v>
      </c>
      <c r="F414" s="149">
        <v>28</v>
      </c>
      <c r="G414" s="27"/>
      <c r="H414" s="28">
        <f>ROUND(G414*F414,2)</f>
        <v>0</v>
      </c>
    </row>
    <row r="415" spans="1:8" s="25" customFormat="1" ht="36" customHeight="1">
      <c r="A415" s="26"/>
      <c r="B415" s="92"/>
      <c r="C415" s="48" t="s">
        <v>24</v>
      </c>
      <c r="D415" s="49"/>
      <c r="E415" s="91"/>
      <c r="F415" s="67"/>
      <c r="G415" s="26"/>
      <c r="H415" s="51"/>
    </row>
    <row r="416" spans="1:8" s="25" customFormat="1" ht="36" customHeight="1">
      <c r="A416" s="78" t="s">
        <v>61</v>
      </c>
      <c r="B416" s="54" t="s">
        <v>821</v>
      </c>
      <c r="C416" s="72" t="s">
        <v>343</v>
      </c>
      <c r="D416" s="71" t="s">
        <v>344</v>
      </c>
      <c r="E416" s="43" t="s">
        <v>40</v>
      </c>
      <c r="F416" s="62">
        <v>10</v>
      </c>
      <c r="G416" s="27"/>
      <c r="H416" s="55">
        <f>ROUND(G416*F416,2)</f>
        <v>0</v>
      </c>
    </row>
    <row r="417" spans="1:8" s="25" customFormat="1" ht="36" customHeight="1">
      <c r="A417" s="78" t="s">
        <v>75</v>
      </c>
      <c r="B417" s="54" t="s">
        <v>822</v>
      </c>
      <c r="C417" s="42" t="s">
        <v>86</v>
      </c>
      <c r="D417" s="1" t="s">
        <v>147</v>
      </c>
      <c r="E417" s="43"/>
      <c r="F417" s="62"/>
      <c r="G417" s="28"/>
      <c r="H417" s="85"/>
    </row>
    <row r="418" spans="1:8" s="25" customFormat="1" ht="36" customHeight="1">
      <c r="A418" s="78" t="s">
        <v>87</v>
      </c>
      <c r="B418" s="56" t="s">
        <v>34</v>
      </c>
      <c r="C418" s="42" t="s">
        <v>171</v>
      </c>
      <c r="D418" s="1"/>
      <c r="E418" s="43" t="s">
        <v>76</v>
      </c>
      <c r="F418" s="76">
        <v>1</v>
      </c>
      <c r="G418" s="27"/>
      <c r="H418" s="55">
        <f>ROUND(G418*F418,2)</f>
        <v>0</v>
      </c>
    </row>
    <row r="419" spans="1:8" s="25" customFormat="1" ht="36" customHeight="1">
      <c r="A419" s="78" t="s">
        <v>62</v>
      </c>
      <c r="B419" s="54" t="s">
        <v>823</v>
      </c>
      <c r="C419" s="72" t="s">
        <v>345</v>
      </c>
      <c r="D419" s="71" t="s">
        <v>344</v>
      </c>
      <c r="E419" s="43"/>
      <c r="F419" s="62"/>
      <c r="G419" s="29"/>
      <c r="H419" s="85"/>
    </row>
    <row r="420" spans="1:8" s="25" customFormat="1" ht="36" customHeight="1">
      <c r="A420" s="78" t="s">
        <v>63</v>
      </c>
      <c r="B420" s="56" t="s">
        <v>34</v>
      </c>
      <c r="C420" s="42" t="s">
        <v>173</v>
      </c>
      <c r="D420" s="1"/>
      <c r="E420" s="43" t="s">
        <v>40</v>
      </c>
      <c r="F420" s="62">
        <v>5</v>
      </c>
      <c r="G420" s="27"/>
      <c r="H420" s="55">
        <f>ROUND(G420*F420,2)</f>
        <v>0</v>
      </c>
    </row>
    <row r="421" spans="1:8" s="25" customFormat="1" ht="36" customHeight="1">
      <c r="A421" s="40" t="s">
        <v>255</v>
      </c>
      <c r="B421" s="46" t="s">
        <v>41</v>
      </c>
      <c r="C421" s="42" t="s">
        <v>256</v>
      </c>
      <c r="D421" s="1"/>
      <c r="E421" s="43" t="s">
        <v>40</v>
      </c>
      <c r="F421" s="62">
        <v>1</v>
      </c>
      <c r="G421" s="27"/>
      <c r="H421" s="28">
        <f aca="true" t="shared" si="10" ref="H421:H427">ROUND(G421*F421,2)</f>
        <v>0</v>
      </c>
    </row>
    <row r="422" spans="1:8" s="25" customFormat="1" ht="36" customHeight="1">
      <c r="A422" s="78" t="s">
        <v>77</v>
      </c>
      <c r="B422" s="54" t="s">
        <v>824</v>
      </c>
      <c r="C422" s="42" t="s">
        <v>88</v>
      </c>
      <c r="D422" s="71" t="s">
        <v>344</v>
      </c>
      <c r="E422" s="43" t="s">
        <v>40</v>
      </c>
      <c r="F422" s="62">
        <v>11</v>
      </c>
      <c r="G422" s="27"/>
      <c r="H422" s="55">
        <f t="shared" si="10"/>
        <v>0</v>
      </c>
    </row>
    <row r="423" spans="1:8" s="25" customFormat="1" ht="36" customHeight="1">
      <c r="A423" s="78" t="s">
        <v>78</v>
      </c>
      <c r="B423" s="54" t="s">
        <v>825</v>
      </c>
      <c r="C423" s="42" t="s">
        <v>89</v>
      </c>
      <c r="D423" s="71" t="s">
        <v>344</v>
      </c>
      <c r="E423" s="43" t="s">
        <v>40</v>
      </c>
      <c r="F423" s="62">
        <v>6</v>
      </c>
      <c r="G423" s="27"/>
      <c r="H423" s="55">
        <f t="shared" si="10"/>
        <v>0</v>
      </c>
    </row>
    <row r="424" spans="1:8" s="25" customFormat="1" ht="36" customHeight="1">
      <c r="A424" s="78" t="s">
        <v>79</v>
      </c>
      <c r="B424" s="54" t="s">
        <v>826</v>
      </c>
      <c r="C424" s="42" t="s">
        <v>90</v>
      </c>
      <c r="D424" s="71" t="s">
        <v>344</v>
      </c>
      <c r="E424" s="43" t="s">
        <v>40</v>
      </c>
      <c r="F424" s="62">
        <v>20</v>
      </c>
      <c r="G424" s="27"/>
      <c r="H424" s="55">
        <f t="shared" si="10"/>
        <v>0</v>
      </c>
    </row>
    <row r="425" spans="1:8" s="25" customFormat="1" ht="36" customHeight="1">
      <c r="A425" s="73" t="s">
        <v>346</v>
      </c>
      <c r="B425" s="74" t="s">
        <v>827</v>
      </c>
      <c r="C425" s="72" t="s">
        <v>347</v>
      </c>
      <c r="D425" s="71" t="s">
        <v>344</v>
      </c>
      <c r="E425" s="75" t="s">
        <v>40</v>
      </c>
      <c r="F425" s="62">
        <v>10</v>
      </c>
      <c r="G425" s="27"/>
      <c r="H425" s="28">
        <f t="shared" si="10"/>
        <v>0</v>
      </c>
    </row>
    <row r="426" spans="1:8" s="25" customFormat="1" ht="36" customHeight="1">
      <c r="A426" s="69"/>
      <c r="B426" s="86" t="s">
        <v>828</v>
      </c>
      <c r="C426" s="42" t="s">
        <v>257</v>
      </c>
      <c r="D426" s="1" t="s">
        <v>147</v>
      </c>
      <c r="E426" s="43" t="s">
        <v>76</v>
      </c>
      <c r="F426" s="76">
        <v>1</v>
      </c>
      <c r="G426" s="27"/>
      <c r="H426" s="87">
        <f t="shared" si="10"/>
        <v>0</v>
      </c>
    </row>
    <row r="427" spans="1:8" s="25" customFormat="1" ht="36" customHeight="1">
      <c r="A427" s="69"/>
      <c r="B427" s="54" t="s">
        <v>829</v>
      </c>
      <c r="C427" s="42" t="s">
        <v>360</v>
      </c>
      <c r="D427" s="71" t="s">
        <v>147</v>
      </c>
      <c r="E427" s="43" t="s">
        <v>40</v>
      </c>
      <c r="F427" s="62">
        <v>3</v>
      </c>
      <c r="G427" s="27"/>
      <c r="H427" s="55">
        <f t="shared" si="10"/>
        <v>0</v>
      </c>
    </row>
    <row r="428" spans="1:8" s="25" customFormat="1" ht="36" customHeight="1">
      <c r="A428" s="26"/>
      <c r="B428" s="47"/>
      <c r="C428" s="48" t="s">
        <v>25</v>
      </c>
      <c r="D428" s="49"/>
      <c r="E428" s="50"/>
      <c r="F428" s="49"/>
      <c r="G428" s="26"/>
      <c r="H428" s="51"/>
    </row>
    <row r="429" spans="1:8" s="25" customFormat="1" ht="36" customHeight="1">
      <c r="A429" s="53" t="s">
        <v>66</v>
      </c>
      <c r="B429" s="54" t="s">
        <v>830</v>
      </c>
      <c r="C429" s="42" t="s">
        <v>67</v>
      </c>
      <c r="D429" s="1" t="s">
        <v>178</v>
      </c>
      <c r="E429" s="43"/>
      <c r="F429" s="44"/>
      <c r="G429" s="29"/>
      <c r="H429" s="55"/>
    </row>
    <row r="430" spans="1:8" s="25" customFormat="1" ht="36" customHeight="1">
      <c r="A430" s="53" t="s">
        <v>179</v>
      </c>
      <c r="B430" s="56" t="s">
        <v>34</v>
      </c>
      <c r="C430" s="42" t="s">
        <v>180</v>
      </c>
      <c r="D430" s="1"/>
      <c r="E430" s="43" t="s">
        <v>33</v>
      </c>
      <c r="F430" s="44">
        <v>15</v>
      </c>
      <c r="G430" s="27"/>
      <c r="H430" s="55">
        <f>ROUND(G430*F430,2)</f>
        <v>0</v>
      </c>
    </row>
    <row r="431" spans="1:8" s="25" customFormat="1" ht="36" customHeight="1">
      <c r="A431" s="53" t="s">
        <v>68</v>
      </c>
      <c r="B431" s="56" t="s">
        <v>41</v>
      </c>
      <c r="C431" s="42" t="s">
        <v>181</v>
      </c>
      <c r="D431" s="1"/>
      <c r="E431" s="43" t="s">
        <v>33</v>
      </c>
      <c r="F431" s="44">
        <v>985</v>
      </c>
      <c r="G431" s="27"/>
      <c r="H431" s="55">
        <f>ROUND(G431*F431,2)</f>
        <v>0</v>
      </c>
    </row>
    <row r="432" spans="1:8" s="25" customFormat="1" ht="36" customHeight="1" thickBot="1">
      <c r="A432" s="24"/>
      <c r="B432" s="32" t="str">
        <f>B329</f>
        <v>E</v>
      </c>
      <c r="C432" s="158" t="str">
        <f>C329</f>
        <v>BURROWS AVENUE EASTBOUND - POWERS ST TO AIKINS ST - REHABILITATION</v>
      </c>
      <c r="D432" s="176"/>
      <c r="E432" s="176"/>
      <c r="F432" s="177"/>
      <c r="G432" s="124" t="s">
        <v>17</v>
      </c>
      <c r="H432" s="124">
        <f>SUM(H329:H431)</f>
        <v>0</v>
      </c>
    </row>
    <row r="433" spans="1:8" s="25" customFormat="1" ht="36" customHeight="1" thickTop="1">
      <c r="A433" s="24"/>
      <c r="B433" s="121" t="s">
        <v>258</v>
      </c>
      <c r="C433" s="161" t="s">
        <v>269</v>
      </c>
      <c r="D433" s="164"/>
      <c r="E433" s="164"/>
      <c r="F433" s="165"/>
      <c r="G433" s="24"/>
      <c r="H433" s="122"/>
    </row>
    <row r="434" spans="1:8" s="25" customFormat="1" ht="36" customHeight="1">
      <c r="A434" s="26"/>
      <c r="B434" s="47"/>
      <c r="C434" s="88" t="s">
        <v>19</v>
      </c>
      <c r="D434" s="49"/>
      <c r="E434" s="67" t="s">
        <v>2</v>
      </c>
      <c r="F434" s="67" t="s">
        <v>2</v>
      </c>
      <c r="G434" s="51" t="s">
        <v>2</v>
      </c>
      <c r="H434" s="51"/>
    </row>
    <row r="435" spans="1:8" s="25" customFormat="1" ht="36" customHeight="1">
      <c r="A435" s="40" t="s">
        <v>91</v>
      </c>
      <c r="B435" s="41" t="s">
        <v>499</v>
      </c>
      <c r="C435" s="42" t="s">
        <v>92</v>
      </c>
      <c r="D435" s="1" t="s">
        <v>199</v>
      </c>
      <c r="E435" s="43" t="s">
        <v>31</v>
      </c>
      <c r="F435" s="44">
        <v>2775</v>
      </c>
      <c r="G435" s="27"/>
      <c r="H435" s="28">
        <f>ROUND(G435*F435,2)</f>
        <v>0</v>
      </c>
    </row>
    <row r="436" spans="1:8" s="25" customFormat="1" ht="36" customHeight="1">
      <c r="A436" s="45" t="s">
        <v>93</v>
      </c>
      <c r="B436" s="41" t="s">
        <v>500</v>
      </c>
      <c r="C436" s="42" t="s">
        <v>94</v>
      </c>
      <c r="D436" s="1" t="s">
        <v>199</v>
      </c>
      <c r="E436" s="43" t="s">
        <v>33</v>
      </c>
      <c r="F436" s="44">
        <v>3325</v>
      </c>
      <c r="G436" s="27"/>
      <c r="H436" s="28">
        <f>ROUND(G436*F436,2)</f>
        <v>0</v>
      </c>
    </row>
    <row r="437" spans="1:8" s="25" customFormat="1" ht="36" customHeight="1">
      <c r="A437" s="45" t="s">
        <v>95</v>
      </c>
      <c r="B437" s="41" t="s">
        <v>501</v>
      </c>
      <c r="C437" s="42" t="s">
        <v>97</v>
      </c>
      <c r="D437" s="1" t="s">
        <v>199</v>
      </c>
      <c r="E437" s="43"/>
      <c r="F437" s="44"/>
      <c r="G437" s="29"/>
      <c r="H437" s="28"/>
    </row>
    <row r="438" spans="1:8" s="25" customFormat="1" ht="36" customHeight="1">
      <c r="A438" s="45" t="s">
        <v>185</v>
      </c>
      <c r="B438" s="46" t="s">
        <v>34</v>
      </c>
      <c r="C438" s="42" t="s">
        <v>186</v>
      </c>
      <c r="D438" s="1" t="s">
        <v>2</v>
      </c>
      <c r="E438" s="43" t="s">
        <v>35</v>
      </c>
      <c r="F438" s="44">
        <v>1200</v>
      </c>
      <c r="G438" s="27"/>
      <c r="H438" s="28">
        <f aca="true" t="shared" si="11" ref="H438:H443">ROUND(G438*F438,2)</f>
        <v>0</v>
      </c>
    </row>
    <row r="439" spans="1:8" s="25" customFormat="1" ht="36" customHeight="1">
      <c r="A439" s="40" t="s">
        <v>200</v>
      </c>
      <c r="B439" s="46" t="s">
        <v>41</v>
      </c>
      <c r="C439" s="42" t="s">
        <v>98</v>
      </c>
      <c r="D439" s="1" t="s">
        <v>2</v>
      </c>
      <c r="E439" s="43" t="s">
        <v>35</v>
      </c>
      <c r="F439" s="44">
        <v>3600</v>
      </c>
      <c r="G439" s="27"/>
      <c r="H439" s="28">
        <f t="shared" si="11"/>
        <v>0</v>
      </c>
    </row>
    <row r="440" spans="1:8" s="25" customFormat="1" ht="36" customHeight="1">
      <c r="A440" s="45" t="s">
        <v>36</v>
      </c>
      <c r="B440" s="41" t="s">
        <v>502</v>
      </c>
      <c r="C440" s="42" t="s">
        <v>37</v>
      </c>
      <c r="D440" s="1" t="s">
        <v>199</v>
      </c>
      <c r="E440" s="43" t="s">
        <v>31</v>
      </c>
      <c r="F440" s="44">
        <v>350</v>
      </c>
      <c r="G440" s="27"/>
      <c r="H440" s="28">
        <f t="shared" si="11"/>
        <v>0</v>
      </c>
    </row>
    <row r="441" spans="1:8" s="25" customFormat="1" ht="36" customHeight="1">
      <c r="A441" s="40" t="s">
        <v>38</v>
      </c>
      <c r="B441" s="41" t="s">
        <v>503</v>
      </c>
      <c r="C441" s="42" t="s">
        <v>39</v>
      </c>
      <c r="D441" s="1" t="s">
        <v>199</v>
      </c>
      <c r="E441" s="43" t="s">
        <v>33</v>
      </c>
      <c r="F441" s="44">
        <v>2000</v>
      </c>
      <c r="G441" s="27"/>
      <c r="H441" s="28">
        <f t="shared" si="11"/>
        <v>0</v>
      </c>
    </row>
    <row r="442" spans="1:8" s="25" customFormat="1" ht="36" customHeight="1">
      <c r="A442" s="45" t="s">
        <v>101</v>
      </c>
      <c r="B442" s="41" t="s">
        <v>504</v>
      </c>
      <c r="C442" s="42" t="s">
        <v>103</v>
      </c>
      <c r="D442" s="1" t="s">
        <v>104</v>
      </c>
      <c r="E442" s="43" t="s">
        <v>33</v>
      </c>
      <c r="F442" s="44">
        <v>3325</v>
      </c>
      <c r="G442" s="27"/>
      <c r="H442" s="28">
        <f t="shared" si="11"/>
        <v>0</v>
      </c>
    </row>
    <row r="443" spans="1:8" s="25" customFormat="1" ht="36" customHeight="1">
      <c r="A443" s="45" t="s">
        <v>105</v>
      </c>
      <c r="B443" s="41" t="s">
        <v>505</v>
      </c>
      <c r="C443" s="42" t="s">
        <v>107</v>
      </c>
      <c r="D443" s="1" t="s">
        <v>108</v>
      </c>
      <c r="E443" s="43" t="s">
        <v>33</v>
      </c>
      <c r="F443" s="44">
        <v>3325</v>
      </c>
      <c r="G443" s="27"/>
      <c r="H443" s="28">
        <f t="shared" si="11"/>
        <v>0</v>
      </c>
    </row>
    <row r="444" spans="1:8" s="25" customFormat="1" ht="36" customHeight="1">
      <c r="A444" s="26"/>
      <c r="B444" s="47"/>
      <c r="C444" s="48" t="s">
        <v>20</v>
      </c>
      <c r="D444" s="49"/>
      <c r="E444" s="50"/>
      <c r="F444" s="49"/>
      <c r="G444" s="26"/>
      <c r="H444" s="51"/>
    </row>
    <row r="445" spans="1:8" s="25" customFormat="1" ht="36" customHeight="1">
      <c r="A445" s="52" t="s">
        <v>70</v>
      </c>
      <c r="B445" s="41" t="s">
        <v>506</v>
      </c>
      <c r="C445" s="42" t="s">
        <v>71</v>
      </c>
      <c r="D445" s="1" t="s">
        <v>199</v>
      </c>
      <c r="E445" s="43"/>
      <c r="F445" s="44"/>
      <c r="G445" s="29"/>
      <c r="H445" s="28"/>
    </row>
    <row r="446" spans="1:8" s="25" customFormat="1" ht="36" customHeight="1">
      <c r="A446" s="52" t="s">
        <v>72</v>
      </c>
      <c r="B446" s="46" t="s">
        <v>34</v>
      </c>
      <c r="C446" s="42" t="s">
        <v>73</v>
      </c>
      <c r="D446" s="1" t="s">
        <v>2</v>
      </c>
      <c r="E446" s="43" t="s">
        <v>33</v>
      </c>
      <c r="F446" s="44">
        <v>2950</v>
      </c>
      <c r="G446" s="27"/>
      <c r="H446" s="28">
        <f>ROUND(G446*F446,2)</f>
        <v>0</v>
      </c>
    </row>
    <row r="447" spans="1:8" s="25" customFormat="1" ht="36" customHeight="1">
      <c r="A447" s="53" t="s">
        <v>46</v>
      </c>
      <c r="B447" s="54" t="s">
        <v>507</v>
      </c>
      <c r="C447" s="42" t="s">
        <v>47</v>
      </c>
      <c r="D447" s="1" t="s">
        <v>203</v>
      </c>
      <c r="E447" s="43"/>
      <c r="F447" s="44"/>
      <c r="G447" s="29"/>
      <c r="H447" s="55"/>
    </row>
    <row r="448" spans="1:8" s="25" customFormat="1" ht="36" customHeight="1">
      <c r="A448" s="58" t="s">
        <v>204</v>
      </c>
      <c r="B448" s="59" t="s">
        <v>34</v>
      </c>
      <c r="C448" s="60" t="s">
        <v>205</v>
      </c>
      <c r="D448" s="61" t="s">
        <v>2</v>
      </c>
      <c r="E448" s="61" t="s">
        <v>40</v>
      </c>
      <c r="F448" s="44">
        <v>35</v>
      </c>
      <c r="G448" s="27"/>
      <c r="H448" s="55">
        <f>ROUND(G448*F448,2)</f>
        <v>0</v>
      </c>
    </row>
    <row r="449" spans="1:8" s="25" customFormat="1" ht="36" customHeight="1">
      <c r="A449" s="53" t="s">
        <v>118</v>
      </c>
      <c r="B449" s="54" t="s">
        <v>508</v>
      </c>
      <c r="C449" s="42" t="s">
        <v>52</v>
      </c>
      <c r="D449" s="1" t="s">
        <v>303</v>
      </c>
      <c r="E449" s="43"/>
      <c r="F449" s="44"/>
      <c r="G449" s="29"/>
      <c r="H449" s="55"/>
    </row>
    <row r="450" spans="1:8" s="25" customFormat="1" ht="36" customHeight="1">
      <c r="A450" s="53" t="s">
        <v>208</v>
      </c>
      <c r="B450" s="56" t="s">
        <v>34</v>
      </c>
      <c r="C450" s="42" t="s">
        <v>122</v>
      </c>
      <c r="D450" s="1" t="s">
        <v>123</v>
      </c>
      <c r="E450" s="43" t="s">
        <v>50</v>
      </c>
      <c r="F450" s="44">
        <v>15</v>
      </c>
      <c r="G450" s="27"/>
      <c r="H450" s="55">
        <f>ROUND(G450*F450,2)</f>
        <v>0</v>
      </c>
    </row>
    <row r="451" spans="1:8" s="25" customFormat="1" ht="36" customHeight="1">
      <c r="A451" s="53" t="s">
        <v>278</v>
      </c>
      <c r="B451" s="54" t="s">
        <v>509</v>
      </c>
      <c r="C451" s="42" t="s">
        <v>280</v>
      </c>
      <c r="D451" s="1" t="s">
        <v>113</v>
      </c>
      <c r="E451" s="43"/>
      <c r="F451" s="44"/>
      <c r="G451" s="29"/>
      <c r="H451" s="55"/>
    </row>
    <row r="452" spans="1:8" s="25" customFormat="1" ht="36" customHeight="1">
      <c r="A452" s="53" t="s">
        <v>281</v>
      </c>
      <c r="B452" s="56" t="s">
        <v>34</v>
      </c>
      <c r="C452" s="42" t="s">
        <v>114</v>
      </c>
      <c r="D452" s="1" t="s">
        <v>282</v>
      </c>
      <c r="E452" s="43"/>
      <c r="F452" s="44"/>
      <c r="G452" s="29"/>
      <c r="H452" s="55"/>
    </row>
    <row r="453" spans="1:8" s="25" customFormat="1" ht="36" customHeight="1">
      <c r="A453" s="53" t="s">
        <v>283</v>
      </c>
      <c r="B453" s="57" t="s">
        <v>115</v>
      </c>
      <c r="C453" s="42" t="s">
        <v>284</v>
      </c>
      <c r="D453" s="1"/>
      <c r="E453" s="43" t="s">
        <v>33</v>
      </c>
      <c r="F453" s="44">
        <v>25</v>
      </c>
      <c r="G453" s="27"/>
      <c r="H453" s="55">
        <f aca="true" t="shared" si="12" ref="H453:H460">ROUND(G453*F453,2)</f>
        <v>0</v>
      </c>
    </row>
    <row r="454" spans="1:8" s="25" customFormat="1" ht="36" customHeight="1">
      <c r="A454" s="53" t="s">
        <v>285</v>
      </c>
      <c r="B454" s="57" t="s">
        <v>116</v>
      </c>
      <c r="C454" s="42" t="s">
        <v>286</v>
      </c>
      <c r="D454" s="1"/>
      <c r="E454" s="43" t="s">
        <v>33</v>
      </c>
      <c r="F454" s="44">
        <v>150</v>
      </c>
      <c r="G454" s="27"/>
      <c r="H454" s="55">
        <f t="shared" si="12"/>
        <v>0</v>
      </c>
    </row>
    <row r="455" spans="1:8" s="25" customFormat="1" ht="36" customHeight="1">
      <c r="A455" s="53" t="s">
        <v>287</v>
      </c>
      <c r="B455" s="57" t="s">
        <v>117</v>
      </c>
      <c r="C455" s="42" t="s">
        <v>288</v>
      </c>
      <c r="D455" s="1" t="s">
        <v>2</v>
      </c>
      <c r="E455" s="43" t="s">
        <v>33</v>
      </c>
      <c r="F455" s="44">
        <v>130</v>
      </c>
      <c r="G455" s="27"/>
      <c r="H455" s="55">
        <f t="shared" si="12"/>
        <v>0</v>
      </c>
    </row>
    <row r="456" spans="1:8" s="25" customFormat="1" ht="36" customHeight="1">
      <c r="A456" s="53" t="s">
        <v>290</v>
      </c>
      <c r="B456" s="54" t="s">
        <v>510</v>
      </c>
      <c r="C456" s="42" t="s">
        <v>292</v>
      </c>
      <c r="D456" s="1" t="s">
        <v>113</v>
      </c>
      <c r="E456" s="43" t="s">
        <v>33</v>
      </c>
      <c r="F456" s="62">
        <v>25</v>
      </c>
      <c r="G456" s="27"/>
      <c r="H456" s="55">
        <f t="shared" si="12"/>
        <v>0</v>
      </c>
    </row>
    <row r="457" spans="1:8" s="25" customFormat="1" ht="36" customHeight="1">
      <c r="A457" s="53" t="s">
        <v>293</v>
      </c>
      <c r="B457" s="54" t="s">
        <v>511</v>
      </c>
      <c r="C457" s="42" t="s">
        <v>295</v>
      </c>
      <c r="D457" s="1" t="s">
        <v>113</v>
      </c>
      <c r="E457" s="43" t="s">
        <v>33</v>
      </c>
      <c r="F457" s="44">
        <v>8</v>
      </c>
      <c r="G457" s="27"/>
      <c r="H457" s="55">
        <f t="shared" si="12"/>
        <v>0</v>
      </c>
    </row>
    <row r="458" spans="1:8" s="25" customFormat="1" ht="36" customHeight="1">
      <c r="A458" s="53" t="s">
        <v>296</v>
      </c>
      <c r="B458" s="54" t="s">
        <v>512</v>
      </c>
      <c r="C458" s="42" t="s">
        <v>298</v>
      </c>
      <c r="D458" s="1" t="s">
        <v>299</v>
      </c>
      <c r="E458" s="43" t="s">
        <v>33</v>
      </c>
      <c r="F458" s="44">
        <v>5</v>
      </c>
      <c r="G458" s="27"/>
      <c r="H458" s="55">
        <f t="shared" si="12"/>
        <v>0</v>
      </c>
    </row>
    <row r="459" spans="1:8" s="25" customFormat="1" ht="36" customHeight="1">
      <c r="A459" s="40" t="s">
        <v>223</v>
      </c>
      <c r="B459" s="41" t="s">
        <v>513</v>
      </c>
      <c r="C459" s="42" t="s">
        <v>224</v>
      </c>
      <c r="D459" s="1" t="s">
        <v>301</v>
      </c>
      <c r="E459" s="43" t="s">
        <v>33</v>
      </c>
      <c r="F459" s="62">
        <v>2</v>
      </c>
      <c r="G459" s="27"/>
      <c r="H459" s="28">
        <f t="shared" si="12"/>
        <v>0</v>
      </c>
    </row>
    <row r="460" spans="1:8" s="25" customFormat="1" ht="36" customHeight="1">
      <c r="A460" s="53" t="s">
        <v>128</v>
      </c>
      <c r="B460" s="54" t="s">
        <v>514</v>
      </c>
      <c r="C460" s="42" t="s">
        <v>130</v>
      </c>
      <c r="D460" s="1" t="s">
        <v>216</v>
      </c>
      <c r="E460" s="43" t="s">
        <v>40</v>
      </c>
      <c r="F460" s="62">
        <v>8</v>
      </c>
      <c r="G460" s="27"/>
      <c r="H460" s="55">
        <f t="shared" si="12"/>
        <v>0</v>
      </c>
    </row>
    <row r="461" spans="1:8" s="25" customFormat="1" ht="36" customHeight="1">
      <c r="A461" s="26"/>
      <c r="B461" s="66"/>
      <c r="C461" s="48" t="s">
        <v>21</v>
      </c>
      <c r="D461" s="49"/>
      <c r="E461" s="67"/>
      <c r="F461" s="67"/>
      <c r="G461" s="26"/>
      <c r="H461" s="51"/>
    </row>
    <row r="462" spans="1:8" s="25" customFormat="1" ht="36" customHeight="1">
      <c r="A462" s="40" t="s">
        <v>56</v>
      </c>
      <c r="B462" s="41" t="s">
        <v>515</v>
      </c>
      <c r="C462" s="42" t="s">
        <v>57</v>
      </c>
      <c r="D462" s="1" t="s">
        <v>222</v>
      </c>
      <c r="E462" s="43"/>
      <c r="F462" s="62"/>
      <c r="G462" s="29"/>
      <c r="H462" s="30"/>
    </row>
    <row r="463" spans="1:8" s="25" customFormat="1" ht="48" customHeight="1">
      <c r="A463" s="40" t="s">
        <v>312</v>
      </c>
      <c r="B463" s="46" t="s">
        <v>34</v>
      </c>
      <c r="C463" s="42" t="s">
        <v>313</v>
      </c>
      <c r="D463" s="1" t="s">
        <v>314</v>
      </c>
      <c r="E463" s="43" t="s">
        <v>50</v>
      </c>
      <c r="F463" s="62">
        <v>790</v>
      </c>
      <c r="G463" s="27"/>
      <c r="H463" s="28">
        <f>ROUND(G463*F463,2)</f>
        <v>0</v>
      </c>
    </row>
    <row r="464" spans="1:8" s="25" customFormat="1" ht="48" customHeight="1">
      <c r="A464" s="40" t="s">
        <v>315</v>
      </c>
      <c r="B464" s="46" t="s">
        <v>41</v>
      </c>
      <c r="C464" s="42" t="s">
        <v>316</v>
      </c>
      <c r="D464" s="1" t="s">
        <v>317</v>
      </c>
      <c r="E464" s="43" t="s">
        <v>50</v>
      </c>
      <c r="F464" s="62">
        <v>30</v>
      </c>
      <c r="G464" s="27"/>
      <c r="H464" s="28">
        <f>ROUND(G464*F464,2)</f>
        <v>0</v>
      </c>
    </row>
    <row r="465" spans="1:8" s="25" customFormat="1" ht="48" customHeight="1">
      <c r="A465" s="40" t="s">
        <v>321</v>
      </c>
      <c r="B465" s="46" t="s">
        <v>51</v>
      </c>
      <c r="C465" s="42" t="s">
        <v>322</v>
      </c>
      <c r="D465" s="1" t="s">
        <v>323</v>
      </c>
      <c r="E465" s="43" t="s">
        <v>50</v>
      </c>
      <c r="F465" s="62">
        <v>30</v>
      </c>
      <c r="G465" s="27"/>
      <c r="H465" s="28">
        <f>ROUND(G465*F465,2)</f>
        <v>0</v>
      </c>
    </row>
    <row r="466" spans="1:8" s="25" customFormat="1" ht="36" customHeight="1">
      <c r="A466" s="40" t="s">
        <v>324</v>
      </c>
      <c r="B466" s="41" t="s">
        <v>516</v>
      </c>
      <c r="C466" s="42" t="s">
        <v>325</v>
      </c>
      <c r="D466" s="1" t="s">
        <v>305</v>
      </c>
      <c r="E466" s="64"/>
      <c r="F466" s="44"/>
      <c r="G466" s="29"/>
      <c r="H466" s="30"/>
    </row>
    <row r="467" spans="1:8" s="25" customFormat="1" ht="36" customHeight="1">
      <c r="A467" s="40" t="s">
        <v>326</v>
      </c>
      <c r="B467" s="46" t="s">
        <v>34</v>
      </c>
      <c r="C467" s="42" t="s">
        <v>307</v>
      </c>
      <c r="D467" s="1"/>
      <c r="E467" s="43"/>
      <c r="F467" s="44"/>
      <c r="G467" s="29"/>
      <c r="H467" s="30"/>
    </row>
    <row r="468" spans="1:8" s="25" customFormat="1" ht="36" customHeight="1">
      <c r="A468" s="40" t="s">
        <v>327</v>
      </c>
      <c r="B468" s="65" t="s">
        <v>115</v>
      </c>
      <c r="C468" s="42" t="s">
        <v>141</v>
      </c>
      <c r="D468" s="1"/>
      <c r="E468" s="43" t="s">
        <v>35</v>
      </c>
      <c r="F468" s="44">
        <v>625</v>
      </c>
      <c r="G468" s="27"/>
      <c r="H468" s="28">
        <f>ROUND(G468*F468,2)</f>
        <v>0</v>
      </c>
    </row>
    <row r="469" spans="1:8" s="25" customFormat="1" ht="36" customHeight="1">
      <c r="A469" s="40" t="s">
        <v>328</v>
      </c>
      <c r="B469" s="46" t="s">
        <v>41</v>
      </c>
      <c r="C469" s="42" t="s">
        <v>74</v>
      </c>
      <c r="D469" s="1"/>
      <c r="E469" s="43"/>
      <c r="F469" s="44"/>
      <c r="G469" s="29"/>
      <c r="H469" s="30"/>
    </row>
    <row r="470" spans="1:8" s="25" customFormat="1" ht="36" customHeight="1">
      <c r="A470" s="40" t="s">
        <v>329</v>
      </c>
      <c r="B470" s="65" t="s">
        <v>115</v>
      </c>
      <c r="C470" s="42" t="s">
        <v>141</v>
      </c>
      <c r="D470" s="1"/>
      <c r="E470" s="43" t="s">
        <v>35</v>
      </c>
      <c r="F470" s="44">
        <v>10</v>
      </c>
      <c r="G470" s="27"/>
      <c r="H470" s="28">
        <f>ROUND(G470*F470,2)</f>
        <v>0</v>
      </c>
    </row>
    <row r="471" spans="1:8" s="25" customFormat="1" ht="36" customHeight="1">
      <c r="A471" s="26"/>
      <c r="B471" s="66"/>
      <c r="C471" s="48" t="s">
        <v>22</v>
      </c>
      <c r="D471" s="49"/>
      <c r="E471" s="91"/>
      <c r="F471" s="67"/>
      <c r="G471" s="51"/>
      <c r="H471" s="51"/>
    </row>
    <row r="472" spans="1:8" s="25" customFormat="1" ht="36" customHeight="1">
      <c r="A472" s="40" t="s">
        <v>59</v>
      </c>
      <c r="B472" s="41" t="s">
        <v>517</v>
      </c>
      <c r="C472" s="42" t="s">
        <v>60</v>
      </c>
      <c r="D472" s="1" t="s">
        <v>143</v>
      </c>
      <c r="E472" s="43" t="s">
        <v>50</v>
      </c>
      <c r="F472" s="62">
        <v>1050</v>
      </c>
      <c r="G472" s="27"/>
      <c r="H472" s="28">
        <f>ROUND(G472*F472,2)</f>
        <v>0</v>
      </c>
    </row>
    <row r="473" spans="1:8" s="25" customFormat="1" ht="36" customHeight="1">
      <c r="A473" s="26"/>
      <c r="B473" s="66"/>
      <c r="C473" s="48" t="s">
        <v>23</v>
      </c>
      <c r="D473" s="49"/>
      <c r="E473" s="91"/>
      <c r="F473" s="67"/>
      <c r="G473" s="51"/>
      <c r="H473" s="51"/>
    </row>
    <row r="474" spans="1:8" s="25" customFormat="1" ht="36" customHeight="1">
      <c r="A474" s="40" t="s">
        <v>144</v>
      </c>
      <c r="B474" s="41" t="s">
        <v>393</v>
      </c>
      <c r="C474" s="42" t="s">
        <v>146</v>
      </c>
      <c r="D474" s="1" t="s">
        <v>147</v>
      </c>
      <c r="E474" s="43"/>
      <c r="F474" s="62"/>
      <c r="G474" s="29"/>
      <c r="H474" s="30"/>
    </row>
    <row r="475" spans="1:8" s="25" customFormat="1" ht="36" customHeight="1">
      <c r="A475" s="40" t="s">
        <v>330</v>
      </c>
      <c r="B475" s="46" t="s">
        <v>34</v>
      </c>
      <c r="C475" s="42" t="s">
        <v>149</v>
      </c>
      <c r="D475" s="1"/>
      <c r="E475" s="43" t="s">
        <v>40</v>
      </c>
      <c r="F475" s="62">
        <v>8</v>
      </c>
      <c r="G475" s="27"/>
      <c r="H475" s="28">
        <f>ROUND(G475*F475,2)</f>
        <v>0</v>
      </c>
    </row>
    <row r="476" spans="1:8" s="25" customFormat="1" ht="36" customHeight="1">
      <c r="A476" s="40" t="s">
        <v>150</v>
      </c>
      <c r="B476" s="41" t="s">
        <v>484</v>
      </c>
      <c r="C476" s="42" t="s">
        <v>152</v>
      </c>
      <c r="D476" s="1" t="s">
        <v>147</v>
      </c>
      <c r="E476" s="43"/>
      <c r="F476" s="62"/>
      <c r="G476" s="29"/>
      <c r="H476" s="30"/>
    </row>
    <row r="477" spans="1:8" s="25" customFormat="1" ht="36" customHeight="1">
      <c r="A477" s="40" t="s">
        <v>153</v>
      </c>
      <c r="B477" s="46" t="s">
        <v>34</v>
      </c>
      <c r="C477" s="42" t="s">
        <v>154</v>
      </c>
      <c r="D477" s="1"/>
      <c r="E477" s="43"/>
      <c r="F477" s="62"/>
      <c r="G477" s="29"/>
      <c r="H477" s="30"/>
    </row>
    <row r="478" spans="1:8" s="25" customFormat="1" ht="36" customHeight="1">
      <c r="A478" s="40" t="s">
        <v>155</v>
      </c>
      <c r="B478" s="65" t="s">
        <v>115</v>
      </c>
      <c r="C478" s="42" t="s">
        <v>331</v>
      </c>
      <c r="D478" s="1"/>
      <c r="E478" s="43" t="s">
        <v>50</v>
      </c>
      <c r="F478" s="62">
        <v>25</v>
      </c>
      <c r="G478" s="27"/>
      <c r="H478" s="28">
        <f>ROUND(G478*F478,2)</f>
        <v>0</v>
      </c>
    </row>
    <row r="479" spans="1:8" s="25" customFormat="1" ht="36" customHeight="1">
      <c r="A479" s="40" t="s">
        <v>226</v>
      </c>
      <c r="B479" s="65" t="s">
        <v>116</v>
      </c>
      <c r="C479" s="42" t="s">
        <v>332</v>
      </c>
      <c r="D479" s="1"/>
      <c r="E479" s="43" t="s">
        <v>50</v>
      </c>
      <c r="F479" s="62">
        <v>15</v>
      </c>
      <c r="G479" s="27"/>
      <c r="H479" s="28">
        <f>ROUND(G479*F479,2)</f>
        <v>0</v>
      </c>
    </row>
    <row r="480" spans="1:8" s="25" customFormat="1" ht="36" customHeight="1">
      <c r="A480" s="40" t="s">
        <v>227</v>
      </c>
      <c r="B480" s="41" t="s">
        <v>518</v>
      </c>
      <c r="C480" s="42" t="s">
        <v>229</v>
      </c>
      <c r="D480" s="1" t="s">
        <v>147</v>
      </c>
      <c r="E480" s="43"/>
      <c r="F480" s="62"/>
      <c r="G480" s="29"/>
      <c r="H480" s="30"/>
    </row>
    <row r="481" spans="1:8" s="25" customFormat="1" ht="36" customHeight="1">
      <c r="A481" s="40" t="s">
        <v>230</v>
      </c>
      <c r="B481" s="46" t="s">
        <v>34</v>
      </c>
      <c r="C481" s="42" t="s">
        <v>193</v>
      </c>
      <c r="D481" s="1"/>
      <c r="E481" s="43"/>
      <c r="F481" s="62"/>
      <c r="G481" s="29"/>
      <c r="H481" s="30"/>
    </row>
    <row r="482" spans="1:8" s="25" customFormat="1" ht="36" customHeight="1">
      <c r="A482" s="40" t="s">
        <v>231</v>
      </c>
      <c r="B482" s="65" t="s">
        <v>115</v>
      </c>
      <c r="C482" s="42" t="s">
        <v>232</v>
      </c>
      <c r="D482" s="1"/>
      <c r="E482" s="43" t="s">
        <v>76</v>
      </c>
      <c r="F482" s="76">
        <v>8</v>
      </c>
      <c r="G482" s="27"/>
      <c r="H482" s="28">
        <f>ROUND(G482*F482,2)</f>
        <v>0</v>
      </c>
    </row>
    <row r="483" spans="1:8" s="25" customFormat="1" ht="36" customHeight="1">
      <c r="A483" s="40" t="s">
        <v>157</v>
      </c>
      <c r="B483" s="41" t="s">
        <v>519</v>
      </c>
      <c r="C483" s="68" t="s">
        <v>159</v>
      </c>
      <c r="D483" s="1" t="s">
        <v>147</v>
      </c>
      <c r="E483" s="43"/>
      <c r="F483" s="62"/>
      <c r="G483" s="29"/>
      <c r="H483" s="30"/>
    </row>
    <row r="484" spans="1:8" s="25" customFormat="1" ht="36" customHeight="1">
      <c r="A484" s="40" t="s">
        <v>160</v>
      </c>
      <c r="B484" s="46" t="s">
        <v>34</v>
      </c>
      <c r="C484" s="68" t="s">
        <v>333</v>
      </c>
      <c r="D484" s="1"/>
      <c r="E484" s="43"/>
      <c r="F484" s="62"/>
      <c r="G484" s="29"/>
      <c r="H484" s="30"/>
    </row>
    <row r="485" spans="1:8" s="25" customFormat="1" ht="36" customHeight="1">
      <c r="A485" s="40" t="s">
        <v>184</v>
      </c>
      <c r="B485" s="65" t="s">
        <v>115</v>
      </c>
      <c r="C485" s="42" t="s">
        <v>241</v>
      </c>
      <c r="D485" s="1"/>
      <c r="E485" s="43" t="s">
        <v>40</v>
      </c>
      <c r="F485" s="62">
        <v>8</v>
      </c>
      <c r="G485" s="27"/>
      <c r="H485" s="28">
        <f>ROUND(G485*F485,2)</f>
        <v>0</v>
      </c>
    </row>
    <row r="486" spans="1:8" s="25" customFormat="1" ht="36" customHeight="1">
      <c r="A486" s="40" t="s">
        <v>165</v>
      </c>
      <c r="B486" s="41" t="s">
        <v>520</v>
      </c>
      <c r="C486" s="42" t="s">
        <v>167</v>
      </c>
      <c r="D486" s="1" t="s">
        <v>168</v>
      </c>
      <c r="E486" s="43" t="s">
        <v>50</v>
      </c>
      <c r="F486" s="62">
        <v>96</v>
      </c>
      <c r="G486" s="27"/>
      <c r="H486" s="28">
        <f>ROUND(G486*F486,2)</f>
        <v>0</v>
      </c>
    </row>
    <row r="487" spans="1:8" s="25" customFormat="1" ht="36" customHeight="1">
      <c r="A487" s="40" t="s">
        <v>83</v>
      </c>
      <c r="B487" s="41" t="s">
        <v>521</v>
      </c>
      <c r="C487" s="70" t="s">
        <v>338</v>
      </c>
      <c r="D487" s="71" t="s">
        <v>339</v>
      </c>
      <c r="E487" s="43"/>
      <c r="F487" s="62"/>
      <c r="G487" s="29"/>
      <c r="H487" s="30"/>
    </row>
    <row r="488" spans="1:8" s="25" customFormat="1" ht="36" customHeight="1">
      <c r="A488" s="40" t="s">
        <v>84</v>
      </c>
      <c r="B488" s="46" t="s">
        <v>34</v>
      </c>
      <c r="C488" s="72" t="s">
        <v>340</v>
      </c>
      <c r="D488" s="1"/>
      <c r="E488" s="43" t="s">
        <v>40</v>
      </c>
      <c r="F488" s="62">
        <v>4</v>
      </c>
      <c r="G488" s="27"/>
      <c r="H488" s="28">
        <f>ROUND(G488*F488,2)</f>
        <v>0</v>
      </c>
    </row>
    <row r="489" spans="1:8" s="25" customFormat="1" ht="36" customHeight="1">
      <c r="A489" s="40" t="s">
        <v>85</v>
      </c>
      <c r="B489" s="46" t="s">
        <v>41</v>
      </c>
      <c r="C489" s="72" t="s">
        <v>341</v>
      </c>
      <c r="D489" s="1"/>
      <c r="E489" s="43" t="s">
        <v>40</v>
      </c>
      <c r="F489" s="62">
        <v>4</v>
      </c>
      <c r="G489" s="27"/>
      <c r="H489" s="28">
        <f>ROUND(G489*F489,2)</f>
        <v>0</v>
      </c>
    </row>
    <row r="490" spans="1:8" s="25" customFormat="1" ht="36" customHeight="1">
      <c r="A490" s="40" t="s">
        <v>242</v>
      </c>
      <c r="B490" s="41" t="s">
        <v>522</v>
      </c>
      <c r="C490" s="42" t="s">
        <v>244</v>
      </c>
      <c r="D490" s="1" t="s">
        <v>147</v>
      </c>
      <c r="E490" s="43" t="s">
        <v>40</v>
      </c>
      <c r="F490" s="62">
        <v>8</v>
      </c>
      <c r="G490" s="27"/>
      <c r="H490" s="28">
        <f>ROUND(G490*F490,2)</f>
        <v>0</v>
      </c>
    </row>
    <row r="491" spans="1:8" s="25" customFormat="1" ht="36" customHeight="1">
      <c r="A491" s="40" t="s">
        <v>162</v>
      </c>
      <c r="B491" s="41" t="s">
        <v>523</v>
      </c>
      <c r="C491" s="42" t="s">
        <v>164</v>
      </c>
      <c r="D491" s="1" t="s">
        <v>147</v>
      </c>
      <c r="E491" s="43" t="s">
        <v>40</v>
      </c>
      <c r="F491" s="62">
        <v>8</v>
      </c>
      <c r="G491" s="27"/>
      <c r="H491" s="28">
        <f>ROUND(G491*F491,2)</f>
        <v>0</v>
      </c>
    </row>
    <row r="492" spans="1:8" s="25" customFormat="1" ht="36" customHeight="1">
      <c r="A492" s="40"/>
      <c r="B492" s="41" t="s">
        <v>524</v>
      </c>
      <c r="C492" s="42" t="s">
        <v>342</v>
      </c>
      <c r="D492" s="1" t="s">
        <v>147</v>
      </c>
      <c r="E492" s="43"/>
      <c r="F492" s="62"/>
      <c r="G492" s="29"/>
      <c r="H492" s="30"/>
    </row>
    <row r="493" spans="1:8" s="25" customFormat="1" ht="36" customHeight="1">
      <c r="A493" s="40"/>
      <c r="B493" s="46" t="s">
        <v>34</v>
      </c>
      <c r="C493" s="42" t="s">
        <v>249</v>
      </c>
      <c r="D493" s="1"/>
      <c r="E493" s="43" t="s">
        <v>40</v>
      </c>
      <c r="F493" s="62">
        <v>8</v>
      </c>
      <c r="G493" s="27"/>
      <c r="H493" s="28">
        <f>ROUND(G493*F493,2)</f>
        <v>0</v>
      </c>
    </row>
    <row r="494" spans="1:8" s="25" customFormat="1" ht="36" customHeight="1">
      <c r="A494" s="78"/>
      <c r="B494" s="54" t="s">
        <v>525</v>
      </c>
      <c r="C494" s="42" t="s">
        <v>389</v>
      </c>
      <c r="D494" s="1" t="s">
        <v>147</v>
      </c>
      <c r="E494" s="43"/>
      <c r="F494" s="62"/>
      <c r="G494" s="29"/>
      <c r="H494" s="85"/>
    </row>
    <row r="495" spans="1:8" s="25" customFormat="1" ht="36" customHeight="1">
      <c r="A495" s="78"/>
      <c r="B495" s="46" t="s">
        <v>115</v>
      </c>
      <c r="C495" s="42" t="s">
        <v>390</v>
      </c>
      <c r="D495" s="1"/>
      <c r="E495" s="43" t="s">
        <v>40</v>
      </c>
      <c r="F495" s="62">
        <v>1</v>
      </c>
      <c r="G495" s="27"/>
      <c r="H495" s="28">
        <f>ROUND(G495*F495,2)</f>
        <v>0</v>
      </c>
    </row>
    <row r="496" spans="1:8" s="25" customFormat="1" ht="36" customHeight="1">
      <c r="A496" s="78" t="s">
        <v>370</v>
      </c>
      <c r="B496" s="54" t="s">
        <v>526</v>
      </c>
      <c r="C496" s="72" t="s">
        <v>386</v>
      </c>
      <c r="D496" s="71" t="s">
        <v>858</v>
      </c>
      <c r="E496" s="43"/>
      <c r="F496" s="62"/>
      <c r="G496" s="29"/>
      <c r="H496" s="85"/>
    </row>
    <row r="497" spans="1:8" s="25" customFormat="1" ht="36" customHeight="1">
      <c r="A497" s="40" t="s">
        <v>387</v>
      </c>
      <c r="B497" s="46" t="s">
        <v>34</v>
      </c>
      <c r="C497" s="42" t="s">
        <v>542</v>
      </c>
      <c r="D497" s="1"/>
      <c r="E497" s="43" t="s">
        <v>50</v>
      </c>
      <c r="F497" s="149">
        <v>50</v>
      </c>
      <c r="G497" s="27"/>
      <c r="H497" s="55">
        <f>ROUND(G497*F497,2)</f>
        <v>0</v>
      </c>
    </row>
    <row r="498" spans="1:8" s="25" customFormat="1" ht="36" customHeight="1">
      <c r="A498" s="26"/>
      <c r="B498" s="92"/>
      <c r="C498" s="48" t="s">
        <v>24</v>
      </c>
      <c r="D498" s="49"/>
      <c r="E498" s="91"/>
      <c r="F498" s="67"/>
      <c r="G498" s="51"/>
      <c r="H498" s="51"/>
    </row>
    <row r="499" spans="1:8" s="25" customFormat="1" ht="36" customHeight="1">
      <c r="A499" s="40" t="s">
        <v>61</v>
      </c>
      <c r="B499" s="41" t="s">
        <v>527</v>
      </c>
      <c r="C499" s="72" t="s">
        <v>343</v>
      </c>
      <c r="D499" s="71" t="s">
        <v>344</v>
      </c>
      <c r="E499" s="43" t="s">
        <v>40</v>
      </c>
      <c r="F499" s="62">
        <v>4</v>
      </c>
      <c r="G499" s="27"/>
      <c r="H499" s="28">
        <f>ROUND(G499*F499,2)</f>
        <v>0</v>
      </c>
    </row>
    <row r="500" spans="1:8" s="25" customFormat="1" ht="36" customHeight="1">
      <c r="A500" s="40" t="s">
        <v>75</v>
      </c>
      <c r="B500" s="41" t="s">
        <v>529</v>
      </c>
      <c r="C500" s="42" t="s">
        <v>86</v>
      </c>
      <c r="D500" s="1" t="s">
        <v>147</v>
      </c>
      <c r="E500" s="43"/>
      <c r="F500" s="62"/>
      <c r="G500" s="28"/>
      <c r="H500" s="30"/>
    </row>
    <row r="501" spans="1:8" s="25" customFormat="1" ht="36" customHeight="1">
      <c r="A501" s="40" t="s">
        <v>87</v>
      </c>
      <c r="B501" s="46" t="s">
        <v>34</v>
      </c>
      <c r="C501" s="42" t="s">
        <v>171</v>
      </c>
      <c r="D501" s="1"/>
      <c r="E501" s="43" t="s">
        <v>76</v>
      </c>
      <c r="F501" s="76">
        <v>0.6</v>
      </c>
      <c r="G501" s="27"/>
      <c r="H501" s="28">
        <f>ROUND(G501*F501,2)</f>
        <v>0</v>
      </c>
    </row>
    <row r="502" spans="1:8" s="25" customFormat="1" ht="36" customHeight="1">
      <c r="A502" s="40" t="s">
        <v>62</v>
      </c>
      <c r="B502" s="41" t="s">
        <v>488</v>
      </c>
      <c r="C502" s="72" t="s">
        <v>345</v>
      </c>
      <c r="D502" s="71" t="s">
        <v>344</v>
      </c>
      <c r="E502" s="43"/>
      <c r="F502" s="62"/>
      <c r="G502" s="29"/>
      <c r="H502" s="30"/>
    </row>
    <row r="503" spans="1:8" s="25" customFormat="1" ht="36" customHeight="1">
      <c r="A503" s="40" t="s">
        <v>63</v>
      </c>
      <c r="B503" s="46" t="s">
        <v>34</v>
      </c>
      <c r="C503" s="42" t="s">
        <v>173</v>
      </c>
      <c r="D503" s="1"/>
      <c r="E503" s="43" t="s">
        <v>40</v>
      </c>
      <c r="F503" s="62">
        <v>4</v>
      </c>
      <c r="G503" s="27"/>
      <c r="H503" s="28">
        <f aca="true" t="shared" si="13" ref="H503:H508">ROUND(G503*F503,2)</f>
        <v>0</v>
      </c>
    </row>
    <row r="504" spans="1:8" s="25" customFormat="1" ht="36" customHeight="1">
      <c r="A504" s="40" t="s">
        <v>77</v>
      </c>
      <c r="B504" s="41" t="s">
        <v>489</v>
      </c>
      <c r="C504" s="42" t="s">
        <v>88</v>
      </c>
      <c r="D504" s="71" t="s">
        <v>344</v>
      </c>
      <c r="E504" s="43" t="s">
        <v>40</v>
      </c>
      <c r="F504" s="62">
        <v>5</v>
      </c>
      <c r="G504" s="27"/>
      <c r="H504" s="28">
        <f t="shared" si="13"/>
        <v>0</v>
      </c>
    </row>
    <row r="505" spans="1:8" s="25" customFormat="1" ht="36" customHeight="1">
      <c r="A505" s="40" t="s">
        <v>78</v>
      </c>
      <c r="B505" s="41" t="s">
        <v>490</v>
      </c>
      <c r="C505" s="42" t="s">
        <v>89</v>
      </c>
      <c r="D505" s="71" t="s">
        <v>344</v>
      </c>
      <c r="E505" s="43" t="s">
        <v>40</v>
      </c>
      <c r="F505" s="62">
        <v>3</v>
      </c>
      <c r="G505" s="27"/>
      <c r="H505" s="28">
        <f t="shared" si="13"/>
        <v>0</v>
      </c>
    </row>
    <row r="506" spans="1:8" s="25" customFormat="1" ht="36" customHeight="1">
      <c r="A506" s="40" t="s">
        <v>79</v>
      </c>
      <c r="B506" s="41" t="s">
        <v>491</v>
      </c>
      <c r="C506" s="42" t="s">
        <v>90</v>
      </c>
      <c r="D506" s="71" t="s">
        <v>344</v>
      </c>
      <c r="E506" s="43" t="s">
        <v>40</v>
      </c>
      <c r="F506" s="62">
        <v>3</v>
      </c>
      <c r="G506" s="27"/>
      <c r="H506" s="28">
        <f t="shared" si="13"/>
        <v>0</v>
      </c>
    </row>
    <row r="507" spans="1:8" s="25" customFormat="1" ht="36" customHeight="1">
      <c r="A507" s="73" t="s">
        <v>346</v>
      </c>
      <c r="B507" s="74" t="s">
        <v>532</v>
      </c>
      <c r="C507" s="72" t="s">
        <v>347</v>
      </c>
      <c r="D507" s="71" t="s">
        <v>344</v>
      </c>
      <c r="E507" s="75" t="s">
        <v>40</v>
      </c>
      <c r="F507" s="62">
        <v>1</v>
      </c>
      <c r="G507" s="27"/>
      <c r="H507" s="28">
        <f t="shared" si="13"/>
        <v>0</v>
      </c>
    </row>
    <row r="508" spans="1:8" s="25" customFormat="1" ht="36" customHeight="1">
      <c r="A508" s="73"/>
      <c r="B508" s="74" t="s">
        <v>533</v>
      </c>
      <c r="C508" s="72" t="s">
        <v>257</v>
      </c>
      <c r="D508" s="71" t="s">
        <v>147</v>
      </c>
      <c r="E508" s="43" t="s">
        <v>76</v>
      </c>
      <c r="F508" s="76">
        <v>0.5</v>
      </c>
      <c r="G508" s="27"/>
      <c r="H508" s="28">
        <f t="shared" si="13"/>
        <v>0</v>
      </c>
    </row>
    <row r="509" spans="1:8" s="25" customFormat="1" ht="36" customHeight="1">
      <c r="A509" s="26"/>
      <c r="B509" s="47"/>
      <c r="C509" s="48" t="s">
        <v>25</v>
      </c>
      <c r="D509" s="49"/>
      <c r="E509" s="50"/>
      <c r="F509" s="49"/>
      <c r="G509" s="51"/>
      <c r="H509" s="51"/>
    </row>
    <row r="510" spans="1:8" s="25" customFormat="1" ht="36" customHeight="1">
      <c r="A510" s="52" t="s">
        <v>66</v>
      </c>
      <c r="B510" s="41" t="s">
        <v>534</v>
      </c>
      <c r="C510" s="42" t="s">
        <v>67</v>
      </c>
      <c r="D510" s="1" t="s">
        <v>178</v>
      </c>
      <c r="E510" s="43"/>
      <c r="F510" s="44"/>
      <c r="G510" s="29"/>
      <c r="H510" s="28"/>
    </row>
    <row r="511" spans="1:8" s="25" customFormat="1" ht="36" customHeight="1">
      <c r="A511" s="52" t="s">
        <v>179</v>
      </c>
      <c r="B511" s="46" t="s">
        <v>34</v>
      </c>
      <c r="C511" s="42" t="s">
        <v>180</v>
      </c>
      <c r="D511" s="1"/>
      <c r="E511" s="43" t="s">
        <v>33</v>
      </c>
      <c r="F511" s="44">
        <v>125</v>
      </c>
      <c r="G511" s="27"/>
      <c r="H511" s="28">
        <f>ROUND(G511*F511,2)</f>
        <v>0</v>
      </c>
    </row>
    <row r="512" spans="1:8" s="25" customFormat="1" ht="36" customHeight="1">
      <c r="A512" s="52" t="s">
        <v>68</v>
      </c>
      <c r="B512" s="46" t="s">
        <v>41</v>
      </c>
      <c r="C512" s="42" t="s">
        <v>181</v>
      </c>
      <c r="D512" s="1"/>
      <c r="E512" s="43" t="s">
        <v>33</v>
      </c>
      <c r="F512" s="44">
        <v>1875</v>
      </c>
      <c r="G512" s="27"/>
      <c r="H512" s="28">
        <f>ROUND(G512*F512,2)</f>
        <v>0</v>
      </c>
    </row>
    <row r="513" spans="1:8" s="25" customFormat="1" ht="36" customHeight="1">
      <c r="A513" s="52" t="s">
        <v>831</v>
      </c>
      <c r="B513" s="96" t="s">
        <v>535</v>
      </c>
      <c r="C513" s="42" t="s">
        <v>832</v>
      </c>
      <c r="D513" s="1" t="s">
        <v>833</v>
      </c>
      <c r="E513" s="43" t="s">
        <v>50</v>
      </c>
      <c r="F513" s="44">
        <v>20</v>
      </c>
      <c r="G513" s="27"/>
      <c r="H513" s="28">
        <f>ROUND(G513*F513,2)</f>
        <v>0</v>
      </c>
    </row>
    <row r="514" spans="1:8" s="25" customFormat="1" ht="36" customHeight="1">
      <c r="A514" s="52" t="s">
        <v>834</v>
      </c>
      <c r="B514" s="96" t="s">
        <v>855</v>
      </c>
      <c r="C514" s="42" t="s">
        <v>835</v>
      </c>
      <c r="D514" s="1" t="s">
        <v>833</v>
      </c>
      <c r="E514" s="43" t="s">
        <v>40</v>
      </c>
      <c r="F514" s="44">
        <v>5</v>
      </c>
      <c r="G514" s="27"/>
      <c r="H514" s="28">
        <f>ROUND(G514*F514,2)</f>
        <v>0</v>
      </c>
    </row>
    <row r="515" spans="1:8" s="25" customFormat="1" ht="36" customHeight="1">
      <c r="A515" s="40"/>
      <c r="B515" s="41" t="s">
        <v>856</v>
      </c>
      <c r="C515" s="42" t="s">
        <v>541</v>
      </c>
      <c r="D515" s="71" t="s">
        <v>356</v>
      </c>
      <c r="E515" s="43" t="s">
        <v>40</v>
      </c>
      <c r="F515" s="62">
        <v>2</v>
      </c>
      <c r="G515" s="27"/>
      <c r="H515" s="28">
        <f>ROUND(G515*F515,2)</f>
        <v>0</v>
      </c>
    </row>
    <row r="516" spans="1:8" s="25" customFormat="1" ht="36" customHeight="1" thickBot="1">
      <c r="A516" s="24"/>
      <c r="B516" s="32" t="str">
        <f>B433</f>
        <v>F</v>
      </c>
      <c r="C516" s="158" t="str">
        <f>C433</f>
        <v>RUPERTSLAND AVENUE - McGREGOR ST TO POWERS ST - ASPHALT RECONSTRUCTION</v>
      </c>
      <c r="D516" s="176"/>
      <c r="E516" s="176"/>
      <c r="F516" s="177"/>
      <c r="G516" s="124" t="s">
        <v>17</v>
      </c>
      <c r="H516" s="124">
        <f>SUM(H433:H515)</f>
        <v>0</v>
      </c>
    </row>
    <row r="517" spans="1:8" s="25" customFormat="1" ht="36" customHeight="1" thickTop="1">
      <c r="A517" s="24"/>
      <c r="B517" s="121" t="s">
        <v>259</v>
      </c>
      <c r="C517" s="161" t="s">
        <v>270</v>
      </c>
      <c r="D517" s="164"/>
      <c r="E517" s="164"/>
      <c r="F517" s="165"/>
      <c r="G517" s="24"/>
      <c r="H517" s="122"/>
    </row>
    <row r="518" spans="1:8" s="25" customFormat="1" ht="36" customHeight="1">
      <c r="A518" s="26"/>
      <c r="B518" s="77"/>
      <c r="C518" s="88" t="s">
        <v>19</v>
      </c>
      <c r="D518" s="49"/>
      <c r="E518" s="67" t="s">
        <v>2</v>
      </c>
      <c r="F518" s="67" t="s">
        <v>2</v>
      </c>
      <c r="G518" s="26" t="s">
        <v>2</v>
      </c>
      <c r="H518" s="51"/>
    </row>
    <row r="519" spans="1:8" s="25" customFormat="1" ht="36" customHeight="1">
      <c r="A519" s="78" t="s">
        <v>91</v>
      </c>
      <c r="B519" s="54" t="s">
        <v>636</v>
      </c>
      <c r="C519" s="42" t="s">
        <v>92</v>
      </c>
      <c r="D519" s="1" t="s">
        <v>199</v>
      </c>
      <c r="E519" s="43" t="s">
        <v>31</v>
      </c>
      <c r="F519" s="44">
        <v>1100</v>
      </c>
      <c r="G519" s="27"/>
      <c r="H519" s="55">
        <f>ROUND(G519*F519,2)</f>
        <v>0</v>
      </c>
    </row>
    <row r="520" spans="1:8" s="25" customFormat="1" ht="36" customHeight="1">
      <c r="A520" s="89" t="s">
        <v>93</v>
      </c>
      <c r="B520" s="54" t="s">
        <v>637</v>
      </c>
      <c r="C520" s="42" t="s">
        <v>94</v>
      </c>
      <c r="D520" s="1" t="s">
        <v>199</v>
      </c>
      <c r="E520" s="43" t="s">
        <v>33</v>
      </c>
      <c r="F520" s="44">
        <v>2150</v>
      </c>
      <c r="G520" s="27"/>
      <c r="H520" s="55">
        <f>ROUND(G520*F520,2)</f>
        <v>0</v>
      </c>
    </row>
    <row r="521" spans="1:8" s="25" customFormat="1" ht="36" customHeight="1">
      <c r="A521" s="89" t="s">
        <v>95</v>
      </c>
      <c r="B521" s="54" t="s">
        <v>638</v>
      </c>
      <c r="C521" s="42" t="s">
        <v>97</v>
      </c>
      <c r="D521" s="1" t="s">
        <v>199</v>
      </c>
      <c r="E521" s="43"/>
      <c r="F521" s="44"/>
      <c r="G521" s="29"/>
      <c r="H521" s="55"/>
    </row>
    <row r="522" spans="1:8" s="25" customFormat="1" ht="36" customHeight="1">
      <c r="A522" s="40" t="s">
        <v>497</v>
      </c>
      <c r="B522" s="46" t="s">
        <v>34</v>
      </c>
      <c r="C522" s="42" t="s">
        <v>498</v>
      </c>
      <c r="D522" s="1" t="s">
        <v>2</v>
      </c>
      <c r="E522" s="43" t="s">
        <v>35</v>
      </c>
      <c r="F522" s="44">
        <v>1510</v>
      </c>
      <c r="G522" s="27"/>
      <c r="H522" s="55">
        <f>ROUND(G522*F522,2)</f>
        <v>0</v>
      </c>
    </row>
    <row r="523" spans="1:8" s="25" customFormat="1" ht="36" customHeight="1">
      <c r="A523" s="123" t="s">
        <v>400</v>
      </c>
      <c r="B523" s="103" t="s">
        <v>639</v>
      </c>
      <c r="C523" s="95" t="s">
        <v>852</v>
      </c>
      <c r="D523" s="1" t="s">
        <v>199</v>
      </c>
      <c r="E523" s="43" t="s">
        <v>31</v>
      </c>
      <c r="F523" s="44">
        <v>165</v>
      </c>
      <c r="G523" s="27"/>
      <c r="H523" s="55">
        <f>ROUND(G523*F523,2)</f>
        <v>0</v>
      </c>
    </row>
    <row r="524" spans="1:8" s="25" customFormat="1" ht="36" customHeight="1">
      <c r="A524" s="78" t="s">
        <v>38</v>
      </c>
      <c r="B524" s="54" t="s">
        <v>640</v>
      </c>
      <c r="C524" s="42" t="s">
        <v>39</v>
      </c>
      <c r="D524" s="1" t="s">
        <v>199</v>
      </c>
      <c r="E524" s="43" t="s">
        <v>33</v>
      </c>
      <c r="F524" s="44">
        <v>740</v>
      </c>
      <c r="G524" s="27"/>
      <c r="H524" s="55">
        <f>ROUND(G524*F524,2)</f>
        <v>0</v>
      </c>
    </row>
    <row r="525" spans="1:8" s="25" customFormat="1" ht="36" customHeight="1">
      <c r="A525" s="89" t="s">
        <v>101</v>
      </c>
      <c r="B525" s="54" t="s">
        <v>641</v>
      </c>
      <c r="C525" s="42" t="s">
        <v>103</v>
      </c>
      <c r="D525" s="1" t="s">
        <v>104</v>
      </c>
      <c r="E525" s="43" t="s">
        <v>33</v>
      </c>
      <c r="F525" s="44">
        <v>2150</v>
      </c>
      <c r="G525" s="27"/>
      <c r="H525" s="87">
        <f>ROUND(G525*F525,2)</f>
        <v>0</v>
      </c>
    </row>
    <row r="526" spans="1:8" s="25" customFormat="1" ht="36" customHeight="1">
      <c r="A526" s="45" t="s">
        <v>105</v>
      </c>
      <c r="B526" s="41" t="s">
        <v>642</v>
      </c>
      <c r="C526" s="42" t="s">
        <v>107</v>
      </c>
      <c r="D526" s="1" t="s">
        <v>108</v>
      </c>
      <c r="E526" s="43" t="s">
        <v>33</v>
      </c>
      <c r="F526" s="44">
        <v>550</v>
      </c>
      <c r="G526" s="27"/>
      <c r="H526" s="28">
        <f>ROUND(G526*F526,2)</f>
        <v>0</v>
      </c>
    </row>
    <row r="527" spans="1:8" s="25" customFormat="1" ht="36" customHeight="1">
      <c r="A527" s="26"/>
      <c r="B527" s="77"/>
      <c r="C527" s="48" t="s">
        <v>20</v>
      </c>
      <c r="D527" s="49"/>
      <c r="E527" s="50"/>
      <c r="F527" s="49"/>
      <c r="G527" s="26"/>
      <c r="H527" s="51"/>
    </row>
    <row r="528" spans="1:8" s="25" customFormat="1" ht="36" customHeight="1">
      <c r="A528" s="53" t="s">
        <v>70</v>
      </c>
      <c r="B528" s="54" t="s">
        <v>643</v>
      </c>
      <c r="C528" s="42" t="s">
        <v>71</v>
      </c>
      <c r="D528" s="1" t="s">
        <v>199</v>
      </c>
      <c r="E528" s="43"/>
      <c r="F528" s="44"/>
      <c r="G528" s="29"/>
      <c r="H528" s="55"/>
    </row>
    <row r="529" spans="1:8" s="25" customFormat="1" ht="36" customHeight="1">
      <c r="A529" s="53" t="s">
        <v>72</v>
      </c>
      <c r="B529" s="56" t="s">
        <v>34</v>
      </c>
      <c r="C529" s="42" t="s">
        <v>73</v>
      </c>
      <c r="D529" s="1" t="s">
        <v>2</v>
      </c>
      <c r="E529" s="43" t="s">
        <v>33</v>
      </c>
      <c r="F529" s="44">
        <v>45</v>
      </c>
      <c r="G529" s="27"/>
      <c r="H529" s="55">
        <f>ROUND(G529*F529,2)</f>
        <v>0</v>
      </c>
    </row>
    <row r="530" spans="1:8" s="25" customFormat="1" ht="36" customHeight="1">
      <c r="A530" s="52" t="s">
        <v>201</v>
      </c>
      <c r="B530" s="46" t="s">
        <v>41</v>
      </c>
      <c r="C530" s="42" t="s">
        <v>202</v>
      </c>
      <c r="D530" s="1" t="s">
        <v>2</v>
      </c>
      <c r="E530" s="43" t="s">
        <v>33</v>
      </c>
      <c r="F530" s="44">
        <v>1750</v>
      </c>
      <c r="G530" s="27"/>
      <c r="H530" s="28">
        <f>ROUND(G530*F530,2)</f>
        <v>0</v>
      </c>
    </row>
    <row r="531" spans="1:8" s="25" customFormat="1" ht="36" customHeight="1">
      <c r="A531" s="53" t="s">
        <v>46</v>
      </c>
      <c r="B531" s="54" t="s">
        <v>644</v>
      </c>
      <c r="C531" s="42" t="s">
        <v>47</v>
      </c>
      <c r="D531" s="1" t="s">
        <v>203</v>
      </c>
      <c r="E531" s="43"/>
      <c r="F531" s="44"/>
      <c r="G531" s="29"/>
      <c r="H531" s="55"/>
    </row>
    <row r="532" spans="1:8" s="25" customFormat="1" ht="36" customHeight="1">
      <c r="A532" s="58" t="s">
        <v>204</v>
      </c>
      <c r="B532" s="59" t="s">
        <v>34</v>
      </c>
      <c r="C532" s="60" t="s">
        <v>205</v>
      </c>
      <c r="D532" s="61" t="s">
        <v>2</v>
      </c>
      <c r="E532" s="61" t="s">
        <v>40</v>
      </c>
      <c r="F532" s="44">
        <v>5</v>
      </c>
      <c r="G532" s="27"/>
      <c r="H532" s="55">
        <f>ROUND(G532*F532,2)</f>
        <v>0</v>
      </c>
    </row>
    <row r="533" spans="1:8" s="25" customFormat="1" ht="36" customHeight="1">
      <c r="A533" s="53" t="s">
        <v>48</v>
      </c>
      <c r="B533" s="56" t="s">
        <v>41</v>
      </c>
      <c r="C533" s="42" t="s">
        <v>49</v>
      </c>
      <c r="D533" s="1" t="s">
        <v>2</v>
      </c>
      <c r="E533" s="43" t="s">
        <v>40</v>
      </c>
      <c r="F533" s="44">
        <v>150</v>
      </c>
      <c r="G533" s="27"/>
      <c r="H533" s="55">
        <f>ROUND(G533*F533,2)</f>
        <v>0</v>
      </c>
    </row>
    <row r="534" spans="1:8" s="25" customFormat="1" ht="36" customHeight="1">
      <c r="A534" s="53" t="s">
        <v>278</v>
      </c>
      <c r="B534" s="54" t="s">
        <v>645</v>
      </c>
      <c r="C534" s="42" t="s">
        <v>280</v>
      </c>
      <c r="D534" s="1" t="s">
        <v>113</v>
      </c>
      <c r="E534" s="43"/>
      <c r="F534" s="44"/>
      <c r="G534" s="29"/>
      <c r="H534" s="55"/>
    </row>
    <row r="535" spans="1:8" s="25" customFormat="1" ht="36" customHeight="1">
      <c r="A535" s="53" t="s">
        <v>281</v>
      </c>
      <c r="B535" s="56" t="s">
        <v>34</v>
      </c>
      <c r="C535" s="42" t="s">
        <v>114</v>
      </c>
      <c r="D535" s="1" t="s">
        <v>282</v>
      </c>
      <c r="E535" s="43"/>
      <c r="F535" s="44"/>
      <c r="G535" s="29"/>
      <c r="H535" s="55"/>
    </row>
    <row r="536" spans="1:8" s="25" customFormat="1" ht="36" customHeight="1">
      <c r="A536" s="53" t="s">
        <v>283</v>
      </c>
      <c r="B536" s="57" t="s">
        <v>115</v>
      </c>
      <c r="C536" s="42" t="s">
        <v>284</v>
      </c>
      <c r="D536" s="1"/>
      <c r="E536" s="43" t="s">
        <v>33</v>
      </c>
      <c r="F536" s="44">
        <v>1</v>
      </c>
      <c r="G536" s="27"/>
      <c r="H536" s="55">
        <f>ROUND(G536*F536,2)</f>
        <v>0</v>
      </c>
    </row>
    <row r="537" spans="1:8" s="25" customFormat="1" ht="36" customHeight="1">
      <c r="A537" s="53" t="s">
        <v>285</v>
      </c>
      <c r="B537" s="57" t="s">
        <v>116</v>
      </c>
      <c r="C537" s="42" t="s">
        <v>286</v>
      </c>
      <c r="D537" s="1"/>
      <c r="E537" s="43" t="s">
        <v>33</v>
      </c>
      <c r="F537" s="44">
        <v>10</v>
      </c>
      <c r="G537" s="27"/>
      <c r="H537" s="55">
        <f>ROUND(G537*F537,2)</f>
        <v>0</v>
      </c>
    </row>
    <row r="538" spans="1:8" s="25" customFormat="1" ht="36" customHeight="1">
      <c r="A538" s="53" t="s">
        <v>118</v>
      </c>
      <c r="B538" s="54" t="s">
        <v>646</v>
      </c>
      <c r="C538" s="42" t="s">
        <v>52</v>
      </c>
      <c r="D538" s="1" t="s">
        <v>303</v>
      </c>
      <c r="E538" s="43"/>
      <c r="F538" s="44"/>
      <c r="G538" s="29"/>
      <c r="H538" s="55"/>
    </row>
    <row r="539" spans="1:8" s="25" customFormat="1" ht="36" customHeight="1">
      <c r="A539" s="53" t="s">
        <v>468</v>
      </c>
      <c r="B539" s="56" t="s">
        <v>34</v>
      </c>
      <c r="C539" s="42" t="s">
        <v>469</v>
      </c>
      <c r="D539" s="1" t="s">
        <v>470</v>
      </c>
      <c r="E539" s="43"/>
      <c r="F539" s="44"/>
      <c r="G539" s="28"/>
      <c r="H539" s="55"/>
    </row>
    <row r="540" spans="1:8" s="25" customFormat="1" ht="36" customHeight="1">
      <c r="A540" s="53" t="s">
        <v>471</v>
      </c>
      <c r="B540" s="57" t="s">
        <v>115</v>
      </c>
      <c r="C540" s="42" t="s">
        <v>472</v>
      </c>
      <c r="D540" s="1"/>
      <c r="E540" s="43" t="s">
        <v>50</v>
      </c>
      <c r="F540" s="44">
        <v>2</v>
      </c>
      <c r="G540" s="27"/>
      <c r="H540" s="55">
        <f>ROUND(G540*F540,2)</f>
        <v>0</v>
      </c>
    </row>
    <row r="541" spans="1:8" s="25" customFormat="1" ht="36" customHeight="1">
      <c r="A541" s="53" t="s">
        <v>473</v>
      </c>
      <c r="B541" s="57" t="s">
        <v>116</v>
      </c>
      <c r="C541" s="42" t="s">
        <v>474</v>
      </c>
      <c r="D541" s="1"/>
      <c r="E541" s="43" t="s">
        <v>50</v>
      </c>
      <c r="F541" s="44">
        <v>8</v>
      </c>
      <c r="G541" s="27"/>
      <c r="H541" s="55">
        <f>ROUND(G541*F541,2)</f>
        <v>0</v>
      </c>
    </row>
    <row r="542" spans="1:8" s="25" customFormat="1" ht="36" customHeight="1">
      <c r="A542" s="53" t="s">
        <v>296</v>
      </c>
      <c r="B542" s="54" t="s">
        <v>647</v>
      </c>
      <c r="C542" s="42" t="s">
        <v>298</v>
      </c>
      <c r="D542" s="1" t="s">
        <v>299</v>
      </c>
      <c r="E542" s="43" t="s">
        <v>33</v>
      </c>
      <c r="F542" s="44">
        <v>10</v>
      </c>
      <c r="G542" s="27"/>
      <c r="H542" s="55">
        <f>ROUND(G542*F542,2)</f>
        <v>0</v>
      </c>
    </row>
    <row r="543" spans="1:8" s="25" customFormat="1" ht="36" customHeight="1">
      <c r="A543" s="78" t="s">
        <v>446</v>
      </c>
      <c r="B543" s="54" t="s">
        <v>648</v>
      </c>
      <c r="C543" s="42" t="s">
        <v>224</v>
      </c>
      <c r="D543" s="1" t="s">
        <v>299</v>
      </c>
      <c r="E543" s="43" t="s">
        <v>33</v>
      </c>
      <c r="F543" s="62">
        <v>5</v>
      </c>
      <c r="G543" s="27"/>
      <c r="H543" s="55">
        <f>ROUND(G543*F543,2)</f>
        <v>0</v>
      </c>
    </row>
    <row r="544" spans="1:8" s="25" customFormat="1" ht="36" customHeight="1">
      <c r="A544" s="53" t="s">
        <v>124</v>
      </c>
      <c r="B544" s="54" t="s">
        <v>649</v>
      </c>
      <c r="C544" s="42" t="s">
        <v>126</v>
      </c>
      <c r="D544" s="1" t="s">
        <v>309</v>
      </c>
      <c r="E544" s="43"/>
      <c r="F544" s="44"/>
      <c r="G544" s="29"/>
      <c r="H544" s="55"/>
    </row>
    <row r="545" spans="1:8" s="25" customFormat="1" ht="36" customHeight="1">
      <c r="A545" s="53" t="s">
        <v>127</v>
      </c>
      <c r="B545" s="56" t="s">
        <v>34</v>
      </c>
      <c r="C545" s="42" t="s">
        <v>310</v>
      </c>
      <c r="D545" s="1" t="s">
        <v>2</v>
      </c>
      <c r="E545" s="43" t="s">
        <v>33</v>
      </c>
      <c r="F545" s="44">
        <v>20</v>
      </c>
      <c r="G545" s="27"/>
      <c r="H545" s="55">
        <f>ROUND(G545*F545,2)</f>
        <v>0</v>
      </c>
    </row>
    <row r="546" spans="1:8" s="25" customFormat="1" ht="36" customHeight="1">
      <c r="A546" s="26"/>
      <c r="B546" s="66"/>
      <c r="C546" s="48" t="s">
        <v>21</v>
      </c>
      <c r="D546" s="49"/>
      <c r="E546" s="67"/>
      <c r="F546" s="67"/>
      <c r="G546" s="26"/>
      <c r="H546" s="51"/>
    </row>
    <row r="547" spans="1:8" s="25" customFormat="1" ht="36" customHeight="1">
      <c r="A547" s="40" t="s">
        <v>80</v>
      </c>
      <c r="B547" s="41" t="s">
        <v>650</v>
      </c>
      <c r="C547" s="42" t="s">
        <v>81</v>
      </c>
      <c r="D547" s="1" t="s">
        <v>222</v>
      </c>
      <c r="E547" s="43"/>
      <c r="F547" s="62"/>
      <c r="G547" s="29"/>
      <c r="H547" s="30"/>
    </row>
    <row r="548" spans="1:8" s="25" customFormat="1" ht="36" customHeight="1">
      <c r="A548" s="78" t="s">
        <v>394</v>
      </c>
      <c r="B548" s="56" t="s">
        <v>34</v>
      </c>
      <c r="C548" s="42" t="s">
        <v>396</v>
      </c>
      <c r="D548" s="1"/>
      <c r="E548" s="43" t="s">
        <v>33</v>
      </c>
      <c r="F548" s="62">
        <v>1200</v>
      </c>
      <c r="G548" s="27"/>
      <c r="H548" s="55">
        <f>ROUND(G548*F548,2)</f>
        <v>0</v>
      </c>
    </row>
    <row r="549" spans="1:8" s="25" customFormat="1" ht="36" customHeight="1">
      <c r="A549" s="40" t="s">
        <v>56</v>
      </c>
      <c r="B549" s="41" t="s">
        <v>651</v>
      </c>
      <c r="C549" s="42" t="s">
        <v>57</v>
      </c>
      <c r="D549" s="1" t="s">
        <v>222</v>
      </c>
      <c r="E549" s="43"/>
      <c r="F549" s="62"/>
      <c r="G549" s="29"/>
      <c r="H549" s="30"/>
    </row>
    <row r="550" spans="1:8" s="25" customFormat="1" ht="36" customHeight="1">
      <c r="A550" s="40" t="s">
        <v>182</v>
      </c>
      <c r="B550" s="46" t="s">
        <v>34</v>
      </c>
      <c r="C550" s="42" t="s">
        <v>183</v>
      </c>
      <c r="D550" s="1" t="s">
        <v>121</v>
      </c>
      <c r="E550" s="43" t="s">
        <v>50</v>
      </c>
      <c r="F550" s="44">
        <v>35</v>
      </c>
      <c r="G550" s="27"/>
      <c r="H550" s="28">
        <f>ROUND(G550*F550,2)</f>
        <v>0</v>
      </c>
    </row>
    <row r="551" spans="1:8" s="25" customFormat="1" ht="36" customHeight="1">
      <c r="A551" s="40" t="s">
        <v>58</v>
      </c>
      <c r="B551" s="46" t="s">
        <v>41</v>
      </c>
      <c r="C551" s="42" t="s">
        <v>138</v>
      </c>
      <c r="D551" s="1" t="s">
        <v>139</v>
      </c>
      <c r="E551" s="43" t="s">
        <v>50</v>
      </c>
      <c r="F551" s="44">
        <v>4</v>
      </c>
      <c r="G551" s="27"/>
      <c r="H551" s="28">
        <f>ROUND(G551*F551,2)</f>
        <v>0</v>
      </c>
    </row>
    <row r="552" spans="1:8" s="25" customFormat="1" ht="36" customHeight="1">
      <c r="A552" s="40" t="s">
        <v>324</v>
      </c>
      <c r="B552" s="41" t="s">
        <v>652</v>
      </c>
      <c r="C552" s="42" t="s">
        <v>325</v>
      </c>
      <c r="D552" s="1" t="s">
        <v>305</v>
      </c>
      <c r="E552" s="64"/>
      <c r="F552" s="44"/>
      <c r="G552" s="29"/>
      <c r="H552" s="30"/>
    </row>
    <row r="553" spans="1:8" s="25" customFormat="1" ht="36" customHeight="1">
      <c r="A553" s="40" t="s">
        <v>326</v>
      </c>
      <c r="B553" s="46" t="s">
        <v>34</v>
      </c>
      <c r="C553" s="42" t="s">
        <v>307</v>
      </c>
      <c r="D553" s="1"/>
      <c r="E553" s="43"/>
      <c r="F553" s="44"/>
      <c r="G553" s="29"/>
      <c r="H553" s="30"/>
    </row>
    <row r="554" spans="1:8" s="25" customFormat="1" ht="36" customHeight="1">
      <c r="A554" s="40" t="s">
        <v>327</v>
      </c>
      <c r="B554" s="65" t="s">
        <v>115</v>
      </c>
      <c r="C554" s="42" t="s">
        <v>141</v>
      </c>
      <c r="D554" s="1"/>
      <c r="E554" s="43" t="s">
        <v>35</v>
      </c>
      <c r="F554" s="44">
        <v>95</v>
      </c>
      <c r="G554" s="27"/>
      <c r="H554" s="28">
        <f>ROUND(G554*F554,2)</f>
        <v>0</v>
      </c>
    </row>
    <row r="555" spans="1:8" s="25" customFormat="1" ht="36" customHeight="1">
      <c r="A555" s="40" t="s">
        <v>328</v>
      </c>
      <c r="B555" s="46" t="s">
        <v>41</v>
      </c>
      <c r="C555" s="42" t="s">
        <v>74</v>
      </c>
      <c r="D555" s="1"/>
      <c r="E555" s="43"/>
      <c r="F555" s="44"/>
      <c r="G555" s="29"/>
      <c r="H555" s="30"/>
    </row>
    <row r="556" spans="1:8" s="25" customFormat="1" ht="36" customHeight="1">
      <c r="A556" s="40" t="s">
        <v>329</v>
      </c>
      <c r="B556" s="65" t="s">
        <v>115</v>
      </c>
      <c r="C556" s="42" t="s">
        <v>141</v>
      </c>
      <c r="D556" s="1"/>
      <c r="E556" s="43" t="s">
        <v>35</v>
      </c>
      <c r="F556" s="44">
        <v>22</v>
      </c>
      <c r="G556" s="27"/>
      <c r="H556" s="28">
        <f>ROUND(G556*F556,2)</f>
        <v>0</v>
      </c>
    </row>
    <row r="557" spans="1:8" s="25" customFormat="1" ht="36" customHeight="1">
      <c r="A557" s="78"/>
      <c r="B557" s="54" t="s">
        <v>653</v>
      </c>
      <c r="C557" s="72" t="s">
        <v>539</v>
      </c>
      <c r="D557" s="71" t="s">
        <v>838</v>
      </c>
      <c r="E557" s="43" t="s">
        <v>40</v>
      </c>
      <c r="F557" s="62">
        <v>28</v>
      </c>
      <c r="G557" s="27"/>
      <c r="H557" s="55">
        <f>ROUND(G557*F557,2)</f>
        <v>0</v>
      </c>
    </row>
    <row r="558" spans="1:8" s="25" customFormat="1" ht="36" customHeight="1">
      <c r="A558" s="78"/>
      <c r="B558" s="54" t="s">
        <v>654</v>
      </c>
      <c r="C558" s="72" t="s">
        <v>841</v>
      </c>
      <c r="D558" s="71" t="s">
        <v>839</v>
      </c>
      <c r="E558" s="43" t="s">
        <v>842</v>
      </c>
      <c r="F558" s="62">
        <v>1</v>
      </c>
      <c r="G558" s="27"/>
      <c r="H558" s="55">
        <f>ROUND(G558*F558,2)</f>
        <v>0</v>
      </c>
    </row>
    <row r="559" spans="1:8" s="25" customFormat="1" ht="36" customHeight="1">
      <c r="A559" s="26"/>
      <c r="B559" s="66"/>
      <c r="C559" s="48" t="s">
        <v>22</v>
      </c>
      <c r="D559" s="49"/>
      <c r="E559" s="91"/>
      <c r="F559" s="67"/>
      <c r="G559" s="26"/>
      <c r="H559" s="51"/>
    </row>
    <row r="560" spans="1:8" s="25" customFormat="1" ht="36" customHeight="1">
      <c r="A560" s="78" t="s">
        <v>59</v>
      </c>
      <c r="B560" s="54" t="s">
        <v>655</v>
      </c>
      <c r="C560" s="42" t="s">
        <v>60</v>
      </c>
      <c r="D560" s="1" t="s">
        <v>143</v>
      </c>
      <c r="E560" s="43" t="s">
        <v>50</v>
      </c>
      <c r="F560" s="62">
        <v>150</v>
      </c>
      <c r="G560" s="27"/>
      <c r="H560" s="55">
        <f>ROUND(G560*F560,2)</f>
        <v>0</v>
      </c>
    </row>
    <row r="561" spans="1:8" s="25" customFormat="1" ht="36" customHeight="1">
      <c r="A561" s="26"/>
      <c r="B561" s="77"/>
      <c r="C561" s="48" t="s">
        <v>25</v>
      </c>
      <c r="D561" s="49"/>
      <c r="E561" s="50"/>
      <c r="F561" s="49"/>
      <c r="G561" s="26"/>
      <c r="H561" s="51"/>
    </row>
    <row r="562" spans="1:8" s="25" customFormat="1" ht="36" customHeight="1">
      <c r="A562" s="53" t="s">
        <v>66</v>
      </c>
      <c r="B562" s="54" t="s">
        <v>840</v>
      </c>
      <c r="C562" s="42" t="s">
        <v>67</v>
      </c>
      <c r="D562" s="1" t="s">
        <v>178</v>
      </c>
      <c r="E562" s="43"/>
      <c r="F562" s="44"/>
      <c r="G562" s="29"/>
      <c r="H562" s="55"/>
    </row>
    <row r="563" spans="1:8" s="25" customFormat="1" ht="36" customHeight="1">
      <c r="A563" s="53" t="s">
        <v>179</v>
      </c>
      <c r="B563" s="56" t="s">
        <v>34</v>
      </c>
      <c r="C563" s="42" t="s">
        <v>180</v>
      </c>
      <c r="D563" s="1"/>
      <c r="E563" s="43" t="s">
        <v>33</v>
      </c>
      <c r="F563" s="44">
        <v>25</v>
      </c>
      <c r="G563" s="27"/>
      <c r="H563" s="55">
        <f>ROUND(G563*F563,2)</f>
        <v>0</v>
      </c>
    </row>
    <row r="564" spans="1:8" s="25" customFormat="1" ht="36" customHeight="1">
      <c r="A564" s="53" t="s">
        <v>68</v>
      </c>
      <c r="B564" s="56" t="s">
        <v>41</v>
      </c>
      <c r="C564" s="42" t="s">
        <v>181</v>
      </c>
      <c r="D564" s="1"/>
      <c r="E564" s="43" t="s">
        <v>33</v>
      </c>
      <c r="F564" s="44">
        <v>740</v>
      </c>
      <c r="G564" s="27"/>
      <c r="H564" s="55">
        <f>ROUND(G564*F564,2)</f>
        <v>0</v>
      </c>
    </row>
    <row r="565" spans="1:8" s="25" customFormat="1" ht="36" customHeight="1" thickBot="1">
      <c r="A565" s="24"/>
      <c r="B565" s="32" t="str">
        <f>B517</f>
        <v>G</v>
      </c>
      <c r="C565" s="158" t="str">
        <f>C517</f>
        <v>COLLEEN AVENUE - JONES ST TO MAC ST - CONCRETE RECONSTRUCTION</v>
      </c>
      <c r="D565" s="159"/>
      <c r="E565" s="159"/>
      <c r="F565" s="160"/>
      <c r="G565" s="124" t="s">
        <v>17</v>
      </c>
      <c r="H565" s="124">
        <f>SUM(H517:H564)</f>
        <v>0</v>
      </c>
    </row>
    <row r="566" spans="1:8" s="25" customFormat="1" ht="36" customHeight="1" thickTop="1">
      <c r="A566" s="24"/>
      <c r="B566" s="121" t="s">
        <v>260</v>
      </c>
      <c r="C566" s="161" t="s">
        <v>271</v>
      </c>
      <c r="D566" s="162"/>
      <c r="E566" s="162"/>
      <c r="F566" s="163"/>
      <c r="G566" s="24"/>
      <c r="H566" s="122"/>
    </row>
    <row r="567" spans="1:8" s="25" customFormat="1" ht="36" customHeight="1">
      <c r="A567" s="26"/>
      <c r="B567" s="47"/>
      <c r="C567" s="88" t="s">
        <v>19</v>
      </c>
      <c r="D567" s="49"/>
      <c r="E567" s="67" t="s">
        <v>2</v>
      </c>
      <c r="F567" s="67" t="s">
        <v>2</v>
      </c>
      <c r="G567" s="26" t="s">
        <v>2</v>
      </c>
      <c r="H567" s="51"/>
    </row>
    <row r="568" spans="1:8" s="25" customFormat="1" ht="36" customHeight="1">
      <c r="A568" s="78" t="s">
        <v>91</v>
      </c>
      <c r="B568" s="54" t="s">
        <v>656</v>
      </c>
      <c r="C568" s="42" t="s">
        <v>92</v>
      </c>
      <c r="D568" s="1" t="s">
        <v>199</v>
      </c>
      <c r="E568" s="43" t="s">
        <v>31</v>
      </c>
      <c r="F568" s="44">
        <v>5</v>
      </c>
      <c r="G568" s="27"/>
      <c r="H568" s="55">
        <f>ROUND(G568*F568,2)</f>
        <v>0</v>
      </c>
    </row>
    <row r="569" spans="1:8" s="25" customFormat="1" ht="36" customHeight="1">
      <c r="A569" s="89" t="s">
        <v>400</v>
      </c>
      <c r="B569" s="54" t="s">
        <v>657</v>
      </c>
      <c r="C569" s="42" t="s">
        <v>37</v>
      </c>
      <c r="D569" s="1" t="s">
        <v>199</v>
      </c>
      <c r="E569" s="43" t="s">
        <v>31</v>
      </c>
      <c r="F569" s="44">
        <v>25</v>
      </c>
      <c r="G569" s="27"/>
      <c r="H569" s="55">
        <f>ROUND(G569*F569,2)</f>
        <v>0</v>
      </c>
    </row>
    <row r="570" spans="1:8" s="25" customFormat="1" ht="36" customHeight="1">
      <c r="A570" s="78" t="s">
        <v>38</v>
      </c>
      <c r="B570" s="54" t="s">
        <v>658</v>
      </c>
      <c r="C570" s="42" t="s">
        <v>39</v>
      </c>
      <c r="D570" s="1" t="s">
        <v>199</v>
      </c>
      <c r="E570" s="43" t="s">
        <v>33</v>
      </c>
      <c r="F570" s="44">
        <v>610</v>
      </c>
      <c r="G570" s="27"/>
      <c r="H570" s="55">
        <f>ROUND(G570*F570,2)</f>
        <v>0</v>
      </c>
    </row>
    <row r="571" spans="1:8" s="25" customFormat="1" ht="36" customHeight="1">
      <c r="A571" s="26"/>
      <c r="B571" s="47"/>
      <c r="C571" s="48" t="s">
        <v>20</v>
      </c>
      <c r="D571" s="49"/>
      <c r="E571" s="50"/>
      <c r="F571" s="49"/>
      <c r="G571" s="26"/>
      <c r="H571" s="51"/>
    </row>
    <row r="572" spans="1:8" s="25" customFormat="1" ht="36" customHeight="1">
      <c r="A572" s="52" t="s">
        <v>70</v>
      </c>
      <c r="B572" s="41" t="s">
        <v>659</v>
      </c>
      <c r="C572" s="42" t="s">
        <v>71</v>
      </c>
      <c r="D572" s="1" t="s">
        <v>199</v>
      </c>
      <c r="E572" s="43"/>
      <c r="F572" s="44"/>
      <c r="G572" s="29"/>
      <c r="H572" s="28"/>
    </row>
    <row r="573" spans="1:8" s="25" customFormat="1" ht="36" customHeight="1">
      <c r="A573" s="52" t="s">
        <v>201</v>
      </c>
      <c r="B573" s="46" t="s">
        <v>34</v>
      </c>
      <c r="C573" s="42" t="s">
        <v>202</v>
      </c>
      <c r="D573" s="1" t="s">
        <v>2</v>
      </c>
      <c r="E573" s="43" t="s">
        <v>33</v>
      </c>
      <c r="F573" s="44">
        <v>6</v>
      </c>
      <c r="G573" s="27"/>
      <c r="H573" s="28">
        <f>ROUND(G573*F573,2)</f>
        <v>0</v>
      </c>
    </row>
    <row r="574" spans="1:8" s="25" customFormat="1" ht="36" customHeight="1">
      <c r="A574" s="53" t="s">
        <v>410</v>
      </c>
      <c r="B574" s="54" t="s">
        <v>660</v>
      </c>
      <c r="C574" s="42" t="s">
        <v>412</v>
      </c>
      <c r="D574" s="1" t="s">
        <v>203</v>
      </c>
      <c r="E574" s="43"/>
      <c r="F574" s="44"/>
      <c r="G574" s="29"/>
      <c r="H574" s="55"/>
    </row>
    <row r="575" spans="1:8" s="25" customFormat="1" ht="36" customHeight="1">
      <c r="A575" s="53" t="s">
        <v>413</v>
      </c>
      <c r="B575" s="56" t="s">
        <v>34</v>
      </c>
      <c r="C575" s="42" t="s">
        <v>405</v>
      </c>
      <c r="D575" s="1" t="s">
        <v>2</v>
      </c>
      <c r="E575" s="43" t="s">
        <v>33</v>
      </c>
      <c r="F575" s="44">
        <v>780</v>
      </c>
      <c r="G575" s="27"/>
      <c r="H575" s="55">
        <f>ROUND(G575*F575,2)</f>
        <v>0</v>
      </c>
    </row>
    <row r="576" spans="1:8" s="25" customFormat="1" ht="36" customHeight="1">
      <c r="A576" s="53" t="s">
        <v>414</v>
      </c>
      <c r="B576" s="90" t="s">
        <v>661</v>
      </c>
      <c r="C576" s="42" t="s">
        <v>416</v>
      </c>
      <c r="D576" s="1" t="s">
        <v>203</v>
      </c>
      <c r="E576" s="43"/>
      <c r="F576" s="44"/>
      <c r="G576" s="29"/>
      <c r="H576" s="55"/>
    </row>
    <row r="577" spans="1:8" s="25" customFormat="1" ht="36" customHeight="1">
      <c r="A577" s="53" t="s">
        <v>417</v>
      </c>
      <c r="B577" s="56" t="s">
        <v>34</v>
      </c>
      <c r="C577" s="42" t="s">
        <v>407</v>
      </c>
      <c r="D577" s="1" t="s">
        <v>2</v>
      </c>
      <c r="E577" s="43" t="s">
        <v>33</v>
      </c>
      <c r="F577" s="44">
        <v>5</v>
      </c>
      <c r="G577" s="27"/>
      <c r="H577" s="55">
        <f>ROUND(G577*F577,2)</f>
        <v>0</v>
      </c>
    </row>
    <row r="578" spans="1:8" s="25" customFormat="1" ht="36" customHeight="1">
      <c r="A578" s="53" t="s">
        <v>418</v>
      </c>
      <c r="B578" s="56" t="s">
        <v>41</v>
      </c>
      <c r="C578" s="42" t="s">
        <v>408</v>
      </c>
      <c r="D578" s="1" t="s">
        <v>2</v>
      </c>
      <c r="E578" s="43" t="s">
        <v>33</v>
      </c>
      <c r="F578" s="44">
        <v>25</v>
      </c>
      <c r="G578" s="27"/>
      <c r="H578" s="55">
        <f>ROUND(G578*F578,2)</f>
        <v>0</v>
      </c>
    </row>
    <row r="579" spans="1:8" s="25" customFormat="1" ht="36" customHeight="1">
      <c r="A579" s="53" t="s">
        <v>419</v>
      </c>
      <c r="B579" s="56" t="s">
        <v>51</v>
      </c>
      <c r="C579" s="42" t="s">
        <v>420</v>
      </c>
      <c r="D579" s="1" t="s">
        <v>2</v>
      </c>
      <c r="E579" s="43" t="s">
        <v>33</v>
      </c>
      <c r="F579" s="44">
        <v>8</v>
      </c>
      <c r="G579" s="27"/>
      <c r="H579" s="55">
        <f>ROUND(G579*F579,2)</f>
        <v>0</v>
      </c>
    </row>
    <row r="580" spans="1:8" s="25" customFormat="1" ht="36" customHeight="1">
      <c r="A580" s="53" t="s">
        <v>437</v>
      </c>
      <c r="B580" s="56" t="s">
        <v>65</v>
      </c>
      <c r="C580" s="42" t="s">
        <v>409</v>
      </c>
      <c r="D580" s="1" t="s">
        <v>2</v>
      </c>
      <c r="E580" s="43" t="s">
        <v>33</v>
      </c>
      <c r="F580" s="44">
        <v>150</v>
      </c>
      <c r="G580" s="27"/>
      <c r="H580" s="55">
        <f>ROUND(G580*F580,2)</f>
        <v>0</v>
      </c>
    </row>
    <row r="581" spans="1:8" s="25" customFormat="1" ht="36" customHeight="1">
      <c r="A581" s="53" t="s">
        <v>42</v>
      </c>
      <c r="B581" s="54" t="s">
        <v>662</v>
      </c>
      <c r="C581" s="42" t="s">
        <v>43</v>
      </c>
      <c r="D581" s="1" t="s">
        <v>203</v>
      </c>
      <c r="E581" s="43"/>
      <c r="F581" s="44"/>
      <c r="G581" s="29"/>
      <c r="H581" s="55"/>
    </row>
    <row r="582" spans="1:8" s="25" customFormat="1" ht="36" customHeight="1">
      <c r="A582" s="53" t="s">
        <v>44</v>
      </c>
      <c r="B582" s="56" t="s">
        <v>34</v>
      </c>
      <c r="C582" s="42" t="s">
        <v>45</v>
      </c>
      <c r="D582" s="1" t="s">
        <v>2</v>
      </c>
      <c r="E582" s="43" t="s">
        <v>40</v>
      </c>
      <c r="F582" s="44">
        <v>265</v>
      </c>
      <c r="G582" s="27"/>
      <c r="H582" s="55">
        <f>ROUND(G582*F582,2)</f>
        <v>0</v>
      </c>
    </row>
    <row r="583" spans="1:8" s="25" customFormat="1" ht="36" customHeight="1">
      <c r="A583" s="53" t="s">
        <v>46</v>
      </c>
      <c r="B583" s="54" t="s">
        <v>663</v>
      </c>
      <c r="C583" s="42" t="s">
        <v>47</v>
      </c>
      <c r="D583" s="1" t="s">
        <v>203</v>
      </c>
      <c r="E583" s="43"/>
      <c r="F583" s="44"/>
      <c r="G583" s="29"/>
      <c r="H583" s="55"/>
    </row>
    <row r="584" spans="1:8" s="25" customFormat="1" ht="36" customHeight="1">
      <c r="A584" s="58" t="s">
        <v>204</v>
      </c>
      <c r="B584" s="59" t="s">
        <v>34</v>
      </c>
      <c r="C584" s="60" t="s">
        <v>205</v>
      </c>
      <c r="D584" s="61" t="s">
        <v>2</v>
      </c>
      <c r="E584" s="61" t="s">
        <v>40</v>
      </c>
      <c r="F584" s="44">
        <v>30</v>
      </c>
      <c r="G584" s="27"/>
      <c r="H584" s="55">
        <f>ROUND(G584*F584,2)</f>
        <v>0</v>
      </c>
    </row>
    <row r="585" spans="1:8" s="25" customFormat="1" ht="36" customHeight="1">
      <c r="A585" s="53" t="s">
        <v>48</v>
      </c>
      <c r="B585" s="56" t="s">
        <v>41</v>
      </c>
      <c r="C585" s="42" t="s">
        <v>49</v>
      </c>
      <c r="D585" s="1" t="s">
        <v>2</v>
      </c>
      <c r="E585" s="43" t="s">
        <v>40</v>
      </c>
      <c r="F585" s="44">
        <v>410</v>
      </c>
      <c r="G585" s="27"/>
      <c r="H585" s="55">
        <f>ROUND(G585*F585,2)</f>
        <v>0</v>
      </c>
    </row>
    <row r="586" spans="1:8" s="25" customFormat="1" ht="36" customHeight="1">
      <c r="A586" s="53" t="s">
        <v>118</v>
      </c>
      <c r="B586" s="54" t="s">
        <v>664</v>
      </c>
      <c r="C586" s="42" t="s">
        <v>52</v>
      </c>
      <c r="D586" s="1" t="s">
        <v>303</v>
      </c>
      <c r="E586" s="43"/>
      <c r="F586" s="44"/>
      <c r="G586" s="29"/>
      <c r="H586" s="55"/>
    </row>
    <row r="587" spans="1:8" s="25" customFormat="1" ht="36" customHeight="1">
      <c r="A587" s="53" t="s">
        <v>468</v>
      </c>
      <c r="B587" s="56" t="s">
        <v>34</v>
      </c>
      <c r="C587" s="42" t="s">
        <v>469</v>
      </c>
      <c r="D587" s="1" t="s">
        <v>470</v>
      </c>
      <c r="E587" s="43"/>
      <c r="F587" s="44"/>
      <c r="G587" s="28"/>
      <c r="H587" s="55"/>
    </row>
    <row r="588" spans="1:8" s="25" customFormat="1" ht="36" customHeight="1">
      <c r="A588" s="53" t="s">
        <v>471</v>
      </c>
      <c r="B588" s="57" t="s">
        <v>115</v>
      </c>
      <c r="C588" s="42" t="s">
        <v>472</v>
      </c>
      <c r="D588" s="1"/>
      <c r="E588" s="43" t="s">
        <v>50</v>
      </c>
      <c r="F588" s="44">
        <v>5</v>
      </c>
      <c r="G588" s="27"/>
      <c r="H588" s="55">
        <f>ROUND(G588*F588,2)</f>
        <v>0</v>
      </c>
    </row>
    <row r="589" spans="1:8" s="25" customFormat="1" ht="36" customHeight="1">
      <c r="A589" s="53" t="s">
        <v>473</v>
      </c>
      <c r="B589" s="57" t="s">
        <v>116</v>
      </c>
      <c r="C589" s="42" t="s">
        <v>474</v>
      </c>
      <c r="D589" s="1"/>
      <c r="E589" s="43" t="s">
        <v>50</v>
      </c>
      <c r="F589" s="44">
        <v>130</v>
      </c>
      <c r="G589" s="27"/>
      <c r="H589" s="55">
        <f>ROUND(G589*F589,2)</f>
        <v>0</v>
      </c>
    </row>
    <row r="590" spans="1:8" s="25" customFormat="1" ht="36" customHeight="1">
      <c r="A590" s="53" t="s">
        <v>475</v>
      </c>
      <c r="B590" s="57" t="s">
        <v>476</v>
      </c>
      <c r="C590" s="42" t="s">
        <v>477</v>
      </c>
      <c r="D590" s="1" t="s">
        <v>2</v>
      </c>
      <c r="E590" s="43" t="s">
        <v>50</v>
      </c>
      <c r="F590" s="44">
        <v>125</v>
      </c>
      <c r="G590" s="27"/>
      <c r="H590" s="55">
        <f>ROUND(G590*F590,2)</f>
        <v>0</v>
      </c>
    </row>
    <row r="591" spans="1:8" s="25" customFormat="1" ht="36" customHeight="1">
      <c r="A591" s="52" t="s">
        <v>478</v>
      </c>
      <c r="B591" s="46" t="s">
        <v>41</v>
      </c>
      <c r="C591" s="42" t="s">
        <v>479</v>
      </c>
      <c r="D591" s="1" t="s">
        <v>53</v>
      </c>
      <c r="E591" s="43"/>
      <c r="F591" s="44"/>
      <c r="G591" s="28"/>
      <c r="H591" s="28"/>
    </row>
    <row r="592" spans="1:8" s="25" customFormat="1" ht="36" customHeight="1">
      <c r="A592" s="52" t="s">
        <v>480</v>
      </c>
      <c r="B592" s="65" t="s">
        <v>115</v>
      </c>
      <c r="C592" s="42" t="s">
        <v>472</v>
      </c>
      <c r="D592" s="1"/>
      <c r="E592" s="43" t="s">
        <v>50</v>
      </c>
      <c r="F592" s="44">
        <v>12</v>
      </c>
      <c r="G592" s="27"/>
      <c r="H592" s="28">
        <f>ROUND(G592*F592,2)</f>
        <v>0</v>
      </c>
    </row>
    <row r="593" spans="1:8" s="25" customFormat="1" ht="36" customHeight="1">
      <c r="A593" s="52" t="s">
        <v>481</v>
      </c>
      <c r="B593" s="65" t="s">
        <v>116</v>
      </c>
      <c r="C593" s="42" t="s">
        <v>474</v>
      </c>
      <c r="D593" s="1"/>
      <c r="E593" s="43" t="s">
        <v>50</v>
      </c>
      <c r="F593" s="44">
        <v>85</v>
      </c>
      <c r="G593" s="27"/>
      <c r="H593" s="28">
        <f>ROUND(G593*F593,2)</f>
        <v>0</v>
      </c>
    </row>
    <row r="594" spans="1:8" s="25" customFormat="1" ht="36" customHeight="1">
      <c r="A594" s="52" t="s">
        <v>482</v>
      </c>
      <c r="B594" s="65" t="s">
        <v>476</v>
      </c>
      <c r="C594" s="42" t="s">
        <v>483</v>
      </c>
      <c r="D594" s="1" t="s">
        <v>2</v>
      </c>
      <c r="E594" s="43" t="s">
        <v>50</v>
      </c>
      <c r="F594" s="44">
        <v>100</v>
      </c>
      <c r="G594" s="27"/>
      <c r="H594" s="28">
        <f>ROUND(G594*F594,2)</f>
        <v>0</v>
      </c>
    </row>
    <row r="595" spans="1:8" s="25" customFormat="1" ht="36" customHeight="1">
      <c r="A595" s="53" t="s">
        <v>468</v>
      </c>
      <c r="B595" s="56" t="s">
        <v>51</v>
      </c>
      <c r="C595" s="42" t="s">
        <v>544</v>
      </c>
      <c r="D595" s="1" t="s">
        <v>470</v>
      </c>
      <c r="E595" s="43"/>
      <c r="F595" s="44"/>
      <c r="G595" s="28"/>
      <c r="H595" s="55"/>
    </row>
    <row r="596" spans="1:8" s="25" customFormat="1" ht="36" customHeight="1">
      <c r="A596" s="53" t="s">
        <v>473</v>
      </c>
      <c r="B596" s="57" t="s">
        <v>115</v>
      </c>
      <c r="C596" s="42" t="s">
        <v>474</v>
      </c>
      <c r="D596" s="1"/>
      <c r="E596" s="43" t="s">
        <v>50</v>
      </c>
      <c r="F596" s="44">
        <v>40</v>
      </c>
      <c r="G596" s="27"/>
      <c r="H596" s="55">
        <f>ROUND(G596*F596,2)</f>
        <v>0</v>
      </c>
    </row>
    <row r="597" spans="1:8" s="25" customFormat="1" ht="36" customHeight="1">
      <c r="A597" s="52" t="s">
        <v>478</v>
      </c>
      <c r="B597" s="46" t="s">
        <v>65</v>
      </c>
      <c r="C597" s="42" t="s">
        <v>545</v>
      </c>
      <c r="D597" s="1" t="s">
        <v>53</v>
      </c>
      <c r="E597" s="43"/>
      <c r="F597" s="44"/>
      <c r="G597" s="28"/>
      <c r="H597" s="28"/>
    </row>
    <row r="598" spans="1:8" s="25" customFormat="1" ht="36" customHeight="1">
      <c r="A598" s="52" t="s">
        <v>481</v>
      </c>
      <c r="B598" s="65" t="s">
        <v>115</v>
      </c>
      <c r="C598" s="42" t="s">
        <v>474</v>
      </c>
      <c r="D598" s="1"/>
      <c r="E598" s="43" t="s">
        <v>50</v>
      </c>
      <c r="F598" s="44">
        <v>40</v>
      </c>
      <c r="G598" s="27"/>
      <c r="H598" s="28">
        <f aca="true" t="shared" si="14" ref="H598:H603">ROUND(G598*F598,2)</f>
        <v>0</v>
      </c>
    </row>
    <row r="599" spans="1:8" s="25" customFormat="1" ht="36" customHeight="1">
      <c r="A599" s="52" t="s">
        <v>120</v>
      </c>
      <c r="B599" s="46" t="s">
        <v>69</v>
      </c>
      <c r="C599" s="42" t="s">
        <v>440</v>
      </c>
      <c r="D599" s="1" t="s">
        <v>121</v>
      </c>
      <c r="E599" s="43" t="s">
        <v>50</v>
      </c>
      <c r="F599" s="44">
        <v>10</v>
      </c>
      <c r="G599" s="27"/>
      <c r="H599" s="28">
        <f t="shared" si="14"/>
        <v>0</v>
      </c>
    </row>
    <row r="600" spans="1:8" s="25" customFormat="1" ht="36" customHeight="1">
      <c r="A600" s="52" t="s">
        <v>546</v>
      </c>
      <c r="B600" s="46" t="s">
        <v>136</v>
      </c>
      <c r="C600" s="42" t="s">
        <v>547</v>
      </c>
      <c r="D600" s="1" t="s">
        <v>121</v>
      </c>
      <c r="E600" s="43" t="s">
        <v>50</v>
      </c>
      <c r="F600" s="44">
        <v>35</v>
      </c>
      <c r="G600" s="27"/>
      <c r="H600" s="55">
        <f t="shared" si="14"/>
        <v>0</v>
      </c>
    </row>
    <row r="601" spans="1:8" s="25" customFormat="1" ht="36" customHeight="1">
      <c r="A601" s="52" t="s">
        <v>546</v>
      </c>
      <c r="B601" s="46" t="s">
        <v>137</v>
      </c>
      <c r="C601" s="42" t="s">
        <v>548</v>
      </c>
      <c r="D601" s="1" t="s">
        <v>121</v>
      </c>
      <c r="E601" s="43" t="s">
        <v>50</v>
      </c>
      <c r="F601" s="44">
        <v>12</v>
      </c>
      <c r="G601" s="27"/>
      <c r="H601" s="55">
        <f t="shared" si="14"/>
        <v>0</v>
      </c>
    </row>
    <row r="602" spans="1:8" s="25" customFormat="1" ht="36" customHeight="1">
      <c r="A602" s="52" t="s">
        <v>549</v>
      </c>
      <c r="B602" s="46" t="s">
        <v>221</v>
      </c>
      <c r="C602" s="42" t="s">
        <v>550</v>
      </c>
      <c r="D602" s="1" t="s">
        <v>485</v>
      </c>
      <c r="E602" s="43" t="s">
        <v>50</v>
      </c>
      <c r="F602" s="44">
        <v>8</v>
      </c>
      <c r="G602" s="27"/>
      <c r="H602" s="55">
        <f t="shared" si="14"/>
        <v>0</v>
      </c>
    </row>
    <row r="603" spans="1:8" s="25" customFormat="1" ht="36" customHeight="1">
      <c r="A603" s="53" t="s">
        <v>208</v>
      </c>
      <c r="B603" s="56" t="s">
        <v>665</v>
      </c>
      <c r="C603" s="42" t="s">
        <v>122</v>
      </c>
      <c r="D603" s="1" t="s">
        <v>123</v>
      </c>
      <c r="E603" s="43" t="s">
        <v>50</v>
      </c>
      <c r="F603" s="44">
        <v>30</v>
      </c>
      <c r="G603" s="27"/>
      <c r="H603" s="55">
        <f t="shared" si="14"/>
        <v>0</v>
      </c>
    </row>
    <row r="604" spans="1:8" s="25" customFormat="1" ht="36" customHeight="1">
      <c r="A604" s="53" t="s">
        <v>278</v>
      </c>
      <c r="B604" s="54" t="s">
        <v>666</v>
      </c>
      <c r="C604" s="42" t="s">
        <v>280</v>
      </c>
      <c r="D604" s="1" t="s">
        <v>113</v>
      </c>
      <c r="E604" s="43"/>
      <c r="F604" s="44"/>
      <c r="G604" s="29"/>
      <c r="H604" s="55"/>
    </row>
    <row r="605" spans="1:8" s="25" customFormat="1" ht="36" customHeight="1">
      <c r="A605" s="53" t="s">
        <v>281</v>
      </c>
      <c r="B605" s="56" t="s">
        <v>34</v>
      </c>
      <c r="C605" s="42" t="s">
        <v>114</v>
      </c>
      <c r="D605" s="1" t="s">
        <v>282</v>
      </c>
      <c r="E605" s="43"/>
      <c r="F605" s="44"/>
      <c r="G605" s="29"/>
      <c r="H605" s="55"/>
    </row>
    <row r="606" spans="1:8" s="25" customFormat="1" ht="36" customHeight="1">
      <c r="A606" s="53" t="s">
        <v>283</v>
      </c>
      <c r="B606" s="57" t="s">
        <v>115</v>
      </c>
      <c r="C606" s="42" t="s">
        <v>284</v>
      </c>
      <c r="D606" s="1"/>
      <c r="E606" s="43" t="s">
        <v>33</v>
      </c>
      <c r="F606" s="44">
        <v>80</v>
      </c>
      <c r="G606" s="27"/>
      <c r="H606" s="55">
        <f>ROUND(G606*F606,2)</f>
        <v>0</v>
      </c>
    </row>
    <row r="607" spans="1:8" s="25" customFormat="1" ht="36" customHeight="1">
      <c r="A607" s="53" t="s">
        <v>285</v>
      </c>
      <c r="B607" s="57" t="s">
        <v>116</v>
      </c>
      <c r="C607" s="42" t="s">
        <v>286</v>
      </c>
      <c r="D607" s="1"/>
      <c r="E607" s="43" t="s">
        <v>33</v>
      </c>
      <c r="F607" s="44">
        <v>45</v>
      </c>
      <c r="G607" s="27"/>
      <c r="H607" s="55">
        <f>ROUND(G607*F607,2)</f>
        <v>0</v>
      </c>
    </row>
    <row r="608" spans="1:8" s="25" customFormat="1" ht="36" customHeight="1">
      <c r="A608" s="52" t="s">
        <v>421</v>
      </c>
      <c r="B608" s="46" t="s">
        <v>41</v>
      </c>
      <c r="C608" s="42" t="s">
        <v>422</v>
      </c>
      <c r="D608" s="1" t="s">
        <v>2</v>
      </c>
      <c r="E608" s="43"/>
      <c r="F608" s="44"/>
      <c r="G608" s="28"/>
      <c r="H608" s="28"/>
    </row>
    <row r="609" spans="1:8" s="25" customFormat="1" ht="36" customHeight="1">
      <c r="A609" s="52" t="s">
        <v>423</v>
      </c>
      <c r="B609" s="65" t="s">
        <v>115</v>
      </c>
      <c r="C609" s="42" t="s">
        <v>286</v>
      </c>
      <c r="D609" s="1"/>
      <c r="E609" s="43" t="s">
        <v>33</v>
      </c>
      <c r="F609" s="44">
        <v>15</v>
      </c>
      <c r="G609" s="27"/>
      <c r="H609" s="28">
        <f>ROUND(G609*F609,2)</f>
        <v>0</v>
      </c>
    </row>
    <row r="610" spans="1:8" s="25" customFormat="1" ht="36" customHeight="1">
      <c r="A610" s="53" t="s">
        <v>290</v>
      </c>
      <c r="B610" s="54" t="s">
        <v>667</v>
      </c>
      <c r="C610" s="42" t="s">
        <v>292</v>
      </c>
      <c r="D610" s="1" t="s">
        <v>113</v>
      </c>
      <c r="E610" s="43" t="s">
        <v>33</v>
      </c>
      <c r="F610" s="62">
        <v>5</v>
      </c>
      <c r="G610" s="27"/>
      <c r="H610" s="55">
        <f>ROUND(G610*F610,2)</f>
        <v>0</v>
      </c>
    </row>
    <row r="611" spans="1:8" s="25" customFormat="1" ht="36" customHeight="1">
      <c r="A611" s="53" t="s">
        <v>293</v>
      </c>
      <c r="B611" s="54" t="s">
        <v>668</v>
      </c>
      <c r="C611" s="42" t="s">
        <v>295</v>
      </c>
      <c r="D611" s="1" t="s">
        <v>113</v>
      </c>
      <c r="E611" s="43" t="s">
        <v>33</v>
      </c>
      <c r="F611" s="44">
        <v>3</v>
      </c>
      <c r="G611" s="27"/>
      <c r="H611" s="55">
        <f>ROUND(G611*F611,2)</f>
        <v>0</v>
      </c>
    </row>
    <row r="612" spans="1:8" s="25" customFormat="1" ht="36" customHeight="1">
      <c r="A612" s="53" t="s">
        <v>296</v>
      </c>
      <c r="B612" s="54" t="s">
        <v>669</v>
      </c>
      <c r="C612" s="42" t="s">
        <v>298</v>
      </c>
      <c r="D612" s="1" t="s">
        <v>299</v>
      </c>
      <c r="E612" s="43" t="s">
        <v>33</v>
      </c>
      <c r="F612" s="44">
        <v>10</v>
      </c>
      <c r="G612" s="27"/>
      <c r="H612" s="55">
        <f>ROUND(G612*F612,2)</f>
        <v>0</v>
      </c>
    </row>
    <row r="613" spans="1:8" s="25" customFormat="1" ht="36" customHeight="1">
      <c r="A613" s="78" t="s">
        <v>446</v>
      </c>
      <c r="B613" s="54" t="s">
        <v>670</v>
      </c>
      <c r="C613" s="42" t="s">
        <v>224</v>
      </c>
      <c r="D613" s="1" t="s">
        <v>299</v>
      </c>
      <c r="E613" s="43" t="s">
        <v>33</v>
      </c>
      <c r="F613" s="62">
        <v>5</v>
      </c>
      <c r="G613" s="27"/>
      <c r="H613" s="55">
        <f>ROUND(G613*F613,2)</f>
        <v>0</v>
      </c>
    </row>
    <row r="614" spans="1:8" s="25" customFormat="1" ht="36" customHeight="1">
      <c r="A614" s="53" t="s">
        <v>209</v>
      </c>
      <c r="B614" s="54" t="s">
        <v>671</v>
      </c>
      <c r="C614" s="42" t="s">
        <v>210</v>
      </c>
      <c r="D614" s="1" t="s">
        <v>444</v>
      </c>
      <c r="E614" s="63"/>
      <c r="F614" s="44"/>
      <c r="G614" s="29"/>
      <c r="H614" s="55"/>
    </row>
    <row r="615" spans="1:8" s="25" customFormat="1" ht="36" customHeight="1">
      <c r="A615" s="53" t="s">
        <v>306</v>
      </c>
      <c r="B615" s="56" t="s">
        <v>34</v>
      </c>
      <c r="C615" s="42" t="s">
        <v>307</v>
      </c>
      <c r="D615" s="1"/>
      <c r="E615" s="43"/>
      <c r="F615" s="44"/>
      <c r="G615" s="29"/>
      <c r="H615" s="55"/>
    </row>
    <row r="616" spans="1:8" s="25" customFormat="1" ht="36" customHeight="1">
      <c r="A616" s="53" t="s">
        <v>211</v>
      </c>
      <c r="B616" s="57" t="s">
        <v>115</v>
      </c>
      <c r="C616" s="42" t="s">
        <v>141</v>
      </c>
      <c r="D616" s="1"/>
      <c r="E616" s="43" t="s">
        <v>35</v>
      </c>
      <c r="F616" s="44">
        <v>465</v>
      </c>
      <c r="G616" s="27"/>
      <c r="H616" s="55">
        <f>ROUND(G616*F616,2)</f>
        <v>0</v>
      </c>
    </row>
    <row r="617" spans="1:8" s="25" customFormat="1" ht="36" customHeight="1">
      <c r="A617" s="53" t="s">
        <v>212</v>
      </c>
      <c r="B617" s="56" t="s">
        <v>41</v>
      </c>
      <c r="C617" s="42" t="s">
        <v>74</v>
      </c>
      <c r="D617" s="1"/>
      <c r="E617" s="43"/>
      <c r="F617" s="44"/>
      <c r="G617" s="29"/>
      <c r="H617" s="55"/>
    </row>
    <row r="618" spans="1:8" s="25" customFormat="1" ht="36" customHeight="1">
      <c r="A618" s="53" t="s">
        <v>213</v>
      </c>
      <c r="B618" s="57" t="s">
        <v>115</v>
      </c>
      <c r="C618" s="42" t="s">
        <v>141</v>
      </c>
      <c r="D618" s="1"/>
      <c r="E618" s="43" t="s">
        <v>35</v>
      </c>
      <c r="F618" s="44">
        <v>5</v>
      </c>
      <c r="G618" s="27"/>
      <c r="H618" s="55">
        <f>ROUND(G618*F618,2)</f>
        <v>0</v>
      </c>
    </row>
    <row r="619" spans="1:8" s="25" customFormat="1" ht="36" customHeight="1">
      <c r="A619" s="53" t="s">
        <v>124</v>
      </c>
      <c r="B619" s="54" t="s">
        <v>672</v>
      </c>
      <c r="C619" s="42" t="s">
        <v>126</v>
      </c>
      <c r="D619" s="1" t="s">
        <v>309</v>
      </c>
      <c r="E619" s="43"/>
      <c r="F619" s="44"/>
      <c r="G619" s="29"/>
      <c r="H619" s="55"/>
    </row>
    <row r="620" spans="1:8" s="25" customFormat="1" ht="36" customHeight="1">
      <c r="A620" s="53" t="s">
        <v>551</v>
      </c>
      <c r="B620" s="56" t="s">
        <v>34</v>
      </c>
      <c r="C620" s="42" t="s">
        <v>552</v>
      </c>
      <c r="D620" s="1" t="s">
        <v>2</v>
      </c>
      <c r="E620" s="43" t="s">
        <v>33</v>
      </c>
      <c r="F620" s="44">
        <v>10</v>
      </c>
      <c r="G620" s="27"/>
      <c r="H620" s="55">
        <f>ROUND(G620*F620,2)</f>
        <v>0</v>
      </c>
    </row>
    <row r="621" spans="1:8" s="25" customFormat="1" ht="36" customHeight="1">
      <c r="A621" s="125" t="s">
        <v>853</v>
      </c>
      <c r="B621" s="103" t="s">
        <v>673</v>
      </c>
      <c r="C621" s="95" t="s">
        <v>854</v>
      </c>
      <c r="D621" s="98" t="s">
        <v>843</v>
      </c>
      <c r="E621" s="99" t="s">
        <v>33</v>
      </c>
      <c r="F621" s="100">
        <v>50</v>
      </c>
      <c r="G621" s="101"/>
      <c r="H621" s="102">
        <f>ROUND(G621*F621,2)</f>
        <v>0</v>
      </c>
    </row>
    <row r="622" spans="1:8" s="25" customFormat="1" ht="36" customHeight="1">
      <c r="A622" s="26"/>
      <c r="B622" s="66"/>
      <c r="C622" s="48" t="s">
        <v>22</v>
      </c>
      <c r="D622" s="49"/>
      <c r="E622" s="91"/>
      <c r="F622" s="67"/>
      <c r="G622" s="26"/>
      <c r="H622" s="51"/>
    </row>
    <row r="623" spans="1:8" s="25" customFormat="1" ht="36" customHeight="1">
      <c r="A623" s="78" t="s">
        <v>59</v>
      </c>
      <c r="B623" s="54" t="s">
        <v>674</v>
      </c>
      <c r="C623" s="42" t="s">
        <v>60</v>
      </c>
      <c r="D623" s="1" t="s">
        <v>143</v>
      </c>
      <c r="E623" s="43" t="s">
        <v>50</v>
      </c>
      <c r="F623" s="62">
        <v>700</v>
      </c>
      <c r="G623" s="27"/>
      <c r="H623" s="55">
        <f>ROUND(G623*F623,2)</f>
        <v>0</v>
      </c>
    </row>
    <row r="624" spans="1:8" s="25" customFormat="1" ht="36" customHeight="1">
      <c r="A624" s="26"/>
      <c r="B624" s="66"/>
      <c r="C624" s="48" t="s">
        <v>23</v>
      </c>
      <c r="D624" s="49"/>
      <c r="E624" s="91"/>
      <c r="F624" s="67"/>
      <c r="G624" s="26"/>
      <c r="H624" s="51"/>
    </row>
    <row r="625" spans="1:8" s="25" customFormat="1" ht="36" customHeight="1">
      <c r="A625" s="40" t="s">
        <v>144</v>
      </c>
      <c r="B625" s="41" t="s">
        <v>675</v>
      </c>
      <c r="C625" s="42" t="s">
        <v>146</v>
      </c>
      <c r="D625" s="1" t="s">
        <v>147</v>
      </c>
      <c r="E625" s="43"/>
      <c r="F625" s="62"/>
      <c r="G625" s="29"/>
      <c r="H625" s="30"/>
    </row>
    <row r="626" spans="1:8" s="25" customFormat="1" ht="36" customHeight="1">
      <c r="A626" s="40" t="s">
        <v>148</v>
      </c>
      <c r="B626" s="46" t="s">
        <v>34</v>
      </c>
      <c r="C626" s="42" t="s">
        <v>225</v>
      </c>
      <c r="D626" s="1"/>
      <c r="E626" s="43" t="s">
        <v>40</v>
      </c>
      <c r="F626" s="62">
        <v>1</v>
      </c>
      <c r="G626" s="27"/>
      <c r="H626" s="28">
        <f>ROUND(G626*F626,2)</f>
        <v>0</v>
      </c>
    </row>
    <row r="627" spans="1:8" s="25" customFormat="1" ht="36" customHeight="1">
      <c r="A627" s="78" t="s">
        <v>187</v>
      </c>
      <c r="B627" s="54" t="s">
        <v>676</v>
      </c>
      <c r="C627" s="42" t="s">
        <v>188</v>
      </c>
      <c r="D627" s="1" t="s">
        <v>147</v>
      </c>
      <c r="E627" s="43"/>
      <c r="F627" s="62"/>
      <c r="G627" s="29"/>
      <c r="H627" s="85"/>
    </row>
    <row r="628" spans="1:8" s="25" customFormat="1" ht="36" customHeight="1">
      <c r="A628" s="78" t="s">
        <v>189</v>
      </c>
      <c r="B628" s="56" t="s">
        <v>34</v>
      </c>
      <c r="C628" s="42" t="s">
        <v>190</v>
      </c>
      <c r="D628" s="1"/>
      <c r="E628" s="43" t="s">
        <v>40</v>
      </c>
      <c r="F628" s="62">
        <v>1</v>
      </c>
      <c r="G628" s="27"/>
      <c r="H628" s="55">
        <f>ROUND(G628*F628,2)</f>
        <v>0</v>
      </c>
    </row>
    <row r="629" spans="1:8" s="25" customFormat="1" ht="36" customHeight="1">
      <c r="A629" s="40" t="s">
        <v>150</v>
      </c>
      <c r="B629" s="41" t="s">
        <v>677</v>
      </c>
      <c r="C629" s="42" t="s">
        <v>152</v>
      </c>
      <c r="D629" s="1" t="s">
        <v>147</v>
      </c>
      <c r="E629" s="43"/>
      <c r="F629" s="62"/>
      <c r="G629" s="29"/>
      <c r="H629" s="30"/>
    </row>
    <row r="630" spans="1:8" s="25" customFormat="1" ht="36" customHeight="1">
      <c r="A630" s="40" t="s">
        <v>153</v>
      </c>
      <c r="B630" s="46" t="s">
        <v>34</v>
      </c>
      <c r="C630" s="42" t="s">
        <v>553</v>
      </c>
      <c r="D630" s="1"/>
      <c r="E630" s="43"/>
      <c r="F630" s="62"/>
      <c r="G630" s="29"/>
      <c r="H630" s="30"/>
    </row>
    <row r="631" spans="1:8" s="25" customFormat="1" ht="36" customHeight="1">
      <c r="A631" s="40" t="s">
        <v>155</v>
      </c>
      <c r="B631" s="65" t="s">
        <v>115</v>
      </c>
      <c r="C631" s="42" t="s">
        <v>331</v>
      </c>
      <c r="D631" s="1"/>
      <c r="E631" s="43" t="s">
        <v>50</v>
      </c>
      <c r="F631" s="62">
        <v>2</v>
      </c>
      <c r="G631" s="27"/>
      <c r="H631" s="28">
        <f>ROUND(G631*F631,2)</f>
        <v>0</v>
      </c>
    </row>
    <row r="632" spans="1:8" s="25" customFormat="1" ht="36" customHeight="1">
      <c r="A632" s="78" t="s">
        <v>191</v>
      </c>
      <c r="B632" s="54" t="s">
        <v>678</v>
      </c>
      <c r="C632" s="42" t="s">
        <v>192</v>
      </c>
      <c r="D632" s="1" t="s">
        <v>147</v>
      </c>
      <c r="E632" s="43" t="s">
        <v>50</v>
      </c>
      <c r="F632" s="62">
        <v>3</v>
      </c>
      <c r="G632" s="27"/>
      <c r="H632" s="55">
        <f>ROUND(G632*F632,2)</f>
        <v>0</v>
      </c>
    </row>
    <row r="633" spans="1:8" s="25" customFormat="1" ht="36" customHeight="1">
      <c r="A633" s="78" t="s">
        <v>83</v>
      </c>
      <c r="B633" s="54" t="s">
        <v>679</v>
      </c>
      <c r="C633" s="70" t="s">
        <v>338</v>
      </c>
      <c r="D633" s="71" t="s">
        <v>339</v>
      </c>
      <c r="E633" s="43"/>
      <c r="F633" s="62"/>
      <c r="G633" s="29"/>
      <c r="H633" s="85"/>
    </row>
    <row r="634" spans="1:8" s="25" customFormat="1" ht="36" customHeight="1">
      <c r="A634" s="78" t="s">
        <v>84</v>
      </c>
      <c r="B634" s="56" t="s">
        <v>34</v>
      </c>
      <c r="C634" s="72" t="s">
        <v>340</v>
      </c>
      <c r="D634" s="1"/>
      <c r="E634" s="43" t="s">
        <v>40</v>
      </c>
      <c r="F634" s="62">
        <v>5</v>
      </c>
      <c r="G634" s="27"/>
      <c r="H634" s="55">
        <f>ROUND(G634*F634,2)</f>
        <v>0</v>
      </c>
    </row>
    <row r="635" spans="1:8" s="25" customFormat="1" ht="36" customHeight="1">
      <c r="A635" s="78" t="s">
        <v>85</v>
      </c>
      <c r="B635" s="56" t="s">
        <v>41</v>
      </c>
      <c r="C635" s="72" t="s">
        <v>341</v>
      </c>
      <c r="D635" s="1"/>
      <c r="E635" s="43" t="s">
        <v>40</v>
      </c>
      <c r="F635" s="62">
        <v>5</v>
      </c>
      <c r="G635" s="27"/>
      <c r="H635" s="55">
        <f>ROUND(G635*F635,2)</f>
        <v>0</v>
      </c>
    </row>
    <row r="636" spans="1:8" s="25" customFormat="1" ht="36" customHeight="1">
      <c r="A636" s="78" t="s">
        <v>453</v>
      </c>
      <c r="B636" s="54" t="s">
        <v>680</v>
      </c>
      <c r="C636" s="68" t="s">
        <v>455</v>
      </c>
      <c r="D636" s="1" t="s">
        <v>147</v>
      </c>
      <c r="E636" s="43"/>
      <c r="F636" s="62"/>
      <c r="G636" s="29"/>
      <c r="H636" s="85"/>
    </row>
    <row r="637" spans="1:8" s="25" customFormat="1" ht="36" customHeight="1">
      <c r="A637" s="78" t="s">
        <v>456</v>
      </c>
      <c r="B637" s="56" t="s">
        <v>34</v>
      </c>
      <c r="C637" s="68" t="s">
        <v>457</v>
      </c>
      <c r="D637" s="1"/>
      <c r="E637" s="43" t="s">
        <v>40</v>
      </c>
      <c r="F637" s="62">
        <v>2</v>
      </c>
      <c r="G637" s="27"/>
      <c r="H637" s="55">
        <f>ROUND(G637*F637,2)</f>
        <v>0</v>
      </c>
    </row>
    <row r="638" spans="1:8" s="25" customFormat="1" ht="36" customHeight="1">
      <c r="A638" s="78" t="s">
        <v>528</v>
      </c>
      <c r="B638" s="54" t="s">
        <v>681</v>
      </c>
      <c r="C638" s="68" t="s">
        <v>530</v>
      </c>
      <c r="D638" s="1" t="s">
        <v>147</v>
      </c>
      <c r="E638" s="43"/>
      <c r="F638" s="62"/>
      <c r="G638" s="29"/>
      <c r="H638" s="85"/>
    </row>
    <row r="639" spans="1:8" s="25" customFormat="1" ht="36" customHeight="1">
      <c r="A639" s="78" t="s">
        <v>531</v>
      </c>
      <c r="B639" s="56" t="s">
        <v>34</v>
      </c>
      <c r="C639" s="68" t="s">
        <v>554</v>
      </c>
      <c r="D639" s="1"/>
      <c r="E639" s="43" t="s">
        <v>40</v>
      </c>
      <c r="F639" s="62">
        <v>1</v>
      </c>
      <c r="G639" s="27"/>
      <c r="H639" s="55">
        <f>ROUND(G639*F639,2)</f>
        <v>0</v>
      </c>
    </row>
    <row r="640" spans="1:8" s="25" customFormat="1" ht="36" customHeight="1">
      <c r="A640" s="40" t="s">
        <v>242</v>
      </c>
      <c r="B640" s="41" t="s">
        <v>682</v>
      </c>
      <c r="C640" s="42" t="s">
        <v>244</v>
      </c>
      <c r="D640" s="1" t="s">
        <v>147</v>
      </c>
      <c r="E640" s="43" t="s">
        <v>40</v>
      </c>
      <c r="F640" s="62">
        <v>1</v>
      </c>
      <c r="G640" s="27"/>
      <c r="H640" s="28">
        <f>ROUND(G640*F640,2)</f>
        <v>0</v>
      </c>
    </row>
    <row r="641" spans="1:8" s="25" customFormat="1" ht="36" customHeight="1">
      <c r="A641" s="40" t="s">
        <v>162</v>
      </c>
      <c r="B641" s="41" t="s">
        <v>683</v>
      </c>
      <c r="C641" s="42" t="s">
        <v>164</v>
      </c>
      <c r="D641" s="1" t="s">
        <v>147</v>
      </c>
      <c r="E641" s="43" t="s">
        <v>40</v>
      </c>
      <c r="F641" s="62">
        <v>2</v>
      </c>
      <c r="G641" s="27"/>
      <c r="H641" s="28">
        <f>ROUND(G641*F641,2)</f>
        <v>0</v>
      </c>
    </row>
    <row r="642" spans="1:8" s="25" customFormat="1" ht="36" customHeight="1">
      <c r="A642" s="26"/>
      <c r="B642" s="92"/>
      <c r="C642" s="48" t="s">
        <v>24</v>
      </c>
      <c r="D642" s="49"/>
      <c r="E642" s="91"/>
      <c r="F642" s="67"/>
      <c r="G642" s="26"/>
      <c r="H642" s="51"/>
    </row>
    <row r="643" spans="1:8" s="25" customFormat="1" ht="36" customHeight="1">
      <c r="A643" s="78" t="s">
        <v>61</v>
      </c>
      <c r="B643" s="54" t="s">
        <v>684</v>
      </c>
      <c r="C643" s="72" t="s">
        <v>343</v>
      </c>
      <c r="D643" s="71" t="s">
        <v>344</v>
      </c>
      <c r="E643" s="43" t="s">
        <v>40</v>
      </c>
      <c r="F643" s="62">
        <v>5</v>
      </c>
      <c r="G643" s="27"/>
      <c r="H643" s="55">
        <f>ROUND(G643*F643,2)</f>
        <v>0</v>
      </c>
    </row>
    <row r="644" spans="1:8" s="25" customFormat="1" ht="36" customHeight="1">
      <c r="A644" s="78" t="s">
        <v>75</v>
      </c>
      <c r="B644" s="54" t="s">
        <v>685</v>
      </c>
      <c r="C644" s="42" t="s">
        <v>86</v>
      </c>
      <c r="D644" s="1" t="s">
        <v>147</v>
      </c>
      <c r="E644" s="43"/>
      <c r="F644" s="62"/>
      <c r="G644" s="28"/>
      <c r="H644" s="85"/>
    </row>
    <row r="645" spans="1:8" s="25" customFormat="1" ht="36" customHeight="1">
      <c r="A645" s="78" t="s">
        <v>87</v>
      </c>
      <c r="B645" s="56" t="s">
        <v>34</v>
      </c>
      <c r="C645" s="42" t="s">
        <v>171</v>
      </c>
      <c r="D645" s="1"/>
      <c r="E645" s="43" t="s">
        <v>76</v>
      </c>
      <c r="F645" s="76">
        <v>0.5</v>
      </c>
      <c r="G645" s="27"/>
      <c r="H645" s="55">
        <f>ROUND(G645*F645,2)</f>
        <v>0</v>
      </c>
    </row>
    <row r="646" spans="1:8" s="25" customFormat="1" ht="36" customHeight="1">
      <c r="A646" s="78" t="s">
        <v>62</v>
      </c>
      <c r="B646" s="54" t="s">
        <v>686</v>
      </c>
      <c r="C646" s="72" t="s">
        <v>345</v>
      </c>
      <c r="D646" s="71" t="s">
        <v>344</v>
      </c>
      <c r="E646" s="43"/>
      <c r="F646" s="62"/>
      <c r="G646" s="29"/>
      <c r="H646" s="85"/>
    </row>
    <row r="647" spans="1:8" s="25" customFormat="1" ht="36" customHeight="1">
      <c r="A647" s="40" t="s">
        <v>255</v>
      </c>
      <c r="B647" s="46" t="s">
        <v>34</v>
      </c>
      <c r="C647" s="42" t="s">
        <v>256</v>
      </c>
      <c r="D647" s="1"/>
      <c r="E647" s="43" t="s">
        <v>40</v>
      </c>
      <c r="F647" s="62">
        <v>1</v>
      </c>
      <c r="G647" s="27"/>
      <c r="H647" s="28">
        <f aca="true" t="shared" si="15" ref="H647:H653">ROUND(G647*F647,2)</f>
        <v>0</v>
      </c>
    </row>
    <row r="648" spans="1:8" s="25" customFormat="1" ht="36" customHeight="1">
      <c r="A648" s="40" t="s">
        <v>64</v>
      </c>
      <c r="B648" s="46" t="s">
        <v>41</v>
      </c>
      <c r="C648" s="42" t="s">
        <v>195</v>
      </c>
      <c r="D648" s="1"/>
      <c r="E648" s="43" t="s">
        <v>40</v>
      </c>
      <c r="F648" s="62">
        <v>2</v>
      </c>
      <c r="G648" s="27"/>
      <c r="H648" s="55">
        <f t="shared" si="15"/>
        <v>0</v>
      </c>
    </row>
    <row r="649" spans="1:8" s="25" customFormat="1" ht="36" customHeight="1">
      <c r="A649" s="78" t="s">
        <v>77</v>
      </c>
      <c r="B649" s="54" t="s">
        <v>687</v>
      </c>
      <c r="C649" s="42" t="s">
        <v>88</v>
      </c>
      <c r="D649" s="71" t="s">
        <v>344</v>
      </c>
      <c r="E649" s="43" t="s">
        <v>40</v>
      </c>
      <c r="F649" s="62">
        <v>4</v>
      </c>
      <c r="G649" s="27"/>
      <c r="H649" s="55">
        <f t="shared" si="15"/>
        <v>0</v>
      </c>
    </row>
    <row r="650" spans="1:8" s="25" customFormat="1" ht="36" customHeight="1">
      <c r="A650" s="78" t="s">
        <v>78</v>
      </c>
      <c r="B650" s="54" t="s">
        <v>688</v>
      </c>
      <c r="C650" s="42" t="s">
        <v>89</v>
      </c>
      <c r="D650" s="71" t="s">
        <v>344</v>
      </c>
      <c r="E650" s="43" t="s">
        <v>40</v>
      </c>
      <c r="F650" s="62">
        <v>2</v>
      </c>
      <c r="G650" s="27"/>
      <c r="H650" s="55">
        <f t="shared" si="15"/>
        <v>0</v>
      </c>
    </row>
    <row r="651" spans="1:8" s="25" customFormat="1" ht="36" customHeight="1">
      <c r="A651" s="78" t="s">
        <v>79</v>
      </c>
      <c r="B651" s="54" t="s">
        <v>689</v>
      </c>
      <c r="C651" s="42" t="s">
        <v>90</v>
      </c>
      <c r="D651" s="71" t="s">
        <v>344</v>
      </c>
      <c r="E651" s="43" t="s">
        <v>40</v>
      </c>
      <c r="F651" s="62">
        <v>5</v>
      </c>
      <c r="G651" s="27"/>
      <c r="H651" s="55">
        <f t="shared" si="15"/>
        <v>0</v>
      </c>
    </row>
    <row r="652" spans="1:8" s="25" customFormat="1" ht="36" customHeight="1">
      <c r="A652" s="73" t="s">
        <v>346</v>
      </c>
      <c r="B652" s="74" t="s">
        <v>690</v>
      </c>
      <c r="C652" s="72" t="s">
        <v>347</v>
      </c>
      <c r="D652" s="71" t="s">
        <v>344</v>
      </c>
      <c r="E652" s="75" t="s">
        <v>40</v>
      </c>
      <c r="F652" s="62">
        <v>3</v>
      </c>
      <c r="G652" s="27"/>
      <c r="H652" s="28">
        <f t="shared" si="15"/>
        <v>0</v>
      </c>
    </row>
    <row r="653" spans="1:8" s="25" customFormat="1" ht="36" customHeight="1">
      <c r="A653" s="69"/>
      <c r="B653" s="86" t="s">
        <v>691</v>
      </c>
      <c r="C653" s="42" t="s">
        <v>257</v>
      </c>
      <c r="D653" s="1" t="s">
        <v>147</v>
      </c>
      <c r="E653" s="43" t="s">
        <v>76</v>
      </c>
      <c r="F653" s="76">
        <v>1</v>
      </c>
      <c r="G653" s="27"/>
      <c r="H653" s="87">
        <f t="shared" si="15"/>
        <v>0</v>
      </c>
    </row>
    <row r="654" spans="1:8" s="25" customFormat="1" ht="36" customHeight="1">
      <c r="A654" s="26"/>
      <c r="B654" s="47"/>
      <c r="C654" s="48" t="s">
        <v>25</v>
      </c>
      <c r="D654" s="49"/>
      <c r="E654" s="50"/>
      <c r="F654" s="49"/>
      <c r="G654" s="26"/>
      <c r="H654" s="51"/>
    </row>
    <row r="655" spans="1:8" s="25" customFormat="1" ht="36" customHeight="1">
      <c r="A655" s="53" t="s">
        <v>66</v>
      </c>
      <c r="B655" s="54" t="s">
        <v>857</v>
      </c>
      <c r="C655" s="42" t="s">
        <v>67</v>
      </c>
      <c r="D655" s="1" t="s">
        <v>178</v>
      </c>
      <c r="E655" s="43"/>
      <c r="F655" s="44"/>
      <c r="G655" s="29"/>
      <c r="H655" s="55"/>
    </row>
    <row r="656" spans="1:8" s="25" customFormat="1" ht="36" customHeight="1">
      <c r="A656" s="53" t="s">
        <v>179</v>
      </c>
      <c r="B656" s="56" t="s">
        <v>34</v>
      </c>
      <c r="C656" s="42" t="s">
        <v>180</v>
      </c>
      <c r="D656" s="1"/>
      <c r="E656" s="43" t="s">
        <v>33</v>
      </c>
      <c r="F656" s="44">
        <v>60</v>
      </c>
      <c r="G656" s="27"/>
      <c r="H656" s="55">
        <f>ROUND(G656*F656,2)</f>
        <v>0</v>
      </c>
    </row>
    <row r="657" spans="1:8" s="25" customFormat="1" ht="36" customHeight="1">
      <c r="A657" s="53" t="s">
        <v>68</v>
      </c>
      <c r="B657" s="56" t="s">
        <v>41</v>
      </c>
      <c r="C657" s="42" t="s">
        <v>181</v>
      </c>
      <c r="D657" s="1"/>
      <c r="E657" s="43" t="s">
        <v>33</v>
      </c>
      <c r="F657" s="44">
        <v>550</v>
      </c>
      <c r="G657" s="27"/>
      <c r="H657" s="55">
        <f>ROUND(G657*F657,2)</f>
        <v>0</v>
      </c>
    </row>
    <row r="658" spans="1:8" s="25" customFormat="1" ht="36" customHeight="1" thickBot="1">
      <c r="A658" s="24"/>
      <c r="B658" s="32" t="str">
        <f>B566</f>
        <v>H</v>
      </c>
      <c r="C658" s="158" t="str">
        <f>C566</f>
        <v>KILBRIDE AVENUE - MAIN ST TO SCOTIA ST - REHABILITATION</v>
      </c>
      <c r="D658" s="159"/>
      <c r="E658" s="159"/>
      <c r="F658" s="160"/>
      <c r="G658" s="124" t="s">
        <v>17</v>
      </c>
      <c r="H658" s="124">
        <f>SUM(H566:H657)</f>
        <v>0</v>
      </c>
    </row>
    <row r="659" spans="1:8" s="25" customFormat="1" ht="36" customHeight="1" thickTop="1">
      <c r="A659" s="24"/>
      <c r="B659" s="121" t="s">
        <v>261</v>
      </c>
      <c r="C659" s="161" t="s">
        <v>272</v>
      </c>
      <c r="D659" s="162"/>
      <c r="E659" s="162"/>
      <c r="F659" s="163"/>
      <c r="G659" s="24"/>
      <c r="H659" s="122"/>
    </row>
    <row r="660" spans="1:8" s="25" customFormat="1" ht="36" customHeight="1">
      <c r="A660" s="26"/>
      <c r="B660" s="47"/>
      <c r="C660" s="88" t="s">
        <v>19</v>
      </c>
      <c r="D660" s="49"/>
      <c r="E660" s="67" t="s">
        <v>2</v>
      </c>
      <c r="F660" s="67" t="s">
        <v>2</v>
      </c>
      <c r="G660" s="51" t="s">
        <v>2</v>
      </c>
      <c r="H660" s="51"/>
    </row>
    <row r="661" spans="1:8" s="25" customFormat="1" ht="36" customHeight="1">
      <c r="A661" s="40" t="s">
        <v>91</v>
      </c>
      <c r="B661" s="41" t="s">
        <v>692</v>
      </c>
      <c r="C661" s="42" t="s">
        <v>92</v>
      </c>
      <c r="D661" s="1" t="s">
        <v>199</v>
      </c>
      <c r="E661" s="43" t="s">
        <v>31</v>
      </c>
      <c r="F661" s="44">
        <v>410</v>
      </c>
      <c r="G661" s="27"/>
      <c r="H661" s="28">
        <f>ROUND(G661*F661,2)</f>
        <v>0</v>
      </c>
    </row>
    <row r="662" spans="1:8" s="25" customFormat="1" ht="36" customHeight="1">
      <c r="A662" s="45" t="s">
        <v>93</v>
      </c>
      <c r="B662" s="41" t="s">
        <v>693</v>
      </c>
      <c r="C662" s="42" t="s">
        <v>94</v>
      </c>
      <c r="D662" s="1" t="s">
        <v>199</v>
      </c>
      <c r="E662" s="43" t="s">
        <v>33</v>
      </c>
      <c r="F662" s="44">
        <v>800</v>
      </c>
      <c r="G662" s="27"/>
      <c r="H662" s="28">
        <f>ROUND(G662*F662,2)</f>
        <v>0</v>
      </c>
    </row>
    <row r="663" spans="1:8" s="25" customFormat="1" ht="36" customHeight="1">
      <c r="A663" s="45" t="s">
        <v>95</v>
      </c>
      <c r="B663" s="41" t="s">
        <v>694</v>
      </c>
      <c r="C663" s="42" t="s">
        <v>97</v>
      </c>
      <c r="D663" s="1" t="s">
        <v>199</v>
      </c>
      <c r="E663" s="43"/>
      <c r="F663" s="44"/>
      <c r="G663" s="29"/>
      <c r="H663" s="28"/>
    </row>
    <row r="664" spans="1:8" s="25" customFormat="1" ht="36" customHeight="1">
      <c r="A664" s="40" t="s">
        <v>497</v>
      </c>
      <c r="B664" s="46" t="s">
        <v>34</v>
      </c>
      <c r="C664" s="42" t="s">
        <v>498</v>
      </c>
      <c r="D664" s="1" t="s">
        <v>2</v>
      </c>
      <c r="E664" s="43" t="s">
        <v>35</v>
      </c>
      <c r="F664" s="44">
        <v>560</v>
      </c>
      <c r="G664" s="27"/>
      <c r="H664" s="28">
        <f>ROUND(G664*F664,2)</f>
        <v>0</v>
      </c>
    </row>
    <row r="665" spans="1:8" s="25" customFormat="1" ht="36" customHeight="1">
      <c r="A665" s="123" t="s">
        <v>400</v>
      </c>
      <c r="B665" s="103" t="s">
        <v>695</v>
      </c>
      <c r="C665" s="95" t="s">
        <v>852</v>
      </c>
      <c r="D665" s="1" t="s">
        <v>199</v>
      </c>
      <c r="E665" s="43" t="s">
        <v>31</v>
      </c>
      <c r="F665" s="44">
        <v>80</v>
      </c>
      <c r="G665" s="27"/>
      <c r="H665" s="28">
        <f>ROUND(G665*F665,2)</f>
        <v>0</v>
      </c>
    </row>
    <row r="666" spans="1:8" s="25" customFormat="1" ht="36" customHeight="1">
      <c r="A666" s="40" t="s">
        <v>38</v>
      </c>
      <c r="B666" s="41" t="s">
        <v>696</v>
      </c>
      <c r="C666" s="42" t="s">
        <v>39</v>
      </c>
      <c r="D666" s="1" t="s">
        <v>199</v>
      </c>
      <c r="E666" s="43" t="s">
        <v>33</v>
      </c>
      <c r="F666" s="44">
        <v>550</v>
      </c>
      <c r="G666" s="27"/>
      <c r="H666" s="28">
        <f>ROUND(G666*F666,2)</f>
        <v>0</v>
      </c>
    </row>
    <row r="667" spans="1:8" s="25" customFormat="1" ht="36" customHeight="1">
      <c r="A667" s="45" t="s">
        <v>101</v>
      </c>
      <c r="B667" s="41" t="s">
        <v>697</v>
      </c>
      <c r="C667" s="42" t="s">
        <v>103</v>
      </c>
      <c r="D667" s="1" t="s">
        <v>104</v>
      </c>
      <c r="E667" s="43" t="s">
        <v>33</v>
      </c>
      <c r="F667" s="44">
        <v>800</v>
      </c>
      <c r="G667" s="27"/>
      <c r="H667" s="28">
        <f>ROUND(G667*F667,2)</f>
        <v>0</v>
      </c>
    </row>
    <row r="668" spans="1:8" s="25" customFormat="1" ht="36" customHeight="1">
      <c r="A668" s="45" t="s">
        <v>105</v>
      </c>
      <c r="B668" s="41" t="s">
        <v>698</v>
      </c>
      <c r="C668" s="42" t="s">
        <v>107</v>
      </c>
      <c r="D668" s="1" t="s">
        <v>108</v>
      </c>
      <c r="E668" s="43" t="s">
        <v>33</v>
      </c>
      <c r="F668" s="44">
        <v>25</v>
      </c>
      <c r="G668" s="27"/>
      <c r="H668" s="28">
        <f>ROUND(G668*F668,2)</f>
        <v>0</v>
      </c>
    </row>
    <row r="669" spans="1:8" s="25" customFormat="1" ht="36" customHeight="1">
      <c r="A669" s="26"/>
      <c r="B669" s="47"/>
      <c r="C669" s="48" t="s">
        <v>20</v>
      </c>
      <c r="D669" s="49"/>
      <c r="E669" s="50"/>
      <c r="F669" s="49"/>
      <c r="G669" s="26"/>
      <c r="H669" s="51"/>
    </row>
    <row r="670" spans="1:8" s="25" customFormat="1" ht="36" customHeight="1">
      <c r="A670" s="52" t="s">
        <v>70</v>
      </c>
      <c r="B670" s="41" t="s">
        <v>699</v>
      </c>
      <c r="C670" s="42" t="s">
        <v>71</v>
      </c>
      <c r="D670" s="1" t="s">
        <v>199</v>
      </c>
      <c r="E670" s="43"/>
      <c r="F670" s="44"/>
      <c r="G670" s="29"/>
      <c r="H670" s="28"/>
    </row>
    <row r="671" spans="1:8" s="25" customFormat="1" ht="36" customHeight="1">
      <c r="A671" s="52" t="s">
        <v>72</v>
      </c>
      <c r="B671" s="46" t="s">
        <v>34</v>
      </c>
      <c r="C671" s="42" t="s">
        <v>73</v>
      </c>
      <c r="D671" s="1" t="s">
        <v>2</v>
      </c>
      <c r="E671" s="43" t="s">
        <v>33</v>
      </c>
      <c r="F671" s="44">
        <v>680</v>
      </c>
      <c r="G671" s="27"/>
      <c r="H671" s="28">
        <f>ROUND(G671*F671,2)</f>
        <v>0</v>
      </c>
    </row>
    <row r="672" spans="1:8" s="25" customFormat="1" ht="36" customHeight="1">
      <c r="A672" s="53" t="s">
        <v>42</v>
      </c>
      <c r="B672" s="54" t="s">
        <v>700</v>
      </c>
      <c r="C672" s="42" t="s">
        <v>43</v>
      </c>
      <c r="D672" s="1" t="s">
        <v>203</v>
      </c>
      <c r="E672" s="43"/>
      <c r="F672" s="44"/>
      <c r="G672" s="29"/>
      <c r="H672" s="55"/>
    </row>
    <row r="673" spans="1:8" s="25" customFormat="1" ht="36" customHeight="1">
      <c r="A673" s="53" t="s">
        <v>44</v>
      </c>
      <c r="B673" s="56" t="s">
        <v>34</v>
      </c>
      <c r="C673" s="42" t="s">
        <v>45</v>
      </c>
      <c r="D673" s="1" t="s">
        <v>2</v>
      </c>
      <c r="E673" s="43" t="s">
        <v>40</v>
      </c>
      <c r="F673" s="44">
        <v>25</v>
      </c>
      <c r="G673" s="27"/>
      <c r="H673" s="55">
        <f>ROUND(G673*F673,2)</f>
        <v>0</v>
      </c>
    </row>
    <row r="674" spans="1:8" s="25" customFormat="1" ht="36" customHeight="1">
      <c r="A674" s="53" t="s">
        <v>46</v>
      </c>
      <c r="B674" s="54" t="s">
        <v>701</v>
      </c>
      <c r="C674" s="42" t="s">
        <v>47</v>
      </c>
      <c r="D674" s="1" t="s">
        <v>203</v>
      </c>
      <c r="E674" s="43"/>
      <c r="F674" s="44"/>
      <c r="G674" s="29"/>
      <c r="H674" s="55"/>
    </row>
    <row r="675" spans="1:8" s="25" customFormat="1" ht="36" customHeight="1">
      <c r="A675" s="58" t="s">
        <v>204</v>
      </c>
      <c r="B675" s="59" t="s">
        <v>34</v>
      </c>
      <c r="C675" s="60" t="s">
        <v>205</v>
      </c>
      <c r="D675" s="61" t="s">
        <v>2</v>
      </c>
      <c r="E675" s="61" t="s">
        <v>40</v>
      </c>
      <c r="F675" s="44">
        <v>40</v>
      </c>
      <c r="G675" s="27"/>
      <c r="H675" s="55">
        <f>ROUND(G675*F675,2)</f>
        <v>0</v>
      </c>
    </row>
    <row r="676" spans="1:8" s="25" customFormat="1" ht="36" customHeight="1">
      <c r="A676" s="53" t="s">
        <v>48</v>
      </c>
      <c r="B676" s="56" t="s">
        <v>41</v>
      </c>
      <c r="C676" s="42" t="s">
        <v>49</v>
      </c>
      <c r="D676" s="1" t="s">
        <v>2</v>
      </c>
      <c r="E676" s="43" t="s">
        <v>40</v>
      </c>
      <c r="F676" s="44">
        <v>25</v>
      </c>
      <c r="G676" s="27"/>
      <c r="H676" s="55">
        <f>ROUND(G676*F676,2)</f>
        <v>0</v>
      </c>
    </row>
    <row r="677" spans="1:8" s="25" customFormat="1" ht="36" customHeight="1">
      <c r="A677" s="53" t="s">
        <v>278</v>
      </c>
      <c r="B677" s="54" t="s">
        <v>702</v>
      </c>
      <c r="C677" s="42" t="s">
        <v>280</v>
      </c>
      <c r="D677" s="1" t="s">
        <v>113</v>
      </c>
      <c r="E677" s="43"/>
      <c r="F677" s="44"/>
      <c r="G677" s="29"/>
      <c r="H677" s="55"/>
    </row>
    <row r="678" spans="1:8" s="25" customFormat="1" ht="36" customHeight="1">
      <c r="A678" s="53" t="s">
        <v>281</v>
      </c>
      <c r="B678" s="56" t="s">
        <v>34</v>
      </c>
      <c r="C678" s="42" t="s">
        <v>114</v>
      </c>
      <c r="D678" s="1" t="s">
        <v>282</v>
      </c>
      <c r="E678" s="43"/>
      <c r="F678" s="44"/>
      <c r="G678" s="29"/>
      <c r="H678" s="55"/>
    </row>
    <row r="679" spans="1:8" s="25" customFormat="1" ht="36" customHeight="1">
      <c r="A679" s="53" t="s">
        <v>283</v>
      </c>
      <c r="B679" s="57" t="s">
        <v>115</v>
      </c>
      <c r="C679" s="42" t="s">
        <v>284</v>
      </c>
      <c r="D679" s="1"/>
      <c r="E679" s="43" t="s">
        <v>33</v>
      </c>
      <c r="F679" s="44">
        <v>5</v>
      </c>
      <c r="G679" s="27"/>
      <c r="H679" s="55">
        <f>ROUND(G679*F679,2)</f>
        <v>0</v>
      </c>
    </row>
    <row r="680" spans="1:8" s="25" customFormat="1" ht="36" customHeight="1">
      <c r="A680" s="53" t="s">
        <v>285</v>
      </c>
      <c r="B680" s="57" t="s">
        <v>116</v>
      </c>
      <c r="C680" s="42" t="s">
        <v>286</v>
      </c>
      <c r="D680" s="1"/>
      <c r="E680" s="43" t="s">
        <v>33</v>
      </c>
      <c r="F680" s="44">
        <v>25</v>
      </c>
      <c r="G680" s="27"/>
      <c r="H680" s="55">
        <f>ROUND(G680*F680,2)</f>
        <v>0</v>
      </c>
    </row>
    <row r="681" spans="1:8" s="25" customFormat="1" ht="36" customHeight="1">
      <c r="A681" s="53" t="s">
        <v>287</v>
      </c>
      <c r="B681" s="57" t="s">
        <v>117</v>
      </c>
      <c r="C681" s="42" t="s">
        <v>288</v>
      </c>
      <c r="D681" s="1" t="s">
        <v>2</v>
      </c>
      <c r="E681" s="43" t="s">
        <v>33</v>
      </c>
      <c r="F681" s="44">
        <v>170</v>
      </c>
      <c r="G681" s="27"/>
      <c r="H681" s="55">
        <f>ROUND(G681*F681,2)</f>
        <v>0</v>
      </c>
    </row>
    <row r="682" spans="1:8" s="25" customFormat="1" ht="36" customHeight="1">
      <c r="A682" s="53" t="s">
        <v>124</v>
      </c>
      <c r="B682" s="54" t="s">
        <v>703</v>
      </c>
      <c r="C682" s="42" t="s">
        <v>126</v>
      </c>
      <c r="D682" s="1" t="s">
        <v>309</v>
      </c>
      <c r="E682" s="43"/>
      <c r="F682" s="44"/>
      <c r="G682" s="29"/>
      <c r="H682" s="55"/>
    </row>
    <row r="683" spans="1:8" s="25" customFormat="1" ht="36" customHeight="1">
      <c r="A683" s="53" t="s">
        <v>127</v>
      </c>
      <c r="B683" s="56" t="s">
        <v>34</v>
      </c>
      <c r="C683" s="42" t="s">
        <v>310</v>
      </c>
      <c r="D683" s="1" t="s">
        <v>2</v>
      </c>
      <c r="E683" s="43" t="s">
        <v>33</v>
      </c>
      <c r="F683" s="44">
        <v>130</v>
      </c>
      <c r="G683" s="27"/>
      <c r="H683" s="55">
        <f>ROUND(G683*F683,2)</f>
        <v>0</v>
      </c>
    </row>
    <row r="684" spans="1:8" s="25" customFormat="1" ht="36" customHeight="1">
      <c r="A684" s="26"/>
      <c r="B684" s="66"/>
      <c r="C684" s="48" t="s">
        <v>21</v>
      </c>
      <c r="D684" s="49"/>
      <c r="E684" s="67"/>
      <c r="F684" s="67"/>
      <c r="G684" s="26"/>
      <c r="H684" s="51"/>
    </row>
    <row r="685" spans="1:8" s="25" customFormat="1" ht="36" customHeight="1">
      <c r="A685" s="78" t="s">
        <v>54</v>
      </c>
      <c r="B685" s="54" t="s">
        <v>704</v>
      </c>
      <c r="C685" s="42" t="s">
        <v>55</v>
      </c>
      <c r="D685" s="1" t="s">
        <v>222</v>
      </c>
      <c r="E685" s="43"/>
      <c r="F685" s="62"/>
      <c r="G685" s="29"/>
      <c r="H685" s="85"/>
    </row>
    <row r="686" spans="1:8" s="25" customFormat="1" ht="36" customHeight="1">
      <c r="A686" s="78" t="s">
        <v>394</v>
      </c>
      <c r="B686" s="56" t="s">
        <v>34</v>
      </c>
      <c r="C686" s="42" t="s">
        <v>396</v>
      </c>
      <c r="D686" s="1"/>
      <c r="E686" s="43" t="s">
        <v>33</v>
      </c>
      <c r="F686" s="62">
        <v>105</v>
      </c>
      <c r="G686" s="27"/>
      <c r="H686" s="55">
        <f>ROUND(G686*F686,2)</f>
        <v>0</v>
      </c>
    </row>
    <row r="687" spans="1:8" s="25" customFormat="1" ht="36" customHeight="1">
      <c r="A687" s="40" t="s">
        <v>56</v>
      </c>
      <c r="B687" s="41" t="s">
        <v>705</v>
      </c>
      <c r="C687" s="42" t="s">
        <v>57</v>
      </c>
      <c r="D687" s="1" t="s">
        <v>222</v>
      </c>
      <c r="E687" s="43"/>
      <c r="F687" s="62"/>
      <c r="G687" s="29"/>
      <c r="H687" s="30"/>
    </row>
    <row r="688" spans="1:8" s="25" customFormat="1" ht="36" customHeight="1">
      <c r="A688" s="40" t="s">
        <v>219</v>
      </c>
      <c r="B688" s="46" t="s">
        <v>34</v>
      </c>
      <c r="C688" s="42" t="s">
        <v>492</v>
      </c>
      <c r="D688" s="1" t="s">
        <v>220</v>
      </c>
      <c r="E688" s="43" t="s">
        <v>50</v>
      </c>
      <c r="F688" s="44">
        <v>5</v>
      </c>
      <c r="G688" s="27"/>
      <c r="H688" s="28">
        <f aca="true" t="shared" si="16" ref="H688:H694">ROUND(G688*F688,2)</f>
        <v>0</v>
      </c>
    </row>
    <row r="689" spans="1:8" s="25" customFormat="1" ht="36" customHeight="1">
      <c r="A689" s="40" t="s">
        <v>182</v>
      </c>
      <c r="B689" s="46" t="s">
        <v>41</v>
      </c>
      <c r="C689" s="42" t="s">
        <v>183</v>
      </c>
      <c r="D689" s="1" t="s">
        <v>121</v>
      </c>
      <c r="E689" s="43" t="s">
        <v>50</v>
      </c>
      <c r="F689" s="44">
        <v>55</v>
      </c>
      <c r="G689" s="27"/>
      <c r="H689" s="28">
        <f t="shared" si="16"/>
        <v>0</v>
      </c>
    </row>
    <row r="690" spans="1:8" s="25" customFormat="1" ht="48" customHeight="1">
      <c r="A690" s="40" t="s">
        <v>312</v>
      </c>
      <c r="B690" s="46" t="s">
        <v>51</v>
      </c>
      <c r="C690" s="42" t="s">
        <v>313</v>
      </c>
      <c r="D690" s="1" t="s">
        <v>314</v>
      </c>
      <c r="E690" s="43" t="s">
        <v>50</v>
      </c>
      <c r="F690" s="62">
        <v>110</v>
      </c>
      <c r="G690" s="27"/>
      <c r="H690" s="28">
        <f t="shared" si="16"/>
        <v>0</v>
      </c>
    </row>
    <row r="691" spans="1:8" s="25" customFormat="1" ht="48" customHeight="1">
      <c r="A691" s="40" t="s">
        <v>315</v>
      </c>
      <c r="B691" s="46" t="s">
        <v>65</v>
      </c>
      <c r="C691" s="42" t="s">
        <v>316</v>
      </c>
      <c r="D691" s="1" t="s">
        <v>317</v>
      </c>
      <c r="E691" s="43" t="s">
        <v>50</v>
      </c>
      <c r="F691" s="62">
        <v>50</v>
      </c>
      <c r="G691" s="27"/>
      <c r="H691" s="28">
        <f t="shared" si="16"/>
        <v>0</v>
      </c>
    </row>
    <row r="692" spans="1:8" s="25" customFormat="1" ht="48" customHeight="1">
      <c r="A692" s="40" t="s">
        <v>321</v>
      </c>
      <c r="B692" s="46" t="s">
        <v>69</v>
      </c>
      <c r="C692" s="42" t="s">
        <v>322</v>
      </c>
      <c r="D692" s="1" t="s">
        <v>323</v>
      </c>
      <c r="E692" s="43" t="s">
        <v>50</v>
      </c>
      <c r="F692" s="62">
        <v>50</v>
      </c>
      <c r="G692" s="27"/>
      <c r="H692" s="28">
        <f t="shared" si="16"/>
        <v>0</v>
      </c>
    </row>
    <row r="693" spans="1:8" s="25" customFormat="1" ht="48" customHeight="1">
      <c r="A693" s="40" t="s">
        <v>318</v>
      </c>
      <c r="B693" s="46" t="s">
        <v>136</v>
      </c>
      <c r="C693" s="42" t="s">
        <v>319</v>
      </c>
      <c r="D693" s="1" t="s">
        <v>320</v>
      </c>
      <c r="E693" s="43" t="s">
        <v>50</v>
      </c>
      <c r="F693" s="62">
        <v>15</v>
      </c>
      <c r="G693" s="27"/>
      <c r="H693" s="28">
        <f t="shared" si="16"/>
        <v>0</v>
      </c>
    </row>
    <row r="694" spans="1:8" s="25" customFormat="1" ht="36" customHeight="1">
      <c r="A694" s="40" t="s">
        <v>493</v>
      </c>
      <c r="B694" s="46" t="s">
        <v>137</v>
      </c>
      <c r="C694" s="42" t="s">
        <v>494</v>
      </c>
      <c r="D694" s="1" t="s">
        <v>495</v>
      </c>
      <c r="E694" s="43" t="s">
        <v>50</v>
      </c>
      <c r="F694" s="44">
        <v>6</v>
      </c>
      <c r="G694" s="27"/>
      <c r="H694" s="28">
        <f t="shared" si="16"/>
        <v>0</v>
      </c>
    </row>
    <row r="695" spans="1:8" s="25" customFormat="1" ht="36" customHeight="1">
      <c r="A695" s="40" t="s">
        <v>324</v>
      </c>
      <c r="B695" s="41" t="s">
        <v>706</v>
      </c>
      <c r="C695" s="42" t="s">
        <v>325</v>
      </c>
      <c r="D695" s="1" t="s">
        <v>305</v>
      </c>
      <c r="E695" s="64"/>
      <c r="F695" s="44"/>
      <c r="G695" s="29"/>
      <c r="H695" s="30"/>
    </row>
    <row r="696" spans="1:8" s="25" customFormat="1" ht="36" customHeight="1">
      <c r="A696" s="40" t="s">
        <v>326</v>
      </c>
      <c r="B696" s="46" t="s">
        <v>34</v>
      </c>
      <c r="C696" s="42" t="s">
        <v>307</v>
      </c>
      <c r="D696" s="1"/>
      <c r="E696" s="43"/>
      <c r="F696" s="44"/>
      <c r="G696" s="29"/>
      <c r="H696" s="30"/>
    </row>
    <row r="697" spans="1:8" s="25" customFormat="1" ht="36" customHeight="1">
      <c r="A697" s="40" t="s">
        <v>327</v>
      </c>
      <c r="B697" s="65" t="s">
        <v>115</v>
      </c>
      <c r="C697" s="42" t="s">
        <v>141</v>
      </c>
      <c r="D697" s="1"/>
      <c r="E697" s="43" t="s">
        <v>35</v>
      </c>
      <c r="F697" s="44">
        <v>135</v>
      </c>
      <c r="G697" s="27"/>
      <c r="H697" s="28">
        <f>ROUND(G697*F697,2)</f>
        <v>0</v>
      </c>
    </row>
    <row r="698" spans="1:8" s="25" customFormat="1" ht="36" customHeight="1">
      <c r="A698" s="40" t="s">
        <v>328</v>
      </c>
      <c r="B698" s="46" t="s">
        <v>41</v>
      </c>
      <c r="C698" s="42" t="s">
        <v>74</v>
      </c>
      <c r="D698" s="1"/>
      <c r="E698" s="43"/>
      <c r="F698" s="44"/>
      <c r="G698" s="29"/>
      <c r="H698" s="30"/>
    </row>
    <row r="699" spans="1:8" s="25" customFormat="1" ht="36" customHeight="1">
      <c r="A699" s="40" t="s">
        <v>329</v>
      </c>
      <c r="B699" s="65" t="s">
        <v>115</v>
      </c>
      <c r="C699" s="42" t="s">
        <v>141</v>
      </c>
      <c r="D699" s="1"/>
      <c r="E699" s="43" t="s">
        <v>35</v>
      </c>
      <c r="F699" s="44">
        <v>10</v>
      </c>
      <c r="G699" s="27"/>
      <c r="H699" s="28">
        <f>ROUND(G699*F699,2)</f>
        <v>0</v>
      </c>
    </row>
    <row r="700" spans="1:8" s="25" customFormat="1" ht="36" customHeight="1">
      <c r="A700" s="26"/>
      <c r="B700" s="66"/>
      <c r="C700" s="48" t="s">
        <v>22</v>
      </c>
      <c r="D700" s="49"/>
      <c r="E700" s="91"/>
      <c r="F700" s="67"/>
      <c r="G700" s="51"/>
      <c r="H700" s="51"/>
    </row>
    <row r="701" spans="1:8" s="25" customFormat="1" ht="36" customHeight="1">
      <c r="A701" s="40" t="s">
        <v>59</v>
      </c>
      <c r="B701" s="41" t="s">
        <v>707</v>
      </c>
      <c r="C701" s="42" t="s">
        <v>60</v>
      </c>
      <c r="D701" s="1" t="s">
        <v>143</v>
      </c>
      <c r="E701" s="43" t="s">
        <v>50</v>
      </c>
      <c r="F701" s="62">
        <v>210</v>
      </c>
      <c r="G701" s="27"/>
      <c r="H701" s="28">
        <f>ROUND(G701*F701,2)</f>
        <v>0</v>
      </c>
    </row>
    <row r="702" spans="1:8" s="25" customFormat="1" ht="36" customHeight="1">
      <c r="A702" s="26"/>
      <c r="B702" s="66"/>
      <c r="C702" s="48" t="s">
        <v>23</v>
      </c>
      <c r="D702" s="49"/>
      <c r="E702" s="91"/>
      <c r="F702" s="67"/>
      <c r="G702" s="51"/>
      <c r="H702" s="51"/>
    </row>
    <row r="703" spans="1:8" s="25" customFormat="1" ht="36" customHeight="1">
      <c r="A703" s="40" t="s">
        <v>144</v>
      </c>
      <c r="B703" s="41" t="s">
        <v>708</v>
      </c>
      <c r="C703" s="42" t="s">
        <v>146</v>
      </c>
      <c r="D703" s="1" t="s">
        <v>147</v>
      </c>
      <c r="E703" s="43"/>
      <c r="F703" s="62"/>
      <c r="G703" s="29"/>
      <c r="H703" s="30"/>
    </row>
    <row r="704" spans="1:8" s="25" customFormat="1" ht="36" customHeight="1">
      <c r="A704" s="40" t="s">
        <v>330</v>
      </c>
      <c r="B704" s="46" t="s">
        <v>34</v>
      </c>
      <c r="C704" s="42" t="s">
        <v>149</v>
      </c>
      <c r="D704" s="1"/>
      <c r="E704" s="43" t="s">
        <v>40</v>
      </c>
      <c r="F704" s="62">
        <v>4</v>
      </c>
      <c r="G704" s="27"/>
      <c r="H704" s="28">
        <f>ROUND(G704*F704,2)</f>
        <v>0</v>
      </c>
    </row>
    <row r="705" spans="1:8" s="25" customFormat="1" ht="36" customHeight="1">
      <c r="A705" s="40" t="s">
        <v>150</v>
      </c>
      <c r="B705" s="41" t="s">
        <v>709</v>
      </c>
      <c r="C705" s="42" t="s">
        <v>152</v>
      </c>
      <c r="D705" s="1" t="s">
        <v>147</v>
      </c>
      <c r="E705" s="43"/>
      <c r="F705" s="62"/>
      <c r="G705" s="29"/>
      <c r="H705" s="30"/>
    </row>
    <row r="706" spans="1:8" s="25" customFormat="1" ht="36" customHeight="1">
      <c r="A706" s="40" t="s">
        <v>153</v>
      </c>
      <c r="B706" s="46" t="s">
        <v>34</v>
      </c>
      <c r="C706" s="42" t="s">
        <v>154</v>
      </c>
      <c r="D706" s="1"/>
      <c r="E706" s="43"/>
      <c r="F706" s="62"/>
      <c r="G706" s="29"/>
      <c r="H706" s="30"/>
    </row>
    <row r="707" spans="1:8" s="25" customFormat="1" ht="36" customHeight="1">
      <c r="A707" s="40" t="s">
        <v>155</v>
      </c>
      <c r="B707" s="65" t="s">
        <v>115</v>
      </c>
      <c r="C707" s="42" t="s">
        <v>331</v>
      </c>
      <c r="D707" s="1"/>
      <c r="E707" s="43" t="s">
        <v>50</v>
      </c>
      <c r="F707" s="62">
        <v>28</v>
      </c>
      <c r="G707" s="27"/>
      <c r="H707" s="28">
        <f>ROUND(G707*F707,2)</f>
        <v>0</v>
      </c>
    </row>
    <row r="708" spans="1:8" s="25" customFormat="1" ht="36" customHeight="1">
      <c r="A708" s="40" t="s">
        <v>157</v>
      </c>
      <c r="B708" s="41" t="s">
        <v>710</v>
      </c>
      <c r="C708" s="68" t="s">
        <v>159</v>
      </c>
      <c r="D708" s="1" t="s">
        <v>147</v>
      </c>
      <c r="E708" s="43"/>
      <c r="F708" s="62"/>
      <c r="G708" s="29"/>
      <c r="H708" s="30"/>
    </row>
    <row r="709" spans="1:8" s="25" customFormat="1" ht="36" customHeight="1">
      <c r="A709" s="40" t="s">
        <v>160</v>
      </c>
      <c r="B709" s="46" t="s">
        <v>34</v>
      </c>
      <c r="C709" s="68" t="s">
        <v>333</v>
      </c>
      <c r="D709" s="1"/>
      <c r="E709" s="43"/>
      <c r="F709" s="62"/>
      <c r="G709" s="29"/>
      <c r="H709" s="30"/>
    </row>
    <row r="710" spans="1:8" s="25" customFormat="1" ht="36" customHeight="1">
      <c r="A710" s="40" t="s">
        <v>334</v>
      </c>
      <c r="B710" s="65" t="s">
        <v>115</v>
      </c>
      <c r="C710" s="42" t="s">
        <v>496</v>
      </c>
      <c r="D710" s="1"/>
      <c r="E710" s="43" t="s">
        <v>40</v>
      </c>
      <c r="F710" s="62">
        <v>4</v>
      </c>
      <c r="G710" s="27"/>
      <c r="H710" s="28">
        <f>ROUND(G710*F710,2)</f>
        <v>0</v>
      </c>
    </row>
    <row r="711" spans="1:8" s="25" customFormat="1" ht="36" customHeight="1">
      <c r="A711" s="40" t="s">
        <v>165</v>
      </c>
      <c r="B711" s="41" t="s">
        <v>711</v>
      </c>
      <c r="C711" s="42" t="s">
        <v>167</v>
      </c>
      <c r="D711" s="1" t="s">
        <v>168</v>
      </c>
      <c r="E711" s="43" t="s">
        <v>50</v>
      </c>
      <c r="F711" s="62">
        <v>48</v>
      </c>
      <c r="G711" s="27"/>
      <c r="H711" s="28">
        <f>ROUND(G711*F711,2)</f>
        <v>0</v>
      </c>
    </row>
    <row r="712" spans="1:8" s="25" customFormat="1" ht="36" customHeight="1">
      <c r="A712" s="40" t="s">
        <v>83</v>
      </c>
      <c r="B712" s="41" t="s">
        <v>712</v>
      </c>
      <c r="C712" s="70" t="s">
        <v>338</v>
      </c>
      <c r="D712" s="71" t="s">
        <v>339</v>
      </c>
      <c r="E712" s="43"/>
      <c r="F712" s="62"/>
      <c r="G712" s="29"/>
      <c r="H712" s="30"/>
    </row>
    <row r="713" spans="1:8" s="25" customFormat="1" ht="36" customHeight="1">
      <c r="A713" s="40" t="s">
        <v>84</v>
      </c>
      <c r="B713" s="46" t="s">
        <v>34</v>
      </c>
      <c r="C713" s="72" t="s">
        <v>340</v>
      </c>
      <c r="D713" s="1"/>
      <c r="E713" s="43" t="s">
        <v>40</v>
      </c>
      <c r="F713" s="62">
        <v>1</v>
      </c>
      <c r="G713" s="27"/>
      <c r="H713" s="28">
        <f>ROUND(G713*F713,2)</f>
        <v>0</v>
      </c>
    </row>
    <row r="714" spans="1:8" s="25" customFormat="1" ht="36" customHeight="1">
      <c r="A714" s="40" t="s">
        <v>85</v>
      </c>
      <c r="B714" s="46" t="s">
        <v>41</v>
      </c>
      <c r="C714" s="72" t="s">
        <v>341</v>
      </c>
      <c r="D714" s="1"/>
      <c r="E714" s="43" t="s">
        <v>40</v>
      </c>
      <c r="F714" s="62">
        <v>1</v>
      </c>
      <c r="G714" s="27"/>
      <c r="H714" s="28">
        <f>ROUND(G714*F714,2)</f>
        <v>0</v>
      </c>
    </row>
    <row r="715" spans="1:8" s="25" customFormat="1" ht="36" customHeight="1">
      <c r="A715" s="40" t="s">
        <v>242</v>
      </c>
      <c r="B715" s="41" t="s">
        <v>713</v>
      </c>
      <c r="C715" s="42" t="s">
        <v>244</v>
      </c>
      <c r="D715" s="1" t="s">
        <v>147</v>
      </c>
      <c r="E715" s="43" t="s">
        <v>40</v>
      </c>
      <c r="F715" s="62">
        <v>2</v>
      </c>
      <c r="G715" s="27"/>
      <c r="H715" s="28">
        <f>ROUND(G715*F715,2)</f>
        <v>0</v>
      </c>
    </row>
    <row r="716" spans="1:8" s="25" customFormat="1" ht="36" customHeight="1">
      <c r="A716" s="40"/>
      <c r="B716" s="41" t="s">
        <v>714</v>
      </c>
      <c r="C716" s="42" t="s">
        <v>342</v>
      </c>
      <c r="D716" s="1" t="s">
        <v>147</v>
      </c>
      <c r="E716" s="43"/>
      <c r="F716" s="62"/>
      <c r="G716" s="29"/>
      <c r="H716" s="30"/>
    </row>
    <row r="717" spans="1:8" s="25" customFormat="1" ht="36" customHeight="1">
      <c r="A717" s="40"/>
      <c r="B717" s="46" t="s">
        <v>34</v>
      </c>
      <c r="C717" s="42" t="s">
        <v>249</v>
      </c>
      <c r="D717" s="1"/>
      <c r="E717" s="43" t="s">
        <v>40</v>
      </c>
      <c r="F717" s="62">
        <v>2</v>
      </c>
      <c r="G717" s="27"/>
      <c r="H717" s="28">
        <f>ROUND(G717*F717,2)</f>
        <v>0</v>
      </c>
    </row>
    <row r="718" spans="1:8" s="25" customFormat="1" ht="36" customHeight="1">
      <c r="A718" s="26"/>
      <c r="B718" s="92"/>
      <c r="C718" s="48" t="s">
        <v>24</v>
      </c>
      <c r="D718" s="49"/>
      <c r="E718" s="91"/>
      <c r="F718" s="67"/>
      <c r="G718" s="51"/>
      <c r="H718" s="51"/>
    </row>
    <row r="719" spans="1:8" s="25" customFormat="1" ht="36" customHeight="1">
      <c r="A719" s="40" t="s">
        <v>61</v>
      </c>
      <c r="B719" s="41" t="s">
        <v>715</v>
      </c>
      <c r="C719" s="72" t="s">
        <v>343</v>
      </c>
      <c r="D719" s="71" t="s">
        <v>344</v>
      </c>
      <c r="E719" s="43" t="s">
        <v>40</v>
      </c>
      <c r="F719" s="62">
        <v>1</v>
      </c>
      <c r="G719" s="27"/>
      <c r="H719" s="28">
        <f>ROUND(G719*F719,2)</f>
        <v>0</v>
      </c>
    </row>
    <row r="720" spans="1:8" s="25" customFormat="1" ht="36" customHeight="1">
      <c r="A720" s="40" t="s">
        <v>62</v>
      </c>
      <c r="B720" s="41" t="s">
        <v>716</v>
      </c>
      <c r="C720" s="72" t="s">
        <v>345</v>
      </c>
      <c r="D720" s="71" t="s">
        <v>344</v>
      </c>
      <c r="E720" s="43"/>
      <c r="F720" s="62"/>
      <c r="G720" s="29"/>
      <c r="H720" s="30"/>
    </row>
    <row r="721" spans="1:8" s="25" customFormat="1" ht="36" customHeight="1">
      <c r="A721" s="40" t="s">
        <v>63</v>
      </c>
      <c r="B721" s="46" t="s">
        <v>34</v>
      </c>
      <c r="C721" s="42" t="s">
        <v>173</v>
      </c>
      <c r="D721" s="1"/>
      <c r="E721" s="43" t="s">
        <v>40</v>
      </c>
      <c r="F721" s="62">
        <v>1</v>
      </c>
      <c r="G721" s="27"/>
      <c r="H721" s="28">
        <f>ROUND(G721*F721,2)</f>
        <v>0</v>
      </c>
    </row>
    <row r="722" spans="1:8" s="25" customFormat="1" ht="36" customHeight="1">
      <c r="A722" s="40" t="s">
        <v>77</v>
      </c>
      <c r="B722" s="41" t="s">
        <v>717</v>
      </c>
      <c r="C722" s="42" t="s">
        <v>88</v>
      </c>
      <c r="D722" s="71" t="s">
        <v>344</v>
      </c>
      <c r="E722" s="43" t="s">
        <v>40</v>
      </c>
      <c r="F722" s="62">
        <v>2</v>
      </c>
      <c r="G722" s="27"/>
      <c r="H722" s="28">
        <f>ROUND(G722*F722,2)</f>
        <v>0</v>
      </c>
    </row>
    <row r="723" spans="1:8" s="25" customFormat="1" ht="36" customHeight="1">
      <c r="A723" s="40" t="s">
        <v>78</v>
      </c>
      <c r="B723" s="41" t="s">
        <v>718</v>
      </c>
      <c r="C723" s="42" t="s">
        <v>89</v>
      </c>
      <c r="D723" s="71" t="s">
        <v>344</v>
      </c>
      <c r="E723" s="43" t="s">
        <v>40</v>
      </c>
      <c r="F723" s="62">
        <v>1</v>
      </c>
      <c r="G723" s="27"/>
      <c r="H723" s="28">
        <f>ROUND(G723*F723,2)</f>
        <v>0</v>
      </c>
    </row>
    <row r="724" spans="1:8" s="25" customFormat="1" ht="36" customHeight="1">
      <c r="A724" s="40" t="s">
        <v>79</v>
      </c>
      <c r="B724" s="41" t="s">
        <v>719</v>
      </c>
      <c r="C724" s="42" t="s">
        <v>90</v>
      </c>
      <c r="D724" s="71" t="s">
        <v>344</v>
      </c>
      <c r="E724" s="43" t="s">
        <v>40</v>
      </c>
      <c r="F724" s="62">
        <v>1</v>
      </c>
      <c r="G724" s="27"/>
      <c r="H724" s="28">
        <f>ROUND(G724*F724,2)</f>
        <v>0</v>
      </c>
    </row>
    <row r="725" spans="1:8" s="25" customFormat="1" ht="36" customHeight="1">
      <c r="A725" s="73" t="s">
        <v>346</v>
      </c>
      <c r="B725" s="74" t="s">
        <v>720</v>
      </c>
      <c r="C725" s="72" t="s">
        <v>347</v>
      </c>
      <c r="D725" s="71" t="s">
        <v>344</v>
      </c>
      <c r="E725" s="75" t="s">
        <v>40</v>
      </c>
      <c r="F725" s="62">
        <v>1</v>
      </c>
      <c r="G725" s="27"/>
      <c r="H725" s="28">
        <f>ROUND(G725*F725,2)</f>
        <v>0</v>
      </c>
    </row>
    <row r="726" spans="1:8" s="25" customFormat="1" ht="36" customHeight="1">
      <c r="A726" s="26"/>
      <c r="B726" s="47"/>
      <c r="C726" s="48" t="s">
        <v>25</v>
      </c>
      <c r="D726" s="49"/>
      <c r="E726" s="50"/>
      <c r="F726" s="49"/>
      <c r="G726" s="51"/>
      <c r="H726" s="51"/>
    </row>
    <row r="727" spans="1:8" s="25" customFormat="1" ht="36" customHeight="1">
      <c r="A727" s="52" t="s">
        <v>66</v>
      </c>
      <c r="B727" s="41" t="s">
        <v>721</v>
      </c>
      <c r="C727" s="42" t="s">
        <v>67</v>
      </c>
      <c r="D727" s="1" t="s">
        <v>178</v>
      </c>
      <c r="E727" s="43"/>
      <c r="F727" s="44"/>
      <c r="G727" s="29"/>
      <c r="H727" s="28"/>
    </row>
    <row r="728" spans="1:8" s="25" customFormat="1" ht="36" customHeight="1">
      <c r="A728" s="52" t="s">
        <v>179</v>
      </c>
      <c r="B728" s="46" t="s">
        <v>34</v>
      </c>
      <c r="C728" s="42" t="s">
        <v>180</v>
      </c>
      <c r="D728" s="1"/>
      <c r="E728" s="43" t="s">
        <v>33</v>
      </c>
      <c r="F728" s="44">
        <v>25</v>
      </c>
      <c r="G728" s="27"/>
      <c r="H728" s="28">
        <f>ROUND(G728*F728,2)</f>
        <v>0</v>
      </c>
    </row>
    <row r="729" spans="1:8" s="25" customFormat="1" ht="36" customHeight="1">
      <c r="A729" s="52" t="s">
        <v>68</v>
      </c>
      <c r="B729" s="46" t="s">
        <v>41</v>
      </c>
      <c r="C729" s="42" t="s">
        <v>181</v>
      </c>
      <c r="D729" s="1"/>
      <c r="E729" s="43" t="s">
        <v>33</v>
      </c>
      <c r="F729" s="44">
        <v>525</v>
      </c>
      <c r="G729" s="27"/>
      <c r="H729" s="28">
        <f>ROUND(G729*F729,2)</f>
        <v>0</v>
      </c>
    </row>
    <row r="730" spans="1:8" s="25" customFormat="1" ht="36" customHeight="1" thickBot="1">
      <c r="A730" s="24"/>
      <c r="B730" s="32" t="str">
        <f>B659</f>
        <v>I</v>
      </c>
      <c r="C730" s="158" t="str">
        <f>C659</f>
        <v>JONES STREET - HARTFORD AVE TO BELMONT AVE - ASPHALT RECONSTRUCTION</v>
      </c>
      <c r="D730" s="176"/>
      <c r="E730" s="176"/>
      <c r="F730" s="177"/>
      <c r="G730" s="124" t="s">
        <v>17</v>
      </c>
      <c r="H730" s="124">
        <f>SUM(H659:H729)</f>
        <v>0</v>
      </c>
    </row>
    <row r="731" spans="1:8" s="25" customFormat="1" ht="36" customHeight="1" thickTop="1">
      <c r="A731" s="24"/>
      <c r="B731" s="121" t="s">
        <v>262</v>
      </c>
      <c r="C731" s="161" t="s">
        <v>273</v>
      </c>
      <c r="D731" s="164"/>
      <c r="E731" s="164"/>
      <c r="F731" s="165"/>
      <c r="G731" s="24"/>
      <c r="H731" s="122"/>
    </row>
    <row r="732" spans="1:8" s="25" customFormat="1" ht="36" customHeight="1">
      <c r="A732" s="26"/>
      <c r="B732" s="77"/>
      <c r="C732" s="186" t="s">
        <v>267</v>
      </c>
      <c r="D732" s="187"/>
      <c r="E732" s="187"/>
      <c r="F732" s="187"/>
      <c r="G732" s="114"/>
      <c r="H732" s="51"/>
    </row>
    <row r="733" spans="1:8" s="25" customFormat="1" ht="36" customHeight="1">
      <c r="A733" s="40" t="s">
        <v>251</v>
      </c>
      <c r="B733" s="41" t="s">
        <v>722</v>
      </c>
      <c r="C733" s="68" t="s">
        <v>252</v>
      </c>
      <c r="D733" s="79" t="s">
        <v>375</v>
      </c>
      <c r="E733" s="43"/>
      <c r="F733" s="80"/>
      <c r="G733" s="28"/>
      <c r="H733" s="28"/>
    </row>
    <row r="734" spans="1:8" s="25" customFormat="1" ht="36" customHeight="1">
      <c r="A734" s="40" t="s">
        <v>253</v>
      </c>
      <c r="B734" s="46" t="s">
        <v>34</v>
      </c>
      <c r="C734" s="81" t="s">
        <v>254</v>
      </c>
      <c r="D734" s="79"/>
      <c r="E734" s="43" t="s">
        <v>33</v>
      </c>
      <c r="F734" s="62">
        <v>800</v>
      </c>
      <c r="G734" s="27"/>
      <c r="H734" s="28">
        <f>ROUND(G734*F734,2)</f>
        <v>0</v>
      </c>
    </row>
    <row r="735" spans="1:8" s="25" customFormat="1" ht="36" customHeight="1">
      <c r="A735" s="40"/>
      <c r="B735" s="41" t="s">
        <v>723</v>
      </c>
      <c r="C735" s="42" t="s">
        <v>349</v>
      </c>
      <c r="D735" s="1" t="s">
        <v>147</v>
      </c>
      <c r="E735" s="43"/>
      <c r="F735" s="62"/>
      <c r="G735" s="29"/>
      <c r="H735" s="30"/>
    </row>
    <row r="736" spans="1:8" s="25" customFormat="1" ht="36" customHeight="1">
      <c r="A736" s="40"/>
      <c r="B736" s="46" t="s">
        <v>34</v>
      </c>
      <c r="C736" s="42" t="s">
        <v>350</v>
      </c>
      <c r="D736" s="1"/>
      <c r="E736" s="43"/>
      <c r="F736" s="62"/>
      <c r="G736" s="29"/>
      <c r="H736" s="30"/>
    </row>
    <row r="737" spans="1:8" s="25" customFormat="1" ht="36" customHeight="1">
      <c r="A737" s="40"/>
      <c r="B737" s="65" t="s">
        <v>115</v>
      </c>
      <c r="C737" s="42" t="s">
        <v>351</v>
      </c>
      <c r="D737" s="1"/>
      <c r="E737" s="43" t="s">
        <v>76</v>
      </c>
      <c r="F737" s="76">
        <v>4.1</v>
      </c>
      <c r="G737" s="27"/>
      <c r="H737" s="28">
        <f>ROUND(G737*F737,2)</f>
        <v>0</v>
      </c>
    </row>
    <row r="738" spans="1:8" s="25" customFormat="1" ht="36" customHeight="1">
      <c r="A738" s="40" t="s">
        <v>75</v>
      </c>
      <c r="B738" s="41" t="s">
        <v>724</v>
      </c>
      <c r="C738" s="42" t="s">
        <v>86</v>
      </c>
      <c r="D738" s="1" t="s">
        <v>147</v>
      </c>
      <c r="E738" s="43"/>
      <c r="F738" s="62"/>
      <c r="G738" s="28"/>
      <c r="H738" s="30"/>
    </row>
    <row r="739" spans="1:8" s="25" customFormat="1" ht="36" customHeight="1">
      <c r="A739" s="40" t="s">
        <v>87</v>
      </c>
      <c r="B739" s="46" t="s">
        <v>34</v>
      </c>
      <c r="C739" s="42" t="s">
        <v>171</v>
      </c>
      <c r="D739" s="1"/>
      <c r="E739" s="43" t="s">
        <v>76</v>
      </c>
      <c r="F739" s="76">
        <v>1</v>
      </c>
      <c r="G739" s="27"/>
      <c r="H739" s="28">
        <f>ROUND(G739*F739,2)</f>
        <v>0</v>
      </c>
    </row>
    <row r="740" spans="1:8" s="25" customFormat="1" ht="36" customHeight="1">
      <c r="A740" s="73"/>
      <c r="B740" s="74" t="s">
        <v>725</v>
      </c>
      <c r="C740" s="72" t="s">
        <v>257</v>
      </c>
      <c r="D740" s="71" t="s">
        <v>147</v>
      </c>
      <c r="E740" s="43" t="s">
        <v>76</v>
      </c>
      <c r="F740" s="76">
        <v>1.5</v>
      </c>
      <c r="G740" s="27"/>
      <c r="H740" s="28">
        <f>ROUND(G740*F740,2)</f>
        <v>0</v>
      </c>
    </row>
    <row r="741" spans="1:8" s="25" customFormat="1" ht="36" customHeight="1">
      <c r="A741" s="78"/>
      <c r="B741" s="54" t="s">
        <v>726</v>
      </c>
      <c r="C741" s="72" t="s">
        <v>374</v>
      </c>
      <c r="D741" s="71" t="s">
        <v>217</v>
      </c>
      <c r="E741" s="43" t="s">
        <v>40</v>
      </c>
      <c r="F741" s="62">
        <v>1</v>
      </c>
      <c r="G741" s="27"/>
      <c r="H741" s="55">
        <f>ROUND(G741*F741,2)</f>
        <v>0</v>
      </c>
    </row>
    <row r="742" spans="1:8" s="25" customFormat="1" ht="36" customHeight="1">
      <c r="A742" s="78"/>
      <c r="B742" s="54" t="s">
        <v>727</v>
      </c>
      <c r="C742" s="72" t="s">
        <v>353</v>
      </c>
      <c r="D742" s="71" t="s">
        <v>354</v>
      </c>
      <c r="E742" s="43" t="s">
        <v>40</v>
      </c>
      <c r="F742" s="62">
        <v>2</v>
      </c>
      <c r="G742" s="27"/>
      <c r="H742" s="55">
        <f>ROUND(G742*F742,2)</f>
        <v>0</v>
      </c>
    </row>
    <row r="743" spans="1:8" s="25" customFormat="1" ht="36" customHeight="1">
      <c r="A743" s="82"/>
      <c r="B743" s="83"/>
      <c r="C743" s="184" t="s">
        <v>376</v>
      </c>
      <c r="D743" s="185"/>
      <c r="E743" s="185"/>
      <c r="F743" s="185"/>
      <c r="G743" s="114"/>
      <c r="H743" s="84"/>
    </row>
    <row r="744" spans="1:8" s="25" customFormat="1" ht="36" customHeight="1">
      <c r="A744" s="78" t="s">
        <v>361</v>
      </c>
      <c r="B744" s="54" t="s">
        <v>728</v>
      </c>
      <c r="C744" s="42" t="s">
        <v>363</v>
      </c>
      <c r="D744" s="1" t="s">
        <v>147</v>
      </c>
      <c r="E744" s="43"/>
      <c r="F744" s="62"/>
      <c r="G744" s="29"/>
      <c r="H744" s="85"/>
    </row>
    <row r="745" spans="1:8" s="25" customFormat="1" ht="36" customHeight="1">
      <c r="A745" s="40" t="s">
        <v>377</v>
      </c>
      <c r="B745" s="46" t="s">
        <v>34</v>
      </c>
      <c r="C745" s="42" t="s">
        <v>378</v>
      </c>
      <c r="D745" s="1"/>
      <c r="E745" s="43"/>
      <c r="F745" s="62"/>
      <c r="G745" s="29"/>
      <c r="H745" s="30"/>
    </row>
    <row r="746" spans="1:8" s="25" customFormat="1" ht="36" customHeight="1">
      <c r="A746" s="40" t="s">
        <v>379</v>
      </c>
      <c r="B746" s="65" t="s">
        <v>115</v>
      </c>
      <c r="C746" s="42" t="s">
        <v>364</v>
      </c>
      <c r="D746" s="1"/>
      <c r="E746" s="43" t="s">
        <v>40</v>
      </c>
      <c r="F746" s="62">
        <v>3</v>
      </c>
      <c r="G746" s="27"/>
      <c r="H746" s="28">
        <f>ROUND(G746*F746,2)</f>
        <v>0</v>
      </c>
    </row>
    <row r="747" spans="1:8" s="25" customFormat="1" ht="36" customHeight="1">
      <c r="A747" s="78" t="s">
        <v>365</v>
      </c>
      <c r="B747" s="54" t="s">
        <v>729</v>
      </c>
      <c r="C747" s="42" t="s">
        <v>367</v>
      </c>
      <c r="D747" s="1" t="s">
        <v>147</v>
      </c>
      <c r="E747" s="43"/>
      <c r="F747" s="62"/>
      <c r="G747" s="29"/>
      <c r="H747" s="85"/>
    </row>
    <row r="748" spans="1:8" s="25" customFormat="1" ht="36" customHeight="1">
      <c r="A748" s="40" t="s">
        <v>380</v>
      </c>
      <c r="B748" s="46" t="s">
        <v>34</v>
      </c>
      <c r="C748" s="42" t="s">
        <v>381</v>
      </c>
      <c r="D748" s="1"/>
      <c r="E748" s="43"/>
      <c r="F748" s="62"/>
      <c r="G748" s="29"/>
      <c r="H748" s="30"/>
    </row>
    <row r="749" spans="1:8" s="25" customFormat="1" ht="36" customHeight="1">
      <c r="A749" s="40" t="s">
        <v>382</v>
      </c>
      <c r="B749" s="65" t="s">
        <v>115</v>
      </c>
      <c r="C749" s="42" t="s">
        <v>364</v>
      </c>
      <c r="D749" s="1"/>
      <c r="E749" s="43" t="s">
        <v>50</v>
      </c>
      <c r="F749" s="76">
        <v>2.3</v>
      </c>
      <c r="G749" s="27"/>
      <c r="H749" s="28">
        <f>ROUND(G749*F749,2)</f>
        <v>0</v>
      </c>
    </row>
    <row r="750" spans="1:8" s="25" customFormat="1" ht="36" customHeight="1">
      <c r="A750" s="40" t="s">
        <v>157</v>
      </c>
      <c r="B750" s="41" t="s">
        <v>730</v>
      </c>
      <c r="C750" s="68" t="s">
        <v>159</v>
      </c>
      <c r="D750" s="1" t="s">
        <v>147</v>
      </c>
      <c r="E750" s="43"/>
      <c r="F750" s="62"/>
      <c r="G750" s="29"/>
      <c r="H750" s="30"/>
    </row>
    <row r="751" spans="1:8" s="25" customFormat="1" ht="36" customHeight="1">
      <c r="A751" s="40" t="s">
        <v>160</v>
      </c>
      <c r="B751" s="46" t="s">
        <v>34</v>
      </c>
      <c r="C751" s="68" t="s">
        <v>369</v>
      </c>
      <c r="D751" s="1"/>
      <c r="E751" s="43"/>
      <c r="F751" s="62"/>
      <c r="G751" s="29"/>
      <c r="H751" s="30"/>
    </row>
    <row r="752" spans="1:8" s="25" customFormat="1" ht="36" customHeight="1">
      <c r="A752" s="40" t="s">
        <v>194</v>
      </c>
      <c r="B752" s="65" t="s">
        <v>115</v>
      </c>
      <c r="C752" s="42" t="s">
        <v>335</v>
      </c>
      <c r="D752" s="1"/>
      <c r="E752" s="43" t="s">
        <v>40</v>
      </c>
      <c r="F752" s="62">
        <v>2</v>
      </c>
      <c r="G752" s="27"/>
      <c r="H752" s="28">
        <f>ROUND(G752*F752,2)</f>
        <v>0</v>
      </c>
    </row>
    <row r="753" spans="1:8" s="25" customFormat="1" ht="36" customHeight="1">
      <c r="A753" s="78" t="s">
        <v>370</v>
      </c>
      <c r="B753" s="54" t="s">
        <v>731</v>
      </c>
      <c r="C753" s="72" t="s">
        <v>372</v>
      </c>
      <c r="D753" s="71" t="s">
        <v>858</v>
      </c>
      <c r="E753" s="43"/>
      <c r="F753" s="62"/>
      <c r="G753" s="29"/>
      <c r="H753" s="85"/>
    </row>
    <row r="754" spans="1:8" s="25" customFormat="1" ht="36" customHeight="1">
      <c r="A754" s="40" t="s">
        <v>383</v>
      </c>
      <c r="B754" s="46" t="s">
        <v>34</v>
      </c>
      <c r="C754" s="42" t="s">
        <v>384</v>
      </c>
      <c r="D754" s="1"/>
      <c r="E754" s="43" t="s">
        <v>50</v>
      </c>
      <c r="F754" s="149">
        <v>195</v>
      </c>
      <c r="G754" s="27"/>
      <c r="H754" s="28">
        <f>ROUND(G754*F754,2)</f>
        <v>0</v>
      </c>
    </row>
    <row r="755" spans="1:8" s="25" customFormat="1" ht="36" customHeight="1">
      <c r="A755" s="26"/>
      <c r="B755" s="77"/>
      <c r="C755" s="184" t="s">
        <v>268</v>
      </c>
      <c r="D755" s="185"/>
      <c r="E755" s="185"/>
      <c r="F755" s="185"/>
      <c r="G755" s="114"/>
      <c r="H755" s="51"/>
    </row>
    <row r="756" spans="1:8" s="25" customFormat="1" ht="36" customHeight="1">
      <c r="A756" s="40" t="s">
        <v>251</v>
      </c>
      <c r="B756" s="41" t="s">
        <v>732</v>
      </c>
      <c r="C756" s="68" t="s">
        <v>252</v>
      </c>
      <c r="D756" s="79" t="s">
        <v>375</v>
      </c>
      <c r="E756" s="43"/>
      <c r="F756" s="80"/>
      <c r="G756" s="28"/>
      <c r="H756" s="28"/>
    </row>
    <row r="757" spans="1:8" s="25" customFormat="1" ht="36" customHeight="1">
      <c r="A757" s="40" t="s">
        <v>253</v>
      </c>
      <c r="B757" s="46" t="s">
        <v>34</v>
      </c>
      <c r="C757" s="81" t="s">
        <v>254</v>
      </c>
      <c r="D757" s="79"/>
      <c r="E757" s="43" t="s">
        <v>33</v>
      </c>
      <c r="F757" s="62">
        <v>950</v>
      </c>
      <c r="G757" s="27"/>
      <c r="H757" s="28">
        <f>ROUND(G757*F757,2)</f>
        <v>0</v>
      </c>
    </row>
    <row r="758" spans="1:8" s="25" customFormat="1" ht="36" customHeight="1">
      <c r="A758" s="73"/>
      <c r="B758" s="74" t="s">
        <v>733</v>
      </c>
      <c r="C758" s="72" t="s">
        <v>257</v>
      </c>
      <c r="D758" s="71" t="s">
        <v>147</v>
      </c>
      <c r="E758" s="43" t="s">
        <v>76</v>
      </c>
      <c r="F758" s="76">
        <v>1</v>
      </c>
      <c r="G758" s="27"/>
      <c r="H758" s="28">
        <f>ROUND(G758*F758,2)</f>
        <v>0</v>
      </c>
    </row>
    <row r="759" spans="1:8" s="25" customFormat="1" ht="36" customHeight="1">
      <c r="A759" s="78"/>
      <c r="B759" s="54" t="s">
        <v>734</v>
      </c>
      <c r="C759" s="72" t="s">
        <v>353</v>
      </c>
      <c r="D759" s="71" t="s">
        <v>354</v>
      </c>
      <c r="E759" s="43" t="s">
        <v>40</v>
      </c>
      <c r="F759" s="62">
        <v>1</v>
      </c>
      <c r="G759" s="27"/>
      <c r="H759" s="55">
        <f>ROUND(G759*F759,2)</f>
        <v>0</v>
      </c>
    </row>
    <row r="760" spans="1:8" s="25" customFormat="1" ht="36" customHeight="1">
      <c r="A760" s="26"/>
      <c r="B760" s="77"/>
      <c r="C760" s="184" t="s">
        <v>536</v>
      </c>
      <c r="D760" s="185"/>
      <c r="E760" s="185"/>
      <c r="F760" s="185"/>
      <c r="G760" s="114"/>
      <c r="H760" s="51"/>
    </row>
    <row r="761" spans="1:8" s="25" customFormat="1" ht="36" customHeight="1">
      <c r="A761" s="40" t="s">
        <v>251</v>
      </c>
      <c r="B761" s="41" t="s">
        <v>735</v>
      </c>
      <c r="C761" s="68" t="s">
        <v>252</v>
      </c>
      <c r="D761" s="79" t="s">
        <v>375</v>
      </c>
      <c r="E761" s="43"/>
      <c r="F761" s="80"/>
      <c r="G761" s="28"/>
      <c r="H761" s="28"/>
    </row>
    <row r="762" spans="1:8" s="25" customFormat="1" ht="36" customHeight="1">
      <c r="A762" s="40" t="s">
        <v>253</v>
      </c>
      <c r="B762" s="46" t="s">
        <v>34</v>
      </c>
      <c r="C762" s="81" t="s">
        <v>254</v>
      </c>
      <c r="D762" s="79"/>
      <c r="E762" s="43" t="s">
        <v>33</v>
      </c>
      <c r="F762" s="62">
        <v>775</v>
      </c>
      <c r="G762" s="27"/>
      <c r="H762" s="28">
        <f>ROUND(G762*F762,2)</f>
        <v>0</v>
      </c>
    </row>
    <row r="763" spans="1:8" s="25" customFormat="1" ht="36" customHeight="1">
      <c r="A763" s="26"/>
      <c r="B763" s="77"/>
      <c r="C763" s="184" t="s">
        <v>537</v>
      </c>
      <c r="D763" s="185"/>
      <c r="E763" s="185"/>
      <c r="F763" s="185"/>
      <c r="G763" s="114"/>
      <c r="H763" s="51"/>
    </row>
    <row r="764" spans="1:8" s="25" customFormat="1" ht="36" customHeight="1">
      <c r="A764" s="40" t="s">
        <v>251</v>
      </c>
      <c r="B764" s="41" t="s">
        <v>736</v>
      </c>
      <c r="C764" s="68" t="s">
        <v>252</v>
      </c>
      <c r="D764" s="79" t="s">
        <v>375</v>
      </c>
      <c r="E764" s="43"/>
      <c r="F764" s="80"/>
      <c r="G764" s="28"/>
      <c r="H764" s="28"/>
    </row>
    <row r="765" spans="1:8" s="25" customFormat="1" ht="36" customHeight="1">
      <c r="A765" s="40" t="s">
        <v>253</v>
      </c>
      <c r="B765" s="46" t="s">
        <v>34</v>
      </c>
      <c r="C765" s="81" t="s">
        <v>254</v>
      </c>
      <c r="D765" s="79"/>
      <c r="E765" s="43" t="s">
        <v>33</v>
      </c>
      <c r="F765" s="62">
        <v>420</v>
      </c>
      <c r="G765" s="27"/>
      <c r="H765" s="28">
        <f>ROUND(G765*F765,2)</f>
        <v>0</v>
      </c>
    </row>
    <row r="766" spans="1:8" s="25" customFormat="1" ht="36" customHeight="1">
      <c r="A766" s="69"/>
      <c r="B766" s="86" t="s">
        <v>737</v>
      </c>
      <c r="C766" s="42" t="s">
        <v>257</v>
      </c>
      <c r="D766" s="1" t="s">
        <v>147</v>
      </c>
      <c r="E766" s="43" t="s">
        <v>76</v>
      </c>
      <c r="F766" s="76">
        <v>1.2</v>
      </c>
      <c r="G766" s="27"/>
      <c r="H766" s="87">
        <f>ROUND(G766*F766,2)</f>
        <v>0</v>
      </c>
    </row>
    <row r="767" spans="1:10" s="25" customFormat="1" ht="36" customHeight="1">
      <c r="A767" s="78"/>
      <c r="B767" s="54" t="s">
        <v>738</v>
      </c>
      <c r="C767" s="72" t="s">
        <v>374</v>
      </c>
      <c r="D767" s="71" t="s">
        <v>217</v>
      </c>
      <c r="E767" s="43" t="s">
        <v>40</v>
      </c>
      <c r="F767" s="62">
        <v>4</v>
      </c>
      <c r="G767" s="27"/>
      <c r="H767" s="55">
        <f>ROUND(G767*F767,2)</f>
        <v>0</v>
      </c>
      <c r="J767" s="147"/>
    </row>
    <row r="768" spans="1:10" s="25" customFormat="1" ht="36" customHeight="1">
      <c r="A768" s="78"/>
      <c r="B768" s="54" t="s">
        <v>739</v>
      </c>
      <c r="C768" s="72" t="s">
        <v>538</v>
      </c>
      <c r="D768" s="1" t="s">
        <v>147</v>
      </c>
      <c r="E768" s="43" t="s">
        <v>40</v>
      </c>
      <c r="F768" s="62">
        <v>1</v>
      </c>
      <c r="G768" s="27"/>
      <c r="H768" s="55">
        <f>ROUND(G768*F768,2)</f>
        <v>0</v>
      </c>
      <c r="J768" s="148">
        <f>ROUND(I768*H768,2)</f>
        <v>0</v>
      </c>
    </row>
    <row r="769" spans="1:8" s="25" customFormat="1" ht="36" customHeight="1">
      <c r="A769" s="78"/>
      <c r="B769" s="54" t="s">
        <v>740</v>
      </c>
      <c r="C769" s="72" t="s">
        <v>353</v>
      </c>
      <c r="D769" s="71" t="s">
        <v>354</v>
      </c>
      <c r="E769" s="43" t="s">
        <v>40</v>
      </c>
      <c r="F769" s="62">
        <v>4</v>
      </c>
      <c r="G769" s="27"/>
      <c r="H769" s="55">
        <f>ROUND(G769*F769,2)</f>
        <v>0</v>
      </c>
    </row>
    <row r="770" spans="1:8" s="25" customFormat="1" ht="36" customHeight="1">
      <c r="A770" s="26"/>
      <c r="B770" s="77"/>
      <c r="C770" s="184" t="s">
        <v>271</v>
      </c>
      <c r="D770" s="185"/>
      <c r="E770" s="185"/>
      <c r="F770" s="185"/>
      <c r="G770" s="114"/>
      <c r="H770" s="51"/>
    </row>
    <row r="771" spans="1:8" s="25" customFormat="1" ht="36" customHeight="1">
      <c r="A771" s="40" t="s">
        <v>251</v>
      </c>
      <c r="B771" s="41" t="s">
        <v>741</v>
      </c>
      <c r="C771" s="68" t="s">
        <v>252</v>
      </c>
      <c r="D771" s="79" t="s">
        <v>375</v>
      </c>
      <c r="E771" s="43"/>
      <c r="F771" s="80"/>
      <c r="G771" s="28"/>
      <c r="H771" s="28"/>
    </row>
    <row r="772" spans="1:8" s="25" customFormat="1" ht="36" customHeight="1">
      <c r="A772" s="40" t="s">
        <v>253</v>
      </c>
      <c r="B772" s="46" t="s">
        <v>34</v>
      </c>
      <c r="C772" s="81" t="s">
        <v>254</v>
      </c>
      <c r="D772" s="79"/>
      <c r="E772" s="43" t="s">
        <v>33</v>
      </c>
      <c r="F772" s="62">
        <v>215</v>
      </c>
      <c r="G772" s="27"/>
      <c r="H772" s="28">
        <f>ROUND(G772*F772,2)</f>
        <v>0</v>
      </c>
    </row>
    <row r="773" spans="1:8" s="25" customFormat="1" ht="36" customHeight="1">
      <c r="A773" s="82"/>
      <c r="B773" s="83"/>
      <c r="C773" s="178" t="s">
        <v>555</v>
      </c>
      <c r="D773" s="179"/>
      <c r="E773" s="179"/>
      <c r="F773" s="179"/>
      <c r="G773" s="114"/>
      <c r="H773" s="84"/>
    </row>
    <row r="774" spans="1:8" s="25" customFormat="1" ht="36" customHeight="1">
      <c r="A774" s="78" t="s">
        <v>361</v>
      </c>
      <c r="B774" s="54" t="s">
        <v>742</v>
      </c>
      <c r="C774" s="42" t="s">
        <v>363</v>
      </c>
      <c r="D774" s="1" t="s">
        <v>147</v>
      </c>
      <c r="E774" s="43"/>
      <c r="F774" s="62"/>
      <c r="G774" s="29"/>
      <c r="H774" s="85"/>
    </row>
    <row r="775" spans="1:8" s="25" customFormat="1" ht="36" customHeight="1">
      <c r="A775" s="40" t="s">
        <v>556</v>
      </c>
      <c r="B775" s="46" t="s">
        <v>34</v>
      </c>
      <c r="C775" s="42" t="s">
        <v>558</v>
      </c>
      <c r="D775" s="1"/>
      <c r="E775" s="43"/>
      <c r="F775" s="62"/>
      <c r="G775" s="29"/>
      <c r="H775" s="30"/>
    </row>
    <row r="776" spans="1:8" s="25" customFormat="1" ht="36" customHeight="1">
      <c r="A776" s="40" t="s">
        <v>557</v>
      </c>
      <c r="B776" s="65" t="s">
        <v>115</v>
      </c>
      <c r="C776" s="42" t="s">
        <v>364</v>
      </c>
      <c r="D776" s="1"/>
      <c r="E776" s="43" t="s">
        <v>40</v>
      </c>
      <c r="F776" s="62">
        <v>3</v>
      </c>
      <c r="G776" s="27"/>
      <c r="H776" s="28">
        <f>ROUND(G776*F776,2)</f>
        <v>0</v>
      </c>
    </row>
    <row r="777" spans="1:8" s="25" customFormat="1" ht="36" customHeight="1">
      <c r="A777" s="78" t="s">
        <v>365</v>
      </c>
      <c r="B777" s="54" t="s">
        <v>743</v>
      </c>
      <c r="C777" s="42" t="s">
        <v>367</v>
      </c>
      <c r="D777" s="1" t="s">
        <v>147</v>
      </c>
      <c r="E777" s="43"/>
      <c r="F777" s="62"/>
      <c r="G777" s="29"/>
      <c r="H777" s="85"/>
    </row>
    <row r="778" spans="1:8" s="25" customFormat="1" ht="36" customHeight="1">
      <c r="A778" s="40" t="s">
        <v>559</v>
      </c>
      <c r="B778" s="46" t="s">
        <v>34</v>
      </c>
      <c r="C778" s="42" t="s">
        <v>558</v>
      </c>
      <c r="D778" s="1"/>
      <c r="E778" s="43"/>
      <c r="F778" s="62"/>
      <c r="G778" s="29"/>
      <c r="H778" s="30"/>
    </row>
    <row r="779" spans="1:8" s="25" customFormat="1" ht="36" customHeight="1">
      <c r="A779" s="40" t="s">
        <v>560</v>
      </c>
      <c r="B779" s="65" t="s">
        <v>115</v>
      </c>
      <c r="C779" s="42" t="s">
        <v>364</v>
      </c>
      <c r="D779" s="1"/>
      <c r="E779" s="43" t="s">
        <v>50</v>
      </c>
      <c r="F779" s="76">
        <v>3.2</v>
      </c>
      <c r="G779" s="27"/>
      <c r="H779" s="28">
        <f>ROUND(G779*F779,2)</f>
        <v>0</v>
      </c>
    </row>
    <row r="780" spans="1:8" s="25" customFormat="1" ht="36" customHeight="1">
      <c r="A780" s="40" t="s">
        <v>157</v>
      </c>
      <c r="B780" s="41" t="s">
        <v>744</v>
      </c>
      <c r="C780" s="68" t="s">
        <v>159</v>
      </c>
      <c r="D780" s="1" t="s">
        <v>147</v>
      </c>
      <c r="E780" s="43"/>
      <c r="F780" s="62"/>
      <c r="G780" s="29"/>
      <c r="H780" s="30"/>
    </row>
    <row r="781" spans="1:8" s="25" customFormat="1" ht="36" customHeight="1">
      <c r="A781" s="40" t="s">
        <v>160</v>
      </c>
      <c r="B781" s="46" t="s">
        <v>34</v>
      </c>
      <c r="C781" s="68" t="s">
        <v>369</v>
      </c>
      <c r="D781" s="1"/>
      <c r="E781" s="43"/>
      <c r="F781" s="62"/>
      <c r="G781" s="29"/>
      <c r="H781" s="30"/>
    </row>
    <row r="782" spans="1:8" s="25" customFormat="1" ht="36" customHeight="1">
      <c r="A782" s="40" t="s">
        <v>184</v>
      </c>
      <c r="B782" s="65" t="s">
        <v>115</v>
      </c>
      <c r="C782" s="42" t="s">
        <v>241</v>
      </c>
      <c r="D782" s="1"/>
      <c r="E782" s="43" t="s">
        <v>40</v>
      </c>
      <c r="F782" s="62">
        <v>2</v>
      </c>
      <c r="G782" s="27"/>
      <c r="H782" s="28">
        <f>ROUND(G782*F782,2)</f>
        <v>0</v>
      </c>
    </row>
    <row r="783" spans="1:8" s="25" customFormat="1" ht="36" customHeight="1">
      <c r="A783" s="78" t="s">
        <v>370</v>
      </c>
      <c r="B783" s="54" t="s">
        <v>745</v>
      </c>
      <c r="C783" s="72" t="s">
        <v>372</v>
      </c>
      <c r="D783" s="71" t="s">
        <v>858</v>
      </c>
      <c r="E783" s="43"/>
      <c r="F783" s="62"/>
      <c r="G783" s="29"/>
      <c r="H783" s="85"/>
    </row>
    <row r="784" spans="1:8" s="25" customFormat="1" ht="36" customHeight="1">
      <c r="A784" s="40" t="s">
        <v>383</v>
      </c>
      <c r="B784" s="46" t="s">
        <v>34</v>
      </c>
      <c r="C784" s="42" t="s">
        <v>384</v>
      </c>
      <c r="D784" s="1"/>
      <c r="E784" s="43" t="s">
        <v>50</v>
      </c>
      <c r="F784" s="149">
        <v>170</v>
      </c>
      <c r="G784" s="27"/>
      <c r="H784" s="28">
        <f>ROUND(G784*F784,2)</f>
        <v>0</v>
      </c>
    </row>
    <row r="785" spans="1:8" s="25" customFormat="1" ht="36" customHeight="1">
      <c r="A785" s="26"/>
      <c r="B785" s="77"/>
      <c r="C785" s="184" t="s">
        <v>540</v>
      </c>
      <c r="D785" s="185"/>
      <c r="E785" s="185"/>
      <c r="F785" s="185"/>
      <c r="G785" s="114"/>
      <c r="H785" s="51"/>
    </row>
    <row r="786" spans="1:8" s="25" customFormat="1" ht="36" customHeight="1">
      <c r="A786" s="40" t="s">
        <v>251</v>
      </c>
      <c r="B786" s="41" t="s">
        <v>746</v>
      </c>
      <c r="C786" s="68" t="s">
        <v>252</v>
      </c>
      <c r="D786" s="79" t="s">
        <v>375</v>
      </c>
      <c r="E786" s="43"/>
      <c r="F786" s="80"/>
      <c r="G786" s="28"/>
      <c r="H786" s="28"/>
    </row>
    <row r="787" spans="1:8" s="25" customFormat="1" ht="36" customHeight="1">
      <c r="A787" s="40" t="s">
        <v>253</v>
      </c>
      <c r="B787" s="46" t="s">
        <v>34</v>
      </c>
      <c r="C787" s="81" t="s">
        <v>254</v>
      </c>
      <c r="D787" s="79"/>
      <c r="E787" s="43" t="s">
        <v>33</v>
      </c>
      <c r="F787" s="62">
        <v>650</v>
      </c>
      <c r="G787" s="27"/>
      <c r="H787" s="28">
        <f>ROUND(G787*F787,2)</f>
        <v>0</v>
      </c>
    </row>
    <row r="788" spans="1:8" s="25" customFormat="1" ht="36" customHeight="1">
      <c r="A788" s="26"/>
      <c r="B788" s="77"/>
      <c r="C788" s="184" t="s">
        <v>272</v>
      </c>
      <c r="D788" s="185"/>
      <c r="E788" s="185"/>
      <c r="F788" s="185"/>
      <c r="G788" s="114"/>
      <c r="H788" s="51"/>
    </row>
    <row r="789" spans="1:8" s="25" customFormat="1" ht="36" customHeight="1">
      <c r="A789" s="40" t="s">
        <v>251</v>
      </c>
      <c r="B789" s="41" t="s">
        <v>747</v>
      </c>
      <c r="C789" s="68" t="s">
        <v>252</v>
      </c>
      <c r="D789" s="79" t="s">
        <v>375</v>
      </c>
      <c r="E789" s="43"/>
      <c r="F789" s="80"/>
      <c r="G789" s="28"/>
      <c r="H789" s="28"/>
    </row>
    <row r="790" spans="1:8" s="25" customFormat="1" ht="36" customHeight="1">
      <c r="A790" s="40" t="s">
        <v>253</v>
      </c>
      <c r="B790" s="46" t="s">
        <v>34</v>
      </c>
      <c r="C790" s="81" t="s">
        <v>254</v>
      </c>
      <c r="D790" s="79"/>
      <c r="E790" s="43" t="s">
        <v>33</v>
      </c>
      <c r="F790" s="62">
        <v>25</v>
      </c>
      <c r="G790" s="27"/>
      <c r="H790" s="28">
        <f>ROUND(G790*F790,2)</f>
        <v>0</v>
      </c>
    </row>
    <row r="791" spans="1:8" s="25" customFormat="1" ht="36" customHeight="1" thickBot="1">
      <c r="A791" s="24"/>
      <c r="B791" s="32" t="str">
        <f>B731</f>
        <v>J</v>
      </c>
      <c r="C791" s="158" t="str">
        <f>C731</f>
        <v>WATER AND WASTE WORK</v>
      </c>
      <c r="D791" s="159"/>
      <c r="E791" s="159"/>
      <c r="F791" s="160"/>
      <c r="G791" s="124" t="s">
        <v>17</v>
      </c>
      <c r="H791" s="124">
        <f>SUM(H731:H790)</f>
        <v>0</v>
      </c>
    </row>
    <row r="792" spans="1:8" ht="48" customHeight="1" thickTop="1">
      <c r="A792" s="26"/>
      <c r="B792" s="171" t="s">
        <v>859</v>
      </c>
      <c r="C792" s="172"/>
      <c r="D792" s="172"/>
      <c r="E792" s="172"/>
      <c r="F792" s="172"/>
      <c r="G792" s="173"/>
      <c r="H792" s="127"/>
    </row>
    <row r="793" spans="1:8" s="25" customFormat="1" ht="36" customHeight="1">
      <c r="A793" s="24"/>
      <c r="B793" s="121" t="s">
        <v>263</v>
      </c>
      <c r="C793" s="155" t="s">
        <v>274</v>
      </c>
      <c r="D793" s="156"/>
      <c r="E793" s="156"/>
      <c r="F793" s="157"/>
      <c r="G793" s="24"/>
      <c r="H793" s="122"/>
    </row>
    <row r="794" spans="1:8" ht="75">
      <c r="A794" s="78"/>
      <c r="B794" s="54" t="s">
        <v>562</v>
      </c>
      <c r="C794" s="81" t="s">
        <v>561</v>
      </c>
      <c r="D794" s="71" t="s">
        <v>198</v>
      </c>
      <c r="E794" s="43" t="s">
        <v>40</v>
      </c>
      <c r="F794" s="62">
        <v>7</v>
      </c>
      <c r="G794" s="27"/>
      <c r="H794" s="28">
        <f>ROUND(G794*F794,2)</f>
        <v>0</v>
      </c>
    </row>
    <row r="795" spans="1:8" ht="48" customHeight="1">
      <c r="A795" s="26"/>
      <c r="B795" s="54" t="s">
        <v>563</v>
      </c>
      <c r="C795" s="81" t="s">
        <v>570</v>
      </c>
      <c r="D795" s="71" t="s">
        <v>198</v>
      </c>
      <c r="E795" s="43" t="s">
        <v>50</v>
      </c>
      <c r="F795" s="62">
        <v>419</v>
      </c>
      <c r="G795" s="27"/>
      <c r="H795" s="28">
        <f aca="true" t="shared" si="17" ref="H795:H801">ROUND(G795*F795,2)</f>
        <v>0</v>
      </c>
    </row>
    <row r="796" spans="1:8" ht="48" customHeight="1">
      <c r="A796" s="26"/>
      <c r="B796" s="54" t="s">
        <v>564</v>
      </c>
      <c r="C796" s="81" t="s">
        <v>571</v>
      </c>
      <c r="D796" s="71" t="s">
        <v>198</v>
      </c>
      <c r="E796" s="43" t="s">
        <v>40</v>
      </c>
      <c r="F796" s="62">
        <v>8</v>
      </c>
      <c r="G796" s="27"/>
      <c r="H796" s="28">
        <f t="shared" si="17"/>
        <v>0</v>
      </c>
    </row>
    <row r="797" spans="1:8" ht="75">
      <c r="A797" s="26"/>
      <c r="B797" s="54" t="s">
        <v>565</v>
      </c>
      <c r="C797" s="81" t="s">
        <v>572</v>
      </c>
      <c r="D797" s="71" t="s">
        <v>198</v>
      </c>
      <c r="E797" s="43" t="s">
        <v>40</v>
      </c>
      <c r="F797" s="62">
        <v>1</v>
      </c>
      <c r="G797" s="27"/>
      <c r="H797" s="28">
        <f t="shared" si="17"/>
        <v>0</v>
      </c>
    </row>
    <row r="798" spans="1:8" ht="48" customHeight="1">
      <c r="A798" s="26"/>
      <c r="B798" s="54" t="s">
        <v>566</v>
      </c>
      <c r="C798" s="81" t="s">
        <v>573</v>
      </c>
      <c r="D798" s="71" t="s">
        <v>198</v>
      </c>
      <c r="E798" s="43" t="s">
        <v>40</v>
      </c>
      <c r="F798" s="62">
        <v>1</v>
      </c>
      <c r="G798" s="27"/>
      <c r="H798" s="28">
        <f t="shared" si="17"/>
        <v>0</v>
      </c>
    </row>
    <row r="799" spans="1:8" ht="48" customHeight="1">
      <c r="A799" s="26"/>
      <c r="B799" s="54" t="s">
        <v>567</v>
      </c>
      <c r="C799" s="81" t="s">
        <v>574</v>
      </c>
      <c r="D799" s="71" t="s">
        <v>198</v>
      </c>
      <c r="E799" s="43" t="s">
        <v>586</v>
      </c>
      <c r="F799" s="62">
        <v>7</v>
      </c>
      <c r="G799" s="27"/>
      <c r="H799" s="28">
        <f t="shared" si="17"/>
        <v>0</v>
      </c>
    </row>
    <row r="800" spans="1:8" ht="60">
      <c r="A800" s="26"/>
      <c r="B800" s="54" t="s">
        <v>568</v>
      </c>
      <c r="C800" s="81" t="s">
        <v>575</v>
      </c>
      <c r="D800" s="71" t="s">
        <v>198</v>
      </c>
      <c r="E800" s="43" t="s">
        <v>585</v>
      </c>
      <c r="F800" s="62">
        <v>8</v>
      </c>
      <c r="G800" s="27"/>
      <c r="H800" s="28">
        <f t="shared" si="17"/>
        <v>0</v>
      </c>
    </row>
    <row r="801" spans="1:8" ht="48" customHeight="1">
      <c r="A801" s="26"/>
      <c r="B801" s="54" t="s">
        <v>569</v>
      </c>
      <c r="C801" s="81" t="s">
        <v>576</v>
      </c>
      <c r="D801" s="71" t="s">
        <v>198</v>
      </c>
      <c r="E801" s="43" t="s">
        <v>585</v>
      </c>
      <c r="F801" s="62">
        <v>8</v>
      </c>
      <c r="G801" s="27"/>
      <c r="H801" s="28">
        <f t="shared" si="17"/>
        <v>0</v>
      </c>
    </row>
    <row r="802" spans="1:8" s="25" customFormat="1" ht="36" customHeight="1" thickBot="1">
      <c r="A802" s="124"/>
      <c r="B802" s="32" t="str">
        <f>B793</f>
        <v>K</v>
      </c>
      <c r="C802" s="158" t="str">
        <f>C793</f>
        <v>ASHBURN STREET - ELLICE AVE TO SARGENT AVE - STREET LIGHTING</v>
      </c>
      <c r="D802" s="159"/>
      <c r="E802" s="159"/>
      <c r="F802" s="160"/>
      <c r="G802" s="124" t="s">
        <v>17</v>
      </c>
      <c r="H802" s="124">
        <f>SUM(H793:H801)</f>
        <v>0</v>
      </c>
    </row>
    <row r="803" spans="1:8" s="25" customFormat="1" ht="36" customHeight="1" thickTop="1">
      <c r="A803" s="24"/>
      <c r="B803" s="121" t="s">
        <v>264</v>
      </c>
      <c r="C803" s="155" t="s">
        <v>275</v>
      </c>
      <c r="D803" s="156"/>
      <c r="E803" s="156"/>
      <c r="F803" s="157"/>
      <c r="G803" s="24"/>
      <c r="H803" s="122"/>
    </row>
    <row r="804" spans="1:8" s="25" customFormat="1" ht="48" customHeight="1">
      <c r="A804" s="78"/>
      <c r="B804" s="54" t="s">
        <v>577</v>
      </c>
      <c r="C804" s="81" t="s">
        <v>561</v>
      </c>
      <c r="D804" s="71" t="s">
        <v>198</v>
      </c>
      <c r="E804" s="43" t="s">
        <v>40</v>
      </c>
      <c r="F804" s="62">
        <v>7</v>
      </c>
      <c r="G804" s="27"/>
      <c r="H804" s="28">
        <f aca="true" t="shared" si="18" ref="H804:H811">ROUND(G804*F804,2)</f>
        <v>0</v>
      </c>
    </row>
    <row r="805" spans="1:8" s="25" customFormat="1" ht="48" customHeight="1">
      <c r="A805" s="26"/>
      <c r="B805" s="54" t="s">
        <v>578</v>
      </c>
      <c r="C805" s="81" t="s">
        <v>570</v>
      </c>
      <c r="D805" s="71" t="s">
        <v>198</v>
      </c>
      <c r="E805" s="43" t="s">
        <v>50</v>
      </c>
      <c r="F805" s="62">
        <v>550</v>
      </c>
      <c r="G805" s="27"/>
      <c r="H805" s="28">
        <f t="shared" si="18"/>
        <v>0</v>
      </c>
    </row>
    <row r="806" spans="1:8" s="25" customFormat="1" ht="48" customHeight="1">
      <c r="A806" s="26"/>
      <c r="B806" s="54" t="s">
        <v>579</v>
      </c>
      <c r="C806" s="81" t="s">
        <v>571</v>
      </c>
      <c r="D806" s="71" t="s">
        <v>198</v>
      </c>
      <c r="E806" s="43" t="s">
        <v>40</v>
      </c>
      <c r="F806" s="62">
        <v>7</v>
      </c>
      <c r="G806" s="27"/>
      <c r="H806" s="28">
        <f t="shared" si="18"/>
        <v>0</v>
      </c>
    </row>
    <row r="807" spans="1:8" s="25" customFormat="1" ht="75">
      <c r="A807" s="26"/>
      <c r="B807" s="54" t="s">
        <v>580</v>
      </c>
      <c r="C807" s="81" t="s">
        <v>572</v>
      </c>
      <c r="D807" s="71" t="s">
        <v>198</v>
      </c>
      <c r="E807" s="43" t="s">
        <v>40</v>
      </c>
      <c r="F807" s="62">
        <v>7</v>
      </c>
      <c r="G807" s="27"/>
      <c r="H807" s="28">
        <f t="shared" si="18"/>
        <v>0</v>
      </c>
    </row>
    <row r="808" spans="1:8" s="25" customFormat="1" ht="48" customHeight="1">
      <c r="A808" s="26"/>
      <c r="B808" s="54" t="s">
        <v>581</v>
      </c>
      <c r="C808" s="81" t="s">
        <v>573</v>
      </c>
      <c r="D808" s="71" t="s">
        <v>198</v>
      </c>
      <c r="E808" s="43" t="s">
        <v>40</v>
      </c>
      <c r="F808" s="62">
        <v>1</v>
      </c>
      <c r="G808" s="27"/>
      <c r="H808" s="28">
        <f t="shared" si="18"/>
        <v>0</v>
      </c>
    </row>
    <row r="809" spans="1:8" s="25" customFormat="1" ht="48" customHeight="1">
      <c r="A809" s="26"/>
      <c r="B809" s="54" t="s">
        <v>582</v>
      </c>
      <c r="C809" s="81" t="s">
        <v>574</v>
      </c>
      <c r="D809" s="71" t="s">
        <v>198</v>
      </c>
      <c r="E809" s="43" t="s">
        <v>586</v>
      </c>
      <c r="F809" s="62">
        <v>7</v>
      </c>
      <c r="G809" s="27"/>
      <c r="H809" s="28">
        <f t="shared" si="18"/>
        <v>0</v>
      </c>
    </row>
    <row r="810" spans="1:8" s="25" customFormat="1" ht="60">
      <c r="A810" s="26"/>
      <c r="B810" s="54" t="s">
        <v>583</v>
      </c>
      <c r="C810" s="81" t="s">
        <v>575</v>
      </c>
      <c r="D810" s="71" t="s">
        <v>198</v>
      </c>
      <c r="E810" s="43" t="s">
        <v>585</v>
      </c>
      <c r="F810" s="62">
        <v>7</v>
      </c>
      <c r="G810" s="27"/>
      <c r="H810" s="28">
        <f t="shared" si="18"/>
        <v>0</v>
      </c>
    </row>
    <row r="811" spans="1:8" s="25" customFormat="1" ht="48" customHeight="1">
      <c r="A811" s="26"/>
      <c r="B811" s="54" t="s">
        <v>584</v>
      </c>
      <c r="C811" s="81" t="s">
        <v>576</v>
      </c>
      <c r="D811" s="71" t="s">
        <v>198</v>
      </c>
      <c r="E811" s="43" t="s">
        <v>585</v>
      </c>
      <c r="F811" s="62">
        <v>7</v>
      </c>
      <c r="G811" s="27"/>
      <c r="H811" s="28">
        <f t="shared" si="18"/>
        <v>0</v>
      </c>
    </row>
    <row r="812" spans="1:8" s="25" customFormat="1" ht="36" customHeight="1" thickBot="1">
      <c r="A812" s="124"/>
      <c r="B812" s="32" t="str">
        <f>B803</f>
        <v>L</v>
      </c>
      <c r="C812" s="158" t="str">
        <f>C803</f>
        <v>DOMINION STREET - YARWOOD AVE TO NOTRE DAME AVE - STREET LIGHTING</v>
      </c>
      <c r="D812" s="159"/>
      <c r="E812" s="159"/>
      <c r="F812" s="160"/>
      <c r="G812" s="124" t="s">
        <v>17</v>
      </c>
      <c r="H812" s="124">
        <f>SUM(H803:H811)</f>
        <v>0</v>
      </c>
    </row>
    <row r="813" spans="1:8" s="25" customFormat="1" ht="36" customHeight="1" thickTop="1">
      <c r="A813" s="24"/>
      <c r="B813" s="121" t="s">
        <v>265</v>
      </c>
      <c r="C813" s="155" t="s">
        <v>276</v>
      </c>
      <c r="D813" s="156"/>
      <c r="E813" s="156"/>
      <c r="F813" s="157"/>
      <c r="G813" s="24"/>
      <c r="H813" s="122"/>
    </row>
    <row r="814" spans="1:8" s="25" customFormat="1" ht="75">
      <c r="A814" s="78"/>
      <c r="B814" s="54" t="s">
        <v>588</v>
      </c>
      <c r="C814" s="81" t="s">
        <v>561</v>
      </c>
      <c r="D814" s="71" t="s">
        <v>198</v>
      </c>
      <c r="E814" s="43" t="s">
        <v>40</v>
      </c>
      <c r="F814" s="62">
        <v>8</v>
      </c>
      <c r="G814" s="27"/>
      <c r="H814" s="28">
        <f aca="true" t="shared" si="19" ref="H814:H821">ROUND(G814*F814,2)</f>
        <v>0</v>
      </c>
    </row>
    <row r="815" spans="1:8" s="25" customFormat="1" ht="48" customHeight="1">
      <c r="A815" s="26"/>
      <c r="B815" s="54" t="s">
        <v>589</v>
      </c>
      <c r="C815" s="81" t="s">
        <v>570</v>
      </c>
      <c r="D815" s="71" t="s">
        <v>198</v>
      </c>
      <c r="E815" s="43" t="s">
        <v>50</v>
      </c>
      <c r="F815" s="62">
        <v>490</v>
      </c>
      <c r="G815" s="27"/>
      <c r="H815" s="28">
        <f t="shared" si="19"/>
        <v>0</v>
      </c>
    </row>
    <row r="816" spans="1:8" s="25" customFormat="1" ht="48" customHeight="1">
      <c r="A816" s="26"/>
      <c r="B816" s="54" t="s">
        <v>590</v>
      </c>
      <c r="C816" s="81" t="s">
        <v>571</v>
      </c>
      <c r="D816" s="71" t="s">
        <v>198</v>
      </c>
      <c r="E816" s="43" t="s">
        <v>40</v>
      </c>
      <c r="F816" s="62">
        <v>8</v>
      </c>
      <c r="G816" s="27"/>
      <c r="H816" s="28">
        <f t="shared" si="19"/>
        <v>0</v>
      </c>
    </row>
    <row r="817" spans="1:8" s="25" customFormat="1" ht="48" customHeight="1">
      <c r="A817" s="26"/>
      <c r="B817" s="54" t="s">
        <v>591</v>
      </c>
      <c r="C817" s="81" t="s">
        <v>573</v>
      </c>
      <c r="D817" s="71" t="s">
        <v>198</v>
      </c>
      <c r="E817" s="43" t="s">
        <v>40</v>
      </c>
      <c r="F817" s="62">
        <v>1</v>
      </c>
      <c r="G817" s="27"/>
      <c r="H817" s="28">
        <f t="shared" si="19"/>
        <v>0</v>
      </c>
    </row>
    <row r="818" spans="1:8" s="25" customFormat="1" ht="48" customHeight="1">
      <c r="A818" s="26"/>
      <c r="B818" s="54" t="s">
        <v>592</v>
      </c>
      <c r="C818" s="81" t="s">
        <v>574</v>
      </c>
      <c r="D818" s="71" t="s">
        <v>198</v>
      </c>
      <c r="E818" s="43" t="s">
        <v>586</v>
      </c>
      <c r="F818" s="62">
        <v>8</v>
      </c>
      <c r="G818" s="27"/>
      <c r="H818" s="28">
        <f t="shared" si="19"/>
        <v>0</v>
      </c>
    </row>
    <row r="819" spans="1:8" s="25" customFormat="1" ht="60">
      <c r="A819" s="26"/>
      <c r="B819" s="54" t="s">
        <v>593</v>
      </c>
      <c r="C819" s="81" t="s">
        <v>575</v>
      </c>
      <c r="D819" s="71" t="s">
        <v>198</v>
      </c>
      <c r="E819" s="43" t="s">
        <v>585</v>
      </c>
      <c r="F819" s="62">
        <v>9</v>
      </c>
      <c r="G819" s="27"/>
      <c r="H819" s="28">
        <f t="shared" si="19"/>
        <v>0</v>
      </c>
    </row>
    <row r="820" spans="1:8" s="25" customFormat="1" ht="48" customHeight="1">
      <c r="A820" s="26"/>
      <c r="B820" s="54" t="s">
        <v>594</v>
      </c>
      <c r="C820" s="81" t="s">
        <v>576</v>
      </c>
      <c r="D820" s="71" t="s">
        <v>198</v>
      </c>
      <c r="E820" s="43" t="s">
        <v>585</v>
      </c>
      <c r="F820" s="62">
        <v>9</v>
      </c>
      <c r="G820" s="27"/>
      <c r="H820" s="28">
        <f t="shared" si="19"/>
        <v>0</v>
      </c>
    </row>
    <row r="821" spans="1:8" s="25" customFormat="1" ht="48" customHeight="1">
      <c r="A821" s="26"/>
      <c r="B821" s="54" t="s">
        <v>595</v>
      </c>
      <c r="C821" s="81" t="s">
        <v>587</v>
      </c>
      <c r="D821" s="71" t="s">
        <v>198</v>
      </c>
      <c r="E821" s="43" t="s">
        <v>40</v>
      </c>
      <c r="F821" s="62">
        <v>1</v>
      </c>
      <c r="G821" s="27"/>
      <c r="H821" s="28">
        <f t="shared" si="19"/>
        <v>0</v>
      </c>
    </row>
    <row r="822" spans="1:8" s="25" customFormat="1" ht="36" customHeight="1" thickBot="1">
      <c r="A822" s="124"/>
      <c r="B822" s="32" t="str">
        <f>B813</f>
        <v>M</v>
      </c>
      <c r="C822" s="158" t="str">
        <f>C813</f>
        <v>RUPERTSLAND AVENUE - McGREGOR ST TO POWERS ST - STREET LIGHTING</v>
      </c>
      <c r="D822" s="159"/>
      <c r="E822" s="159"/>
      <c r="F822" s="160"/>
      <c r="G822" s="124" t="s">
        <v>17</v>
      </c>
      <c r="H822" s="124">
        <f>SUM(H813:H821)</f>
        <v>0</v>
      </c>
    </row>
    <row r="823" spans="1:8" s="25" customFormat="1" ht="36" customHeight="1" thickTop="1">
      <c r="A823" s="128"/>
      <c r="B823" s="121" t="s">
        <v>266</v>
      </c>
      <c r="C823" s="161" t="s">
        <v>277</v>
      </c>
      <c r="D823" s="162"/>
      <c r="E823" s="162"/>
      <c r="F823" s="163"/>
      <c r="G823" s="128"/>
      <c r="H823" s="129"/>
    </row>
    <row r="824" spans="1:8" ht="75">
      <c r="A824" s="78"/>
      <c r="B824" s="54" t="s">
        <v>807</v>
      </c>
      <c r="C824" s="81" t="s">
        <v>561</v>
      </c>
      <c r="D824" s="71" t="s">
        <v>198</v>
      </c>
      <c r="E824" s="43" t="s">
        <v>40</v>
      </c>
      <c r="F824" s="62">
        <v>4</v>
      </c>
      <c r="G824" s="27"/>
      <c r="H824" s="28">
        <f aca="true" t="shared" si="20" ref="H824:H831">ROUND(G824*F824,2)</f>
        <v>0</v>
      </c>
    </row>
    <row r="825" spans="1:8" ht="48" customHeight="1">
      <c r="A825" s="26"/>
      <c r="B825" s="54" t="s">
        <v>808</v>
      </c>
      <c r="C825" s="81" t="s">
        <v>570</v>
      </c>
      <c r="D825" s="71" t="s">
        <v>198</v>
      </c>
      <c r="E825" s="43" t="s">
        <v>50</v>
      </c>
      <c r="F825" s="62">
        <v>360</v>
      </c>
      <c r="G825" s="27"/>
      <c r="H825" s="28">
        <f t="shared" si="20"/>
        <v>0</v>
      </c>
    </row>
    <row r="826" spans="1:8" ht="48" customHeight="1">
      <c r="A826" s="26"/>
      <c r="B826" s="54" t="s">
        <v>809</v>
      </c>
      <c r="C826" s="81" t="s">
        <v>571</v>
      </c>
      <c r="D826" s="71" t="s">
        <v>198</v>
      </c>
      <c r="E826" s="43" t="s">
        <v>40</v>
      </c>
      <c r="F826" s="62">
        <v>4</v>
      </c>
      <c r="G826" s="27"/>
      <c r="H826" s="28">
        <f t="shared" si="20"/>
        <v>0</v>
      </c>
    </row>
    <row r="827" spans="1:8" ht="48" customHeight="1">
      <c r="A827" s="26"/>
      <c r="B827" s="54" t="s">
        <v>810</v>
      </c>
      <c r="C827" s="81" t="s">
        <v>573</v>
      </c>
      <c r="D827" s="71" t="s">
        <v>198</v>
      </c>
      <c r="E827" s="43" t="s">
        <v>40</v>
      </c>
      <c r="F827" s="62">
        <v>1</v>
      </c>
      <c r="G827" s="27"/>
      <c r="H827" s="28">
        <f t="shared" si="20"/>
        <v>0</v>
      </c>
    </row>
    <row r="828" spans="1:8" ht="48" customHeight="1">
      <c r="A828" s="26"/>
      <c r="B828" s="54" t="s">
        <v>811</v>
      </c>
      <c r="C828" s="81" t="s">
        <v>574</v>
      </c>
      <c r="D828" s="71" t="s">
        <v>198</v>
      </c>
      <c r="E828" s="43" t="s">
        <v>586</v>
      </c>
      <c r="F828" s="62">
        <v>4</v>
      </c>
      <c r="G828" s="27"/>
      <c r="H828" s="28">
        <f t="shared" si="20"/>
        <v>0</v>
      </c>
    </row>
    <row r="829" spans="1:8" ht="60">
      <c r="A829" s="26"/>
      <c r="B829" s="54" t="s">
        <v>812</v>
      </c>
      <c r="C829" s="81" t="s">
        <v>575</v>
      </c>
      <c r="D829" s="71" t="s">
        <v>198</v>
      </c>
      <c r="E829" s="43" t="s">
        <v>585</v>
      </c>
      <c r="F829" s="62">
        <v>7</v>
      </c>
      <c r="G829" s="27"/>
      <c r="H829" s="28">
        <f t="shared" si="20"/>
        <v>0</v>
      </c>
    </row>
    <row r="830" spans="1:8" ht="48" customHeight="1">
      <c r="A830" s="26"/>
      <c r="B830" s="54" t="s">
        <v>813</v>
      </c>
      <c r="C830" s="81" t="s">
        <v>576</v>
      </c>
      <c r="D830" s="71" t="s">
        <v>198</v>
      </c>
      <c r="E830" s="43" t="s">
        <v>585</v>
      </c>
      <c r="F830" s="62">
        <v>7</v>
      </c>
      <c r="G830" s="27"/>
      <c r="H830" s="28">
        <f t="shared" si="20"/>
        <v>0</v>
      </c>
    </row>
    <row r="831" spans="1:8" ht="48" customHeight="1">
      <c r="A831" s="26"/>
      <c r="B831" s="54" t="s">
        <v>814</v>
      </c>
      <c r="C831" s="81" t="s">
        <v>587</v>
      </c>
      <c r="D831" s="71" t="s">
        <v>198</v>
      </c>
      <c r="E831" s="43" t="s">
        <v>40</v>
      </c>
      <c r="F831" s="62">
        <v>3</v>
      </c>
      <c r="G831" s="27"/>
      <c r="H831" s="28">
        <f t="shared" si="20"/>
        <v>0</v>
      </c>
    </row>
    <row r="832" spans="1:8" s="25" customFormat="1" ht="36" customHeight="1" thickBot="1">
      <c r="A832" s="122"/>
      <c r="B832" s="32" t="str">
        <f>B823</f>
        <v>N</v>
      </c>
      <c r="C832" s="158" t="str">
        <f>C823</f>
        <v>SPENCE STREET - SARGENT AVE TO CUMBERLAND AVE - STREET LIGHTING</v>
      </c>
      <c r="D832" s="159"/>
      <c r="E832" s="159"/>
      <c r="F832" s="160"/>
      <c r="G832" s="124" t="s">
        <v>17</v>
      </c>
      <c r="H832" s="124">
        <f>SUM(H823:H831)</f>
        <v>0</v>
      </c>
    </row>
    <row r="833" spans="1:8" ht="39.75" customHeight="1" thickTop="1">
      <c r="A833" s="130"/>
      <c r="B833" s="131"/>
      <c r="C833" s="132" t="s">
        <v>18</v>
      </c>
      <c r="D833" s="133"/>
      <c r="E833" s="133"/>
      <c r="F833" s="133"/>
      <c r="G833" s="133"/>
      <c r="H833" s="134"/>
    </row>
    <row r="834" spans="1:8" s="25" customFormat="1" ht="39.75" customHeight="1">
      <c r="A834" s="135"/>
      <c r="B834" s="153" t="str">
        <f>B6</f>
        <v>PART 1      CITY FUNDED WORK</v>
      </c>
      <c r="C834" s="154"/>
      <c r="D834" s="154"/>
      <c r="E834" s="154"/>
      <c r="F834" s="154"/>
      <c r="G834" s="136"/>
      <c r="H834" s="137"/>
    </row>
    <row r="835" spans="1:8" ht="39.75" customHeight="1" thickBot="1">
      <c r="A835" s="31"/>
      <c r="B835" s="32" t="str">
        <f>B89</f>
        <v>A</v>
      </c>
      <c r="C835" s="183" t="str">
        <f>C89</f>
        <v>ASHBURN STREET - ELLICE AVE TO SARGENT AVE - ASPHALT RECONSTRUCTION</v>
      </c>
      <c r="D835" s="159"/>
      <c r="E835" s="159"/>
      <c r="F835" s="160"/>
      <c r="G835" s="31" t="s">
        <v>17</v>
      </c>
      <c r="H835" s="31">
        <f>H89</f>
        <v>0</v>
      </c>
    </row>
    <row r="836" spans="1:8" ht="39.75" customHeight="1" thickBot="1" thickTop="1">
      <c r="A836" s="31"/>
      <c r="B836" s="32" t="str">
        <f>B174</f>
        <v>B</v>
      </c>
      <c r="C836" s="166" t="str">
        <f>C174</f>
        <v>DOMINION STREET - YARWOOD AVE TO NOTRE DAME AVE - ASPHALT RECONSTRUCTION</v>
      </c>
      <c r="D836" s="167"/>
      <c r="E836" s="167"/>
      <c r="F836" s="168"/>
      <c r="G836" s="31" t="s">
        <v>17</v>
      </c>
      <c r="H836" s="31">
        <f>H174</f>
        <v>0</v>
      </c>
    </row>
    <row r="837" spans="1:8" ht="39.75" customHeight="1" thickBot="1" thickTop="1">
      <c r="A837" s="31"/>
      <c r="B837" s="32" t="str">
        <f>B253</f>
        <v>C</v>
      </c>
      <c r="C837" s="166" t="str">
        <f>C253</f>
        <v>SHERBURN STREET - SARGENT AVE TO CUMBERLAND AVE - REHABILITATION</v>
      </c>
      <c r="D837" s="167"/>
      <c r="E837" s="167"/>
      <c r="F837" s="168"/>
      <c r="G837" s="31" t="s">
        <v>17</v>
      </c>
      <c r="H837" s="31">
        <f>H253</f>
        <v>0</v>
      </c>
    </row>
    <row r="838" spans="1:8" ht="39.75" customHeight="1" thickBot="1" thickTop="1">
      <c r="A838" s="31"/>
      <c r="B838" s="32" t="str">
        <f>B328</f>
        <v>D</v>
      </c>
      <c r="C838" s="166" t="str">
        <f>C328</f>
        <v>SPENCE STREET - SARGENT AVE TO WELLINGTON AVE - ASPHALT RECONSTRUCTION</v>
      </c>
      <c r="D838" s="167"/>
      <c r="E838" s="167"/>
      <c r="F838" s="168"/>
      <c r="G838" s="31" t="s">
        <v>17</v>
      </c>
      <c r="H838" s="31">
        <f>H328</f>
        <v>0</v>
      </c>
    </row>
    <row r="839" spans="1:8" ht="39.75" customHeight="1" thickBot="1" thickTop="1">
      <c r="A839" s="31"/>
      <c r="B839" s="32" t="str">
        <f>B432</f>
        <v>E</v>
      </c>
      <c r="C839" s="166" t="str">
        <f>C432</f>
        <v>BURROWS AVENUE EASTBOUND - POWERS ST TO AIKINS ST - REHABILITATION</v>
      </c>
      <c r="D839" s="167"/>
      <c r="E839" s="167"/>
      <c r="F839" s="168"/>
      <c r="G839" s="31" t="s">
        <v>17</v>
      </c>
      <c r="H839" s="31">
        <f>H432</f>
        <v>0</v>
      </c>
    </row>
    <row r="840" spans="1:8" ht="39.75" customHeight="1" thickBot="1" thickTop="1">
      <c r="A840" s="31"/>
      <c r="B840" s="32" t="str">
        <f>B516</f>
        <v>F</v>
      </c>
      <c r="C840" s="166" t="str">
        <f>C516</f>
        <v>RUPERTSLAND AVENUE - McGREGOR ST TO POWERS ST - ASPHALT RECONSTRUCTION</v>
      </c>
      <c r="D840" s="167"/>
      <c r="E840" s="167"/>
      <c r="F840" s="168"/>
      <c r="G840" s="31" t="s">
        <v>17</v>
      </c>
      <c r="H840" s="31">
        <f>H516</f>
        <v>0</v>
      </c>
    </row>
    <row r="841" spans="1:8" ht="39.75" customHeight="1" thickBot="1" thickTop="1">
      <c r="A841" s="31"/>
      <c r="B841" s="32" t="str">
        <f>B565</f>
        <v>G</v>
      </c>
      <c r="C841" s="166" t="str">
        <f>C565</f>
        <v>COLLEEN AVENUE - JONES ST TO MAC ST - CONCRETE RECONSTRUCTION</v>
      </c>
      <c r="D841" s="167"/>
      <c r="E841" s="167"/>
      <c r="F841" s="168"/>
      <c r="G841" s="31" t="s">
        <v>17</v>
      </c>
      <c r="H841" s="31">
        <f>H565</f>
        <v>0</v>
      </c>
    </row>
    <row r="842" spans="1:8" ht="39.75" customHeight="1" thickBot="1" thickTop="1">
      <c r="A842" s="31"/>
      <c r="B842" s="32" t="str">
        <f>B658</f>
        <v>H</v>
      </c>
      <c r="C842" s="166" t="str">
        <f>C658</f>
        <v>KILBRIDE AVENUE - MAIN ST TO SCOTIA ST - REHABILITATION</v>
      </c>
      <c r="D842" s="167"/>
      <c r="E842" s="167"/>
      <c r="F842" s="168"/>
      <c r="G842" s="31" t="s">
        <v>17</v>
      </c>
      <c r="H842" s="31">
        <f>H658</f>
        <v>0</v>
      </c>
    </row>
    <row r="843" spans="1:8" ht="39.75" customHeight="1" thickBot="1" thickTop="1">
      <c r="A843" s="31"/>
      <c r="B843" s="32" t="str">
        <f>B730</f>
        <v>I</v>
      </c>
      <c r="C843" s="166" t="str">
        <f>C730</f>
        <v>JONES STREET - HARTFORD AVE TO BELMONT AVE - ASPHALT RECONSTRUCTION</v>
      </c>
      <c r="D843" s="167"/>
      <c r="E843" s="167"/>
      <c r="F843" s="168"/>
      <c r="G843" s="31" t="s">
        <v>17</v>
      </c>
      <c r="H843" s="31">
        <f>H730</f>
        <v>0</v>
      </c>
    </row>
    <row r="844" spans="1:8" ht="39.75" customHeight="1" thickBot="1" thickTop="1">
      <c r="A844" s="31"/>
      <c r="B844" s="32" t="str">
        <f>B791</f>
        <v>J</v>
      </c>
      <c r="C844" s="166" t="str">
        <f>C791</f>
        <v>WATER AND WASTE WORK</v>
      </c>
      <c r="D844" s="167"/>
      <c r="E844" s="167"/>
      <c r="F844" s="168"/>
      <c r="G844" s="31" t="s">
        <v>17</v>
      </c>
      <c r="H844" s="31">
        <f>H791</f>
        <v>0</v>
      </c>
    </row>
    <row r="845" spans="1:8" ht="39.75" customHeight="1" thickBot="1" thickTop="1">
      <c r="A845" s="31"/>
      <c r="B845" s="138"/>
      <c r="C845" s="139"/>
      <c r="D845" s="140"/>
      <c r="E845" s="141"/>
      <c r="F845" s="141"/>
      <c r="G845" s="142" t="s">
        <v>27</v>
      </c>
      <c r="H845" s="143">
        <f>SUM(H834:H844)</f>
        <v>0</v>
      </c>
    </row>
    <row r="846" spans="1:8" s="25" customFormat="1" ht="39.75" customHeight="1" thickBot="1" thickTop="1">
      <c r="A846" s="124"/>
      <c r="B846" s="180" t="str">
        <f>B792</f>
        <v>PART 2      MANITOBA HYRDO FUNDED WORK
                 (See B9.5, B15.2.1, B16.4, D2, D14.2-3, D16.4)</v>
      </c>
      <c r="C846" s="181"/>
      <c r="D846" s="181"/>
      <c r="E846" s="181"/>
      <c r="F846" s="181"/>
      <c r="G846" s="182"/>
      <c r="H846" s="144"/>
    </row>
    <row r="847" spans="1:8" ht="39.75" customHeight="1" thickBot="1" thickTop="1">
      <c r="A847" s="145"/>
      <c r="B847" s="32" t="str">
        <f>B802</f>
        <v>K</v>
      </c>
      <c r="C847" s="166" t="str">
        <f>C802</f>
        <v>ASHBURN STREET - ELLICE AVE TO SARGENT AVE - STREET LIGHTING</v>
      </c>
      <c r="D847" s="167"/>
      <c r="E847" s="167"/>
      <c r="F847" s="168"/>
      <c r="G847" s="145" t="s">
        <v>17</v>
      </c>
      <c r="H847" s="145">
        <f>H802</f>
        <v>0</v>
      </c>
    </row>
    <row r="848" spans="1:8" ht="39.75" customHeight="1" thickBot="1" thickTop="1">
      <c r="A848" s="145"/>
      <c r="B848" s="32" t="str">
        <f>B812</f>
        <v>L</v>
      </c>
      <c r="C848" s="166" t="str">
        <f>C812</f>
        <v>DOMINION STREET - YARWOOD AVE TO NOTRE DAME AVE - STREET LIGHTING</v>
      </c>
      <c r="D848" s="167"/>
      <c r="E848" s="167"/>
      <c r="F848" s="168"/>
      <c r="G848" s="145" t="s">
        <v>17</v>
      </c>
      <c r="H848" s="145">
        <f>H812</f>
        <v>0</v>
      </c>
    </row>
    <row r="849" spans="1:8" ht="39.75" customHeight="1" thickBot="1" thickTop="1">
      <c r="A849" s="145"/>
      <c r="B849" s="32" t="str">
        <f>B822</f>
        <v>M</v>
      </c>
      <c r="C849" s="166" t="str">
        <f>C822</f>
        <v>RUPERTSLAND AVENUE - McGREGOR ST TO POWERS ST - STREET LIGHTING</v>
      </c>
      <c r="D849" s="167"/>
      <c r="E849" s="167"/>
      <c r="F849" s="168"/>
      <c r="G849" s="145" t="s">
        <v>17</v>
      </c>
      <c r="H849" s="145">
        <f>H822</f>
        <v>0</v>
      </c>
    </row>
    <row r="850" spans="1:8" ht="39.75" customHeight="1" thickBot="1" thickTop="1">
      <c r="A850" s="145"/>
      <c r="B850" s="32" t="str">
        <f>B832</f>
        <v>N</v>
      </c>
      <c r="C850" s="166" t="str">
        <f>C832</f>
        <v>SPENCE STREET - SARGENT AVE TO CUMBERLAND AVE - STREET LIGHTING</v>
      </c>
      <c r="D850" s="167"/>
      <c r="E850" s="167"/>
      <c r="F850" s="168"/>
      <c r="G850" s="145" t="s">
        <v>17</v>
      </c>
      <c r="H850" s="145">
        <f>H832</f>
        <v>0</v>
      </c>
    </row>
    <row r="851" spans="1:8" ht="39.75" customHeight="1" thickBot="1" thickTop="1">
      <c r="A851" s="31"/>
      <c r="B851" s="138"/>
      <c r="C851" s="139"/>
      <c r="D851" s="140"/>
      <c r="E851" s="141"/>
      <c r="F851" s="141"/>
      <c r="G851" s="142" t="s">
        <v>28</v>
      </c>
      <c r="H851" s="143">
        <f>SUM(H847:H850)</f>
        <v>0</v>
      </c>
    </row>
    <row r="852" spans="1:8" s="11" customFormat="1" ht="39.75" customHeight="1" thickTop="1">
      <c r="A852" s="26"/>
      <c r="B852" s="169" t="s">
        <v>30</v>
      </c>
      <c r="C852" s="170"/>
      <c r="D852" s="170"/>
      <c r="E852" s="170"/>
      <c r="F852" s="170"/>
      <c r="G852" s="174">
        <f>H845+H851</f>
        <v>0</v>
      </c>
      <c r="H852" s="175"/>
    </row>
    <row r="853" spans="1:8" ht="39.75" customHeight="1">
      <c r="A853" s="33"/>
      <c r="B853" s="34"/>
      <c r="C853" s="35"/>
      <c r="D853" s="36"/>
      <c r="E853" s="35"/>
      <c r="F853" s="35"/>
      <c r="G853" s="37"/>
      <c r="H853" s="146"/>
    </row>
  </sheetData>
  <sheetProtection password="CC3D" sheet="1" selectLockedCells="1"/>
  <mergeCells count="57">
    <mergeCell ref="C785:F785"/>
    <mergeCell ref="C788:F788"/>
    <mergeCell ref="C732:F732"/>
    <mergeCell ref="C743:F743"/>
    <mergeCell ref="C755:F755"/>
    <mergeCell ref="C760:F760"/>
    <mergeCell ref="C763:F763"/>
    <mergeCell ref="C770:F770"/>
    <mergeCell ref="C730:F730"/>
    <mergeCell ref="C844:F844"/>
    <mergeCell ref="C848:F848"/>
    <mergeCell ref="C813:F813"/>
    <mergeCell ref="B846:G846"/>
    <mergeCell ref="C843:F843"/>
    <mergeCell ref="C835:F835"/>
    <mergeCell ref="C837:F837"/>
    <mergeCell ref="C838:F838"/>
    <mergeCell ref="C839:F839"/>
    <mergeCell ref="G852:H852"/>
    <mergeCell ref="C254:F254"/>
    <mergeCell ref="C328:F328"/>
    <mergeCell ref="C329:F329"/>
    <mergeCell ref="C432:F432"/>
    <mergeCell ref="C433:F433"/>
    <mergeCell ref="C516:F516"/>
    <mergeCell ref="C849:F849"/>
    <mergeCell ref="C773:F773"/>
    <mergeCell ref="C659:F659"/>
    <mergeCell ref="C566:F566"/>
    <mergeCell ref="C175:F175"/>
    <mergeCell ref="C253:F253"/>
    <mergeCell ref="C823:F823"/>
    <mergeCell ref="B792:G792"/>
    <mergeCell ref="C658:F658"/>
    <mergeCell ref="C731:F731"/>
    <mergeCell ref="C802:F802"/>
    <mergeCell ref="C791:F791"/>
    <mergeCell ref="C803:F803"/>
    <mergeCell ref="C836:F836"/>
    <mergeCell ref="B852:F852"/>
    <mergeCell ref="C812:F812"/>
    <mergeCell ref="C842:F842"/>
    <mergeCell ref="C822:F822"/>
    <mergeCell ref="C847:F847"/>
    <mergeCell ref="C850:F850"/>
    <mergeCell ref="C840:F840"/>
    <mergeCell ref="C841:F841"/>
    <mergeCell ref="B6:F6"/>
    <mergeCell ref="B834:F834"/>
    <mergeCell ref="C7:F7"/>
    <mergeCell ref="C89:F89"/>
    <mergeCell ref="C90:F90"/>
    <mergeCell ref="C174:F174"/>
    <mergeCell ref="C832:F832"/>
    <mergeCell ref="C793:F793"/>
    <mergeCell ref="C517:F517"/>
    <mergeCell ref="C565:F565"/>
  </mergeCells>
  <conditionalFormatting sqref="D9 D585 D596 D598">
    <cfRule type="cellIs" priority="2516" dxfId="1630" operator="equal" stopIfTrue="1">
      <formula>"CW 2130-R11"</formula>
    </cfRule>
    <cfRule type="cellIs" priority="2517" dxfId="1630" operator="equal" stopIfTrue="1">
      <formula>"CW 3120-R2"</formula>
    </cfRule>
    <cfRule type="cellIs" priority="2518" dxfId="1630" operator="equal" stopIfTrue="1">
      <formula>"CW 3240-R7"</formula>
    </cfRule>
  </conditionalFormatting>
  <conditionalFormatting sqref="D10">
    <cfRule type="cellIs" priority="2513" dxfId="1630" operator="equal" stopIfTrue="1">
      <formula>"CW 2130-R11"</formula>
    </cfRule>
    <cfRule type="cellIs" priority="2514" dxfId="1630" operator="equal" stopIfTrue="1">
      <formula>"CW 3120-R2"</formula>
    </cfRule>
    <cfRule type="cellIs" priority="2515" dxfId="1630" operator="equal" stopIfTrue="1">
      <formula>"CW 3240-R7"</formula>
    </cfRule>
  </conditionalFormatting>
  <conditionalFormatting sqref="D12">
    <cfRule type="cellIs" priority="2510" dxfId="1630" operator="equal" stopIfTrue="1">
      <formula>"CW 2130-R11"</formula>
    </cfRule>
    <cfRule type="cellIs" priority="2511" dxfId="1630" operator="equal" stopIfTrue="1">
      <formula>"CW 3120-R2"</formula>
    </cfRule>
    <cfRule type="cellIs" priority="2512" dxfId="1630" operator="equal" stopIfTrue="1">
      <formula>"CW 3240-R7"</formula>
    </cfRule>
  </conditionalFormatting>
  <conditionalFormatting sqref="D13">
    <cfRule type="cellIs" priority="2504" dxfId="1630" operator="equal" stopIfTrue="1">
      <formula>"CW 2130-R11"</formula>
    </cfRule>
    <cfRule type="cellIs" priority="2505" dxfId="1630" operator="equal" stopIfTrue="1">
      <formula>"CW 3120-R2"</formula>
    </cfRule>
    <cfRule type="cellIs" priority="2506" dxfId="1630" operator="equal" stopIfTrue="1">
      <formula>"CW 3240-R7"</formula>
    </cfRule>
  </conditionalFormatting>
  <conditionalFormatting sqref="D14">
    <cfRule type="cellIs" priority="2501" dxfId="1630" operator="equal" stopIfTrue="1">
      <formula>"CW 2130-R11"</formula>
    </cfRule>
    <cfRule type="cellIs" priority="2502" dxfId="1630" operator="equal" stopIfTrue="1">
      <formula>"CW 3120-R2"</formula>
    </cfRule>
    <cfRule type="cellIs" priority="2503" dxfId="1630" operator="equal" stopIfTrue="1">
      <formula>"CW 3240-R7"</formula>
    </cfRule>
  </conditionalFormatting>
  <conditionalFormatting sqref="D15">
    <cfRule type="cellIs" priority="2498" dxfId="1630" operator="equal" stopIfTrue="1">
      <formula>"CW 2130-R11"</formula>
    </cfRule>
    <cfRule type="cellIs" priority="2499" dxfId="1630" operator="equal" stopIfTrue="1">
      <formula>"CW 3120-R2"</formula>
    </cfRule>
    <cfRule type="cellIs" priority="2500" dxfId="1630" operator="equal" stopIfTrue="1">
      <formula>"CW 3240-R7"</formula>
    </cfRule>
  </conditionalFormatting>
  <conditionalFormatting sqref="D16">
    <cfRule type="cellIs" priority="2495" dxfId="1630" operator="equal" stopIfTrue="1">
      <formula>"CW 2130-R11"</formula>
    </cfRule>
    <cfRule type="cellIs" priority="2496" dxfId="1630" operator="equal" stopIfTrue="1">
      <formula>"CW 3120-R2"</formula>
    </cfRule>
    <cfRule type="cellIs" priority="2497" dxfId="1630" operator="equal" stopIfTrue="1">
      <formula>"CW 3240-R7"</formula>
    </cfRule>
  </conditionalFormatting>
  <conditionalFormatting sqref="D11">
    <cfRule type="cellIs" priority="2492" dxfId="1630" operator="equal" stopIfTrue="1">
      <formula>"CW 2130-R11"</formula>
    </cfRule>
    <cfRule type="cellIs" priority="2493" dxfId="1630" operator="equal" stopIfTrue="1">
      <formula>"CW 3120-R2"</formula>
    </cfRule>
    <cfRule type="cellIs" priority="2494" dxfId="1630" operator="equal" stopIfTrue="1">
      <formula>"CW 3240-R7"</formula>
    </cfRule>
  </conditionalFormatting>
  <conditionalFormatting sqref="D18:D19">
    <cfRule type="cellIs" priority="2489" dxfId="1630" operator="equal" stopIfTrue="1">
      <formula>"CW 2130-R11"</formula>
    </cfRule>
    <cfRule type="cellIs" priority="2490" dxfId="1630" operator="equal" stopIfTrue="1">
      <formula>"CW 3120-R2"</formula>
    </cfRule>
    <cfRule type="cellIs" priority="2491" dxfId="1630" operator="equal" stopIfTrue="1">
      <formula>"CW 3240-R7"</formula>
    </cfRule>
  </conditionalFormatting>
  <conditionalFormatting sqref="D22">
    <cfRule type="cellIs" priority="2486" dxfId="1630" operator="equal" stopIfTrue="1">
      <formula>"CW 2130-R11"</formula>
    </cfRule>
    <cfRule type="cellIs" priority="2487" dxfId="1630" operator="equal" stopIfTrue="1">
      <formula>"CW 3120-R2"</formula>
    </cfRule>
    <cfRule type="cellIs" priority="2488" dxfId="1630" operator="equal" stopIfTrue="1">
      <formula>"CW 3240-R7"</formula>
    </cfRule>
  </conditionalFormatting>
  <conditionalFormatting sqref="D23:D25">
    <cfRule type="cellIs" priority="2483" dxfId="1630" operator="equal" stopIfTrue="1">
      <formula>"CW 2130-R11"</formula>
    </cfRule>
    <cfRule type="cellIs" priority="2484" dxfId="1630" operator="equal" stopIfTrue="1">
      <formula>"CW 3120-R2"</formula>
    </cfRule>
    <cfRule type="cellIs" priority="2485" dxfId="1630" operator="equal" stopIfTrue="1">
      <formula>"CW 3240-R7"</formula>
    </cfRule>
  </conditionalFormatting>
  <conditionalFormatting sqref="D26">
    <cfRule type="cellIs" priority="2480" dxfId="1630" operator="equal" stopIfTrue="1">
      <formula>"CW 2130-R11"</formula>
    </cfRule>
    <cfRule type="cellIs" priority="2481" dxfId="1630" operator="equal" stopIfTrue="1">
      <formula>"CW 3120-R2"</formula>
    </cfRule>
    <cfRule type="cellIs" priority="2482" dxfId="1630" operator="equal" stopIfTrue="1">
      <formula>"CW 3240-R7"</formula>
    </cfRule>
  </conditionalFormatting>
  <conditionalFormatting sqref="D21">
    <cfRule type="cellIs" priority="2474" dxfId="1630" operator="equal" stopIfTrue="1">
      <formula>"CW 2130-R11"</formula>
    </cfRule>
    <cfRule type="cellIs" priority="2475" dxfId="1630" operator="equal" stopIfTrue="1">
      <formula>"CW 3120-R2"</formula>
    </cfRule>
    <cfRule type="cellIs" priority="2476" dxfId="1630" operator="equal" stopIfTrue="1">
      <formula>"CW 3240-R7"</formula>
    </cfRule>
  </conditionalFormatting>
  <conditionalFormatting sqref="D20">
    <cfRule type="cellIs" priority="2477" dxfId="1630" operator="equal" stopIfTrue="1">
      <formula>"CW 2130-R11"</formula>
    </cfRule>
    <cfRule type="cellIs" priority="2478" dxfId="1630" operator="equal" stopIfTrue="1">
      <formula>"CW 3120-R2"</formula>
    </cfRule>
    <cfRule type="cellIs" priority="2479" dxfId="1630" operator="equal" stopIfTrue="1">
      <formula>"CW 3240-R7"</formula>
    </cfRule>
  </conditionalFormatting>
  <conditionalFormatting sqref="D27:D28">
    <cfRule type="cellIs" priority="2471" dxfId="1630" operator="equal" stopIfTrue="1">
      <formula>"CW 2130-R11"</formula>
    </cfRule>
    <cfRule type="cellIs" priority="2472" dxfId="1630" operator="equal" stopIfTrue="1">
      <formula>"CW 3120-R2"</formula>
    </cfRule>
    <cfRule type="cellIs" priority="2473" dxfId="1630" operator="equal" stopIfTrue="1">
      <formula>"CW 3240-R7"</formula>
    </cfRule>
  </conditionalFormatting>
  <conditionalFormatting sqref="D30">
    <cfRule type="cellIs" priority="2465" dxfId="1630" operator="equal" stopIfTrue="1">
      <formula>"CW 2130-R11"</formula>
    </cfRule>
    <cfRule type="cellIs" priority="2466" dxfId="1630" operator="equal" stopIfTrue="1">
      <formula>"CW 3120-R2"</formula>
    </cfRule>
    <cfRule type="cellIs" priority="2467" dxfId="1630" operator="equal" stopIfTrue="1">
      <formula>"CW 3240-R7"</formula>
    </cfRule>
  </conditionalFormatting>
  <conditionalFormatting sqref="D29">
    <cfRule type="cellIs" priority="2468" dxfId="1630" operator="equal" stopIfTrue="1">
      <formula>"CW 2130-R11"</formula>
    </cfRule>
    <cfRule type="cellIs" priority="2469" dxfId="1630" operator="equal" stopIfTrue="1">
      <formula>"CW 3120-R2"</formula>
    </cfRule>
    <cfRule type="cellIs" priority="2470" dxfId="1630" operator="equal" stopIfTrue="1">
      <formula>"CW 3240-R7"</formula>
    </cfRule>
  </conditionalFormatting>
  <conditionalFormatting sqref="D34">
    <cfRule type="cellIs" priority="2444" dxfId="1630" operator="equal" stopIfTrue="1">
      <formula>"CW 2130-R11"</formula>
    </cfRule>
    <cfRule type="cellIs" priority="2445" dxfId="1630" operator="equal" stopIfTrue="1">
      <formula>"CW 3120-R2"</formula>
    </cfRule>
    <cfRule type="cellIs" priority="2446" dxfId="1630" operator="equal" stopIfTrue="1">
      <formula>"CW 3240-R7"</formula>
    </cfRule>
  </conditionalFormatting>
  <conditionalFormatting sqref="D33">
    <cfRule type="cellIs" priority="2456" dxfId="1630" operator="equal" stopIfTrue="1">
      <formula>"CW 2130-R11"</formula>
    </cfRule>
    <cfRule type="cellIs" priority="2457" dxfId="1630" operator="equal" stopIfTrue="1">
      <formula>"CW 3120-R2"</formula>
    </cfRule>
    <cfRule type="cellIs" priority="2458" dxfId="1630" operator="equal" stopIfTrue="1">
      <formula>"CW 3240-R7"</formula>
    </cfRule>
  </conditionalFormatting>
  <conditionalFormatting sqref="D31">
    <cfRule type="cellIs" priority="2462" dxfId="1630" operator="equal" stopIfTrue="1">
      <formula>"CW 2130-R11"</formula>
    </cfRule>
    <cfRule type="cellIs" priority="2463" dxfId="1630" operator="equal" stopIfTrue="1">
      <formula>"CW 3120-R2"</formula>
    </cfRule>
    <cfRule type="cellIs" priority="2464" dxfId="1630" operator="equal" stopIfTrue="1">
      <formula>"CW 3240-R7"</formula>
    </cfRule>
  </conditionalFormatting>
  <conditionalFormatting sqref="D32">
    <cfRule type="cellIs" priority="2459" dxfId="1630" operator="equal" stopIfTrue="1">
      <formula>"CW 2130-R11"</formula>
    </cfRule>
    <cfRule type="cellIs" priority="2460" dxfId="1630" operator="equal" stopIfTrue="1">
      <formula>"CW 3120-R2"</formula>
    </cfRule>
    <cfRule type="cellIs" priority="2461" dxfId="1630" operator="equal" stopIfTrue="1">
      <formula>"CW 3240-R7"</formula>
    </cfRule>
  </conditionalFormatting>
  <conditionalFormatting sqref="D43:D44">
    <cfRule type="cellIs" priority="2411" dxfId="1630" operator="equal" stopIfTrue="1">
      <formula>"CW 2130-R11"</formula>
    </cfRule>
    <cfRule type="cellIs" priority="2412" dxfId="1630" operator="equal" stopIfTrue="1">
      <formula>"CW 3120-R2"</formula>
    </cfRule>
    <cfRule type="cellIs" priority="2413" dxfId="1630" operator="equal" stopIfTrue="1">
      <formula>"CW 3240-R7"</formula>
    </cfRule>
  </conditionalFormatting>
  <conditionalFormatting sqref="D36">
    <cfRule type="cellIs" priority="2435" dxfId="1630" operator="equal" stopIfTrue="1">
      <formula>"CW 2130-R11"</formula>
    </cfRule>
    <cfRule type="cellIs" priority="2436" dxfId="1630" operator="equal" stopIfTrue="1">
      <formula>"CW 3120-R2"</formula>
    </cfRule>
    <cfRule type="cellIs" priority="2437" dxfId="1630" operator="equal" stopIfTrue="1">
      <formula>"CW 3240-R7"</formula>
    </cfRule>
  </conditionalFormatting>
  <conditionalFormatting sqref="D38">
    <cfRule type="cellIs" priority="2429" dxfId="1630" operator="equal" stopIfTrue="1">
      <formula>"CW 2130-R11"</formula>
    </cfRule>
    <cfRule type="cellIs" priority="2430" dxfId="1630" operator="equal" stopIfTrue="1">
      <formula>"CW 3120-R2"</formula>
    </cfRule>
    <cfRule type="cellIs" priority="2431" dxfId="1630" operator="equal" stopIfTrue="1">
      <formula>"CW 3240-R7"</formula>
    </cfRule>
  </conditionalFormatting>
  <conditionalFormatting sqref="D37">
    <cfRule type="cellIs" priority="2432" dxfId="1630" operator="equal" stopIfTrue="1">
      <formula>"CW 2130-R11"</formula>
    </cfRule>
    <cfRule type="cellIs" priority="2433" dxfId="1630" operator="equal" stopIfTrue="1">
      <formula>"CW 3120-R2"</formula>
    </cfRule>
    <cfRule type="cellIs" priority="2434" dxfId="1630" operator="equal" stopIfTrue="1">
      <formula>"CW 3240-R7"</formula>
    </cfRule>
  </conditionalFormatting>
  <conditionalFormatting sqref="D39">
    <cfRule type="cellIs" priority="2423" dxfId="1630" operator="equal" stopIfTrue="1">
      <formula>"CW 2130-R11"</formula>
    </cfRule>
    <cfRule type="cellIs" priority="2424" dxfId="1630" operator="equal" stopIfTrue="1">
      <formula>"CW 3120-R2"</formula>
    </cfRule>
    <cfRule type="cellIs" priority="2425" dxfId="1630" operator="equal" stopIfTrue="1">
      <formula>"CW 3240-R7"</formula>
    </cfRule>
  </conditionalFormatting>
  <conditionalFormatting sqref="D40">
    <cfRule type="cellIs" priority="2417" dxfId="1630" operator="equal" stopIfTrue="1">
      <formula>"CW 2130-R11"</formula>
    </cfRule>
    <cfRule type="cellIs" priority="2418" dxfId="1630" operator="equal" stopIfTrue="1">
      <formula>"CW 3120-R2"</formula>
    </cfRule>
    <cfRule type="cellIs" priority="2419" dxfId="1630" operator="equal" stopIfTrue="1">
      <formula>"CW 3240-R7"</formula>
    </cfRule>
  </conditionalFormatting>
  <conditionalFormatting sqref="D41:D42">
    <cfRule type="cellIs" priority="2414" dxfId="1630" operator="equal" stopIfTrue="1">
      <formula>"CW 2130-R11"</formula>
    </cfRule>
    <cfRule type="cellIs" priority="2415" dxfId="1630" operator="equal" stopIfTrue="1">
      <formula>"CW 3120-R2"</formula>
    </cfRule>
    <cfRule type="cellIs" priority="2416" dxfId="1630" operator="equal" stopIfTrue="1">
      <formula>"CW 3240-R7"</formula>
    </cfRule>
  </conditionalFormatting>
  <conditionalFormatting sqref="D46">
    <cfRule type="cellIs" priority="2402" dxfId="1630" operator="equal" stopIfTrue="1">
      <formula>"CW 2130-R11"</formula>
    </cfRule>
    <cfRule type="cellIs" priority="2403" dxfId="1630" operator="equal" stopIfTrue="1">
      <formula>"CW 3120-R2"</formula>
    </cfRule>
    <cfRule type="cellIs" priority="2404" dxfId="1630" operator="equal" stopIfTrue="1">
      <formula>"CW 3240-R7"</formula>
    </cfRule>
  </conditionalFormatting>
  <conditionalFormatting sqref="D51">
    <cfRule type="cellIs" priority="2393" dxfId="1630" operator="equal" stopIfTrue="1">
      <formula>"CW 3120-R2"</formula>
    </cfRule>
    <cfRule type="cellIs" priority="2394" dxfId="1630" operator="equal" stopIfTrue="1">
      <formula>"CW 3240-R7"</formula>
    </cfRule>
  </conditionalFormatting>
  <conditionalFormatting sqref="D48">
    <cfRule type="cellIs" priority="2400" dxfId="1630" operator="equal" stopIfTrue="1">
      <formula>"CW 3120-R2"</formula>
    </cfRule>
    <cfRule type="cellIs" priority="2401" dxfId="1630" operator="equal" stopIfTrue="1">
      <formula>"CW 3240-R7"</formula>
    </cfRule>
  </conditionalFormatting>
  <conditionalFormatting sqref="D49">
    <cfRule type="cellIs" priority="2397" dxfId="1630" operator="equal" stopIfTrue="1">
      <formula>"CW 2130-R11"</formula>
    </cfRule>
    <cfRule type="cellIs" priority="2398" dxfId="1630" operator="equal" stopIfTrue="1">
      <formula>"CW 3120-R2"</formula>
    </cfRule>
    <cfRule type="cellIs" priority="2399" dxfId="1630" operator="equal" stopIfTrue="1">
      <formula>"CW 3240-R7"</formula>
    </cfRule>
  </conditionalFormatting>
  <conditionalFormatting sqref="D50">
    <cfRule type="cellIs" priority="2395" dxfId="1630" operator="equal" stopIfTrue="1">
      <formula>"CW 3120-R2"</formula>
    </cfRule>
    <cfRule type="cellIs" priority="2396" dxfId="1630" operator="equal" stopIfTrue="1">
      <formula>"CW 3240-R7"</formula>
    </cfRule>
  </conditionalFormatting>
  <conditionalFormatting sqref="D52:D53">
    <cfRule type="cellIs" priority="2391" dxfId="1630" operator="equal" stopIfTrue="1">
      <formula>"CW 3120-R2"</formula>
    </cfRule>
    <cfRule type="cellIs" priority="2392" dxfId="1630" operator="equal" stopIfTrue="1">
      <formula>"CW 3240-R7"</formula>
    </cfRule>
  </conditionalFormatting>
  <conditionalFormatting sqref="D57">
    <cfRule type="cellIs" priority="2389" dxfId="1630" operator="equal" stopIfTrue="1">
      <formula>"CW 3120-R2"</formula>
    </cfRule>
    <cfRule type="cellIs" priority="2390" dxfId="1630" operator="equal" stopIfTrue="1">
      <formula>"CW 3240-R7"</formula>
    </cfRule>
  </conditionalFormatting>
  <conditionalFormatting sqref="D58">
    <cfRule type="cellIs" priority="2387" dxfId="1630" operator="equal" stopIfTrue="1">
      <formula>"CW 3120-R2"</formula>
    </cfRule>
    <cfRule type="cellIs" priority="2388" dxfId="1630" operator="equal" stopIfTrue="1">
      <formula>"CW 3240-R7"</formula>
    </cfRule>
  </conditionalFormatting>
  <conditionalFormatting sqref="D59">
    <cfRule type="cellIs" priority="2385" dxfId="1630" operator="equal" stopIfTrue="1">
      <formula>"CW 3120-R2"</formula>
    </cfRule>
    <cfRule type="cellIs" priority="2386" dxfId="1630" operator="equal" stopIfTrue="1">
      <formula>"CW 3240-R7"</formula>
    </cfRule>
  </conditionalFormatting>
  <conditionalFormatting sqref="D60">
    <cfRule type="cellIs" priority="2382" dxfId="1630" operator="equal" stopIfTrue="1">
      <formula>"CW 2130-R11"</formula>
    </cfRule>
    <cfRule type="cellIs" priority="2383" dxfId="1630" operator="equal" stopIfTrue="1">
      <formula>"CW 3120-R2"</formula>
    </cfRule>
    <cfRule type="cellIs" priority="2384" dxfId="1630" operator="equal" stopIfTrue="1">
      <formula>"CW 3240-R7"</formula>
    </cfRule>
  </conditionalFormatting>
  <conditionalFormatting sqref="D62">
    <cfRule type="cellIs" priority="2379" dxfId="1630" operator="equal" stopIfTrue="1">
      <formula>"CW 2130-R11"</formula>
    </cfRule>
    <cfRule type="cellIs" priority="2380" dxfId="1630" operator="equal" stopIfTrue="1">
      <formula>"CW 3120-R2"</formula>
    </cfRule>
    <cfRule type="cellIs" priority="2381" dxfId="1630" operator="equal" stopIfTrue="1">
      <formula>"CW 3240-R7"</formula>
    </cfRule>
  </conditionalFormatting>
  <conditionalFormatting sqref="D61">
    <cfRule type="cellIs" priority="2370" dxfId="1630" operator="equal" stopIfTrue="1">
      <formula>"CW 2130-R11"</formula>
    </cfRule>
    <cfRule type="cellIs" priority="2371" dxfId="1630" operator="equal" stopIfTrue="1">
      <formula>"CW 3120-R2"</formula>
    </cfRule>
    <cfRule type="cellIs" priority="2372" dxfId="1630" operator="equal" stopIfTrue="1">
      <formula>"CW 3240-R7"</formula>
    </cfRule>
  </conditionalFormatting>
  <conditionalFormatting sqref="D63">
    <cfRule type="cellIs" priority="2368" dxfId="1630" operator="equal" stopIfTrue="1">
      <formula>"CW 2130-R11"</formula>
    </cfRule>
    <cfRule type="cellIs" priority="2369" dxfId="1630" operator="equal" stopIfTrue="1">
      <formula>"CW 3240-R7"</formula>
    </cfRule>
  </conditionalFormatting>
  <conditionalFormatting sqref="D65:D66">
    <cfRule type="cellIs" priority="2365" dxfId="1630" operator="equal" stopIfTrue="1">
      <formula>"CW 2130-R11"</formula>
    </cfRule>
    <cfRule type="cellIs" priority="2366" dxfId="1630" operator="equal" stopIfTrue="1">
      <formula>"CW 3120-R2"</formula>
    </cfRule>
    <cfRule type="cellIs" priority="2367" dxfId="1630" operator="equal" stopIfTrue="1">
      <formula>"CW 3240-R7"</formula>
    </cfRule>
  </conditionalFormatting>
  <conditionalFormatting sqref="D64">
    <cfRule type="cellIs" priority="2363" dxfId="1630" operator="equal" stopIfTrue="1">
      <formula>"CW 3120-R2"</formula>
    </cfRule>
    <cfRule type="cellIs" priority="2364" dxfId="1630" operator="equal" stopIfTrue="1">
      <formula>"CW 3240-R7"</formula>
    </cfRule>
  </conditionalFormatting>
  <conditionalFormatting sqref="D67">
    <cfRule type="cellIs" priority="2361" dxfId="1630" operator="equal" stopIfTrue="1">
      <formula>"CW 3120-R2"</formula>
    </cfRule>
    <cfRule type="cellIs" priority="2362" dxfId="1630" operator="equal" stopIfTrue="1">
      <formula>"CW 3240-R7"</formula>
    </cfRule>
  </conditionalFormatting>
  <conditionalFormatting sqref="D69">
    <cfRule type="cellIs" priority="2359" dxfId="1630" operator="equal" stopIfTrue="1">
      <formula>"CW 3120-R2"</formula>
    </cfRule>
    <cfRule type="cellIs" priority="2360" dxfId="1630" operator="equal" stopIfTrue="1">
      <formula>"CW 3240-R7"</formula>
    </cfRule>
  </conditionalFormatting>
  <conditionalFormatting sqref="D70">
    <cfRule type="cellIs" priority="2357" dxfId="1630" operator="equal" stopIfTrue="1">
      <formula>"CW 3120-R2"</formula>
    </cfRule>
    <cfRule type="cellIs" priority="2358" dxfId="1630" operator="equal" stopIfTrue="1">
      <formula>"CW 3240-R7"</formula>
    </cfRule>
  </conditionalFormatting>
  <conditionalFormatting sqref="D71">
    <cfRule type="cellIs" priority="2354" dxfId="1630" operator="equal" stopIfTrue="1">
      <formula>"CW 2130-R11"</formula>
    </cfRule>
    <cfRule type="cellIs" priority="2355" dxfId="1630" operator="equal" stopIfTrue="1">
      <formula>"CW 3120-R2"</formula>
    </cfRule>
    <cfRule type="cellIs" priority="2356" dxfId="1630" operator="equal" stopIfTrue="1">
      <formula>"CW 3240-R7"</formula>
    </cfRule>
  </conditionalFormatting>
  <conditionalFormatting sqref="D77">
    <cfRule type="cellIs" priority="2351" dxfId="1630" operator="equal" stopIfTrue="1">
      <formula>"CW 2130-R11"</formula>
    </cfRule>
    <cfRule type="cellIs" priority="2352" dxfId="1630" operator="equal" stopIfTrue="1">
      <formula>"CW 3120-R2"</formula>
    </cfRule>
    <cfRule type="cellIs" priority="2353" dxfId="1630" operator="equal" stopIfTrue="1">
      <formula>"CW 3240-R7"</formula>
    </cfRule>
  </conditionalFormatting>
  <conditionalFormatting sqref="D78">
    <cfRule type="cellIs" priority="2348" dxfId="1630" operator="equal" stopIfTrue="1">
      <formula>"CW 2130-R11"</formula>
    </cfRule>
    <cfRule type="cellIs" priority="2349" dxfId="1630" operator="equal" stopIfTrue="1">
      <formula>"CW 3120-R2"</formula>
    </cfRule>
    <cfRule type="cellIs" priority="2350" dxfId="1630" operator="equal" stopIfTrue="1">
      <formula>"CW 3240-R7"</formula>
    </cfRule>
  </conditionalFormatting>
  <conditionalFormatting sqref="D79">
    <cfRule type="cellIs" priority="2345" dxfId="1630" operator="equal" stopIfTrue="1">
      <formula>"CW 2130-R11"</formula>
    </cfRule>
    <cfRule type="cellIs" priority="2346" dxfId="1630" operator="equal" stopIfTrue="1">
      <formula>"CW 3120-R2"</formula>
    </cfRule>
    <cfRule type="cellIs" priority="2347" dxfId="1630" operator="equal" stopIfTrue="1">
      <formula>"CW 3240-R7"</formula>
    </cfRule>
  </conditionalFormatting>
  <conditionalFormatting sqref="D80:D82">
    <cfRule type="cellIs" priority="2342" dxfId="1630" operator="equal" stopIfTrue="1">
      <formula>"CW 2130-R11"</formula>
    </cfRule>
    <cfRule type="cellIs" priority="2343" dxfId="1630" operator="equal" stopIfTrue="1">
      <formula>"CW 3120-R2"</formula>
    </cfRule>
    <cfRule type="cellIs" priority="2344" dxfId="1630" operator="equal" stopIfTrue="1">
      <formula>"CW 3240-R7"</formula>
    </cfRule>
  </conditionalFormatting>
  <conditionalFormatting sqref="D83">
    <cfRule type="cellIs" priority="2339" dxfId="1630" operator="equal" stopIfTrue="1">
      <formula>"CW 2130-R11"</formula>
    </cfRule>
    <cfRule type="cellIs" priority="2340" dxfId="1630" operator="equal" stopIfTrue="1">
      <formula>"CW 3120-R2"</formula>
    </cfRule>
    <cfRule type="cellIs" priority="2341" dxfId="1630" operator="equal" stopIfTrue="1">
      <formula>"CW 3240-R7"</formula>
    </cfRule>
  </conditionalFormatting>
  <conditionalFormatting sqref="D54">
    <cfRule type="cellIs" priority="2337" dxfId="1630" operator="equal" stopIfTrue="1">
      <formula>"CW 3120-R2"</formula>
    </cfRule>
    <cfRule type="cellIs" priority="2338" dxfId="1630" operator="equal" stopIfTrue="1">
      <formula>"CW 3240-R7"</formula>
    </cfRule>
  </conditionalFormatting>
  <conditionalFormatting sqref="D56">
    <cfRule type="cellIs" priority="2333" dxfId="1630" operator="equal" stopIfTrue="1">
      <formula>"CW 3120-R2"</formula>
    </cfRule>
    <cfRule type="cellIs" priority="2334" dxfId="1630" operator="equal" stopIfTrue="1">
      <formula>"CW 3240-R7"</formula>
    </cfRule>
  </conditionalFormatting>
  <conditionalFormatting sqref="D55">
    <cfRule type="cellIs" priority="2335" dxfId="1630" operator="equal" stopIfTrue="1">
      <formula>"CW 3120-R2"</formula>
    </cfRule>
    <cfRule type="cellIs" priority="2336" dxfId="1630" operator="equal" stopIfTrue="1">
      <formula>"CW 3240-R7"</formula>
    </cfRule>
  </conditionalFormatting>
  <conditionalFormatting sqref="D68">
    <cfRule type="cellIs" priority="2331" dxfId="1630" operator="equal" stopIfTrue="1">
      <formula>"CW 3120-R2"</formula>
    </cfRule>
    <cfRule type="cellIs" priority="2332" dxfId="1630" operator="equal" stopIfTrue="1">
      <formula>"CW 3240-R7"</formula>
    </cfRule>
  </conditionalFormatting>
  <conditionalFormatting sqref="D86:D88">
    <cfRule type="cellIs" priority="2328" dxfId="1630" operator="equal" stopIfTrue="1">
      <formula>"CW 2130-R11"</formula>
    </cfRule>
    <cfRule type="cellIs" priority="2329" dxfId="1630" operator="equal" stopIfTrue="1">
      <formula>"CW 3120-R2"</formula>
    </cfRule>
    <cfRule type="cellIs" priority="2330" dxfId="1630" operator="equal" stopIfTrue="1">
      <formula>"CW 3240-R7"</formula>
    </cfRule>
  </conditionalFormatting>
  <conditionalFormatting sqref="D737">
    <cfRule type="cellIs" priority="2322" dxfId="1630" operator="equal" stopIfTrue="1">
      <formula>"CW 3120-R2"</formula>
    </cfRule>
    <cfRule type="cellIs" priority="2323" dxfId="1630" operator="equal" stopIfTrue="1">
      <formula>"CW 3240-R7"</formula>
    </cfRule>
  </conditionalFormatting>
  <conditionalFormatting sqref="D735">
    <cfRule type="cellIs" priority="2326" dxfId="1630" operator="equal" stopIfTrue="1">
      <formula>"CW 3120-R2"</formula>
    </cfRule>
    <cfRule type="cellIs" priority="2327" dxfId="1630" operator="equal" stopIfTrue="1">
      <formula>"CW 3240-R7"</formula>
    </cfRule>
  </conditionalFormatting>
  <conditionalFormatting sqref="D736">
    <cfRule type="cellIs" priority="2324" dxfId="1630" operator="equal" stopIfTrue="1">
      <formula>"CW 3120-R2"</formula>
    </cfRule>
    <cfRule type="cellIs" priority="2325" dxfId="1630" operator="equal" stopIfTrue="1">
      <formula>"CW 3240-R7"</formula>
    </cfRule>
  </conditionalFormatting>
  <conditionalFormatting sqref="D742">
    <cfRule type="cellIs" priority="2319" dxfId="1630" operator="equal" stopIfTrue="1">
      <formula>"CW 2130-R11"</formula>
    </cfRule>
    <cfRule type="cellIs" priority="2320" dxfId="1630" operator="equal" stopIfTrue="1">
      <formula>"CW 3120-R2"</formula>
    </cfRule>
    <cfRule type="cellIs" priority="2321" dxfId="1630" operator="equal" stopIfTrue="1">
      <formula>"CW 3240-R7"</formula>
    </cfRule>
  </conditionalFormatting>
  <conditionalFormatting sqref="D739">
    <cfRule type="cellIs" priority="2314" dxfId="1630" operator="equal" stopIfTrue="1">
      <formula>"CW 2130-R11"</formula>
    </cfRule>
    <cfRule type="cellIs" priority="2315" dxfId="1630" operator="equal" stopIfTrue="1">
      <formula>"CW 3120-R2"</formula>
    </cfRule>
    <cfRule type="cellIs" priority="2316" dxfId="1630" operator="equal" stopIfTrue="1">
      <formula>"CW 3240-R7"</formula>
    </cfRule>
  </conditionalFormatting>
  <conditionalFormatting sqref="D738">
    <cfRule type="cellIs" priority="2317" dxfId="1630" operator="equal" stopIfTrue="1">
      <formula>"CW 3120-R2"</formula>
    </cfRule>
    <cfRule type="cellIs" priority="2318" dxfId="1630" operator="equal" stopIfTrue="1">
      <formula>"CW 3240-R7"</formula>
    </cfRule>
  </conditionalFormatting>
  <conditionalFormatting sqref="D740">
    <cfRule type="cellIs" priority="2311" dxfId="1630" operator="equal" stopIfTrue="1">
      <formula>"CW 2130-R11"</formula>
    </cfRule>
    <cfRule type="cellIs" priority="2312" dxfId="1630" operator="equal" stopIfTrue="1">
      <formula>"CW 3120-R2"</formula>
    </cfRule>
    <cfRule type="cellIs" priority="2313" dxfId="1630" operator="equal" stopIfTrue="1">
      <formula>"CW 3240-R7"</formula>
    </cfRule>
  </conditionalFormatting>
  <conditionalFormatting sqref="D733:D734">
    <cfRule type="cellIs" priority="2308" dxfId="1630" operator="equal" stopIfTrue="1">
      <formula>"CW 2130-R11"</formula>
    </cfRule>
    <cfRule type="cellIs" priority="2309" dxfId="1630" operator="equal" stopIfTrue="1">
      <formula>"CW 3120-R2"</formula>
    </cfRule>
    <cfRule type="cellIs" priority="2310" dxfId="1630" operator="equal" stopIfTrue="1">
      <formula>"CW 3240-R7"</formula>
    </cfRule>
  </conditionalFormatting>
  <conditionalFormatting sqref="D84">
    <cfRule type="cellIs" priority="2305" dxfId="1630" operator="equal" stopIfTrue="1">
      <formula>"CW 2130-R11"</formula>
    </cfRule>
    <cfRule type="cellIs" priority="2306" dxfId="1630" operator="equal" stopIfTrue="1">
      <formula>"CW 3120-R2"</formula>
    </cfRule>
    <cfRule type="cellIs" priority="2307" dxfId="1630" operator="equal" stopIfTrue="1">
      <formula>"CW 3240-R7"</formula>
    </cfRule>
  </conditionalFormatting>
  <conditionalFormatting sqref="D741">
    <cfRule type="cellIs" priority="2280" dxfId="1630" operator="equal" stopIfTrue="1">
      <formula>"CW 2130-R11"</formula>
    </cfRule>
    <cfRule type="cellIs" priority="2281" dxfId="1630" operator="equal" stopIfTrue="1">
      <formula>"CW 3120-R2"</formula>
    </cfRule>
    <cfRule type="cellIs" priority="2282" dxfId="1630" operator="equal" stopIfTrue="1">
      <formula>"CW 3240-R7"</formula>
    </cfRule>
  </conditionalFormatting>
  <conditionalFormatting sqref="D146">
    <cfRule type="cellIs" priority="2099" dxfId="1630" operator="equal" stopIfTrue="1">
      <formula>"CW 3120-R2"</formula>
    </cfRule>
    <cfRule type="cellIs" priority="2100" dxfId="1630" operator="equal" stopIfTrue="1">
      <formula>"CW 3240-R7"</formula>
    </cfRule>
  </conditionalFormatting>
  <conditionalFormatting sqref="D744">
    <cfRule type="cellIs" priority="2303" dxfId="1630" operator="equal" stopIfTrue="1">
      <formula>"CW 3120-R2"</formula>
    </cfRule>
    <cfRule type="cellIs" priority="2304" dxfId="1630" operator="equal" stopIfTrue="1">
      <formula>"CW 3240-R7"</formula>
    </cfRule>
  </conditionalFormatting>
  <conditionalFormatting sqref="D749">
    <cfRule type="cellIs" priority="2274" dxfId="1630" operator="equal" stopIfTrue="1">
      <formula>"CW 3120-R2"</formula>
    </cfRule>
    <cfRule type="cellIs" priority="2275" dxfId="1630" operator="equal" stopIfTrue="1">
      <formula>"CW 3240-R7"</formula>
    </cfRule>
  </conditionalFormatting>
  <conditionalFormatting sqref="D745">
    <cfRule type="cellIs" priority="2276" dxfId="1630" operator="equal" stopIfTrue="1">
      <formula>"CW 3120-R2"</formula>
    </cfRule>
    <cfRule type="cellIs" priority="2277" dxfId="1630" operator="equal" stopIfTrue="1">
      <formula>"CW 3240-R7"</formula>
    </cfRule>
  </conditionalFormatting>
  <conditionalFormatting sqref="D746">
    <cfRule type="cellIs" priority="2278" dxfId="1630" operator="equal" stopIfTrue="1">
      <formula>"CW 3120-R2"</formula>
    </cfRule>
    <cfRule type="cellIs" priority="2279" dxfId="1630" operator="equal" stopIfTrue="1">
      <formula>"CW 3240-R7"</formula>
    </cfRule>
  </conditionalFormatting>
  <conditionalFormatting sqref="D747">
    <cfRule type="cellIs" priority="2297" dxfId="1630" operator="equal" stopIfTrue="1">
      <formula>"CW 3120-R2"</formula>
    </cfRule>
    <cfRule type="cellIs" priority="2298" dxfId="1630" operator="equal" stopIfTrue="1">
      <formula>"CW 3240-R7"</formula>
    </cfRule>
  </conditionalFormatting>
  <conditionalFormatting sqref="D145">
    <cfRule type="cellIs" priority="2101" dxfId="1630" operator="equal" stopIfTrue="1">
      <formula>"CW 3120-R2"</formula>
    </cfRule>
    <cfRule type="cellIs" priority="2102" dxfId="1630" operator="equal" stopIfTrue="1">
      <formula>"CW 3240-R7"</formula>
    </cfRule>
  </conditionalFormatting>
  <conditionalFormatting sqref="D750">
    <cfRule type="cellIs" priority="2291" dxfId="1630" operator="equal" stopIfTrue="1">
      <formula>"CW 3120-R2"</formula>
    </cfRule>
    <cfRule type="cellIs" priority="2292" dxfId="1630" operator="equal" stopIfTrue="1">
      <formula>"CW 3240-R7"</formula>
    </cfRule>
  </conditionalFormatting>
  <conditionalFormatting sqref="D751">
    <cfRule type="cellIs" priority="2288" dxfId="1630" operator="equal" stopIfTrue="1">
      <formula>"CW 2130-R11"</formula>
    </cfRule>
    <cfRule type="cellIs" priority="2289" dxfId="1630" operator="equal" stopIfTrue="1">
      <formula>"CW 3120-R2"</formula>
    </cfRule>
    <cfRule type="cellIs" priority="2290" dxfId="1630" operator="equal" stopIfTrue="1">
      <formula>"CW 3240-R7"</formula>
    </cfRule>
  </conditionalFormatting>
  <conditionalFormatting sqref="D291:D292">
    <cfRule type="cellIs" priority="1011" dxfId="1630" operator="equal" stopIfTrue="1">
      <formula>"CW 2130-R11"</formula>
    </cfRule>
    <cfRule type="cellIs" priority="1012" dxfId="1630" operator="equal" stopIfTrue="1">
      <formula>"CW 3120-R2"</formula>
    </cfRule>
    <cfRule type="cellIs" priority="1013" dxfId="1630" operator="equal" stopIfTrue="1">
      <formula>"CW 3240-R7"</formula>
    </cfRule>
  </conditionalFormatting>
  <conditionalFormatting sqref="D748">
    <cfRule type="cellIs" priority="2272" dxfId="1630" operator="equal" stopIfTrue="1">
      <formula>"CW 3120-R2"</formula>
    </cfRule>
    <cfRule type="cellIs" priority="2273" dxfId="1630" operator="equal" stopIfTrue="1">
      <formula>"CW 3240-R7"</formula>
    </cfRule>
  </conditionalFormatting>
  <conditionalFormatting sqref="D144">
    <cfRule type="cellIs" priority="2103" dxfId="1630" operator="equal" stopIfTrue="1">
      <formula>"CW 3120-R2"</formula>
    </cfRule>
    <cfRule type="cellIs" priority="2104" dxfId="1630" operator="equal" stopIfTrue="1">
      <formula>"CW 3240-R7"</formula>
    </cfRule>
  </conditionalFormatting>
  <conditionalFormatting sqref="D225">
    <cfRule type="cellIs" priority="1683" dxfId="1630" operator="equal" stopIfTrue="1">
      <formula>"CW 3120-R2"</formula>
    </cfRule>
    <cfRule type="cellIs" priority="1684" dxfId="1630" operator="equal" stopIfTrue="1">
      <formula>"CW 3240-R7"</formula>
    </cfRule>
  </conditionalFormatting>
  <conditionalFormatting sqref="D226">
    <cfRule type="cellIs" priority="1681" dxfId="1630" operator="equal" stopIfTrue="1">
      <formula>"CW 3120-R2"</formula>
    </cfRule>
    <cfRule type="cellIs" priority="1682" dxfId="1630" operator="equal" stopIfTrue="1">
      <formula>"CW 3240-R7"</formula>
    </cfRule>
  </conditionalFormatting>
  <conditionalFormatting sqref="D752">
    <cfRule type="cellIs" priority="2269" dxfId="1630" operator="equal" stopIfTrue="1">
      <formula>"CW 2130-R11"</formula>
    </cfRule>
    <cfRule type="cellIs" priority="2270" dxfId="1630" operator="equal" stopIfTrue="1">
      <formula>"CW 3120-R2"</formula>
    </cfRule>
    <cfRule type="cellIs" priority="2271" dxfId="1630" operator="equal" stopIfTrue="1">
      <formula>"CW 3240-R7"</formula>
    </cfRule>
  </conditionalFormatting>
  <conditionalFormatting sqref="D754">
    <cfRule type="cellIs" priority="2267" dxfId="1630" operator="equal" stopIfTrue="1">
      <formula>"CW 3120-R2"</formula>
    </cfRule>
    <cfRule type="cellIs" priority="2268" dxfId="1630" operator="equal" stopIfTrue="1">
      <formula>"CW 3240-R7"</formula>
    </cfRule>
  </conditionalFormatting>
  <conditionalFormatting sqref="D75">
    <cfRule type="cellIs" priority="2263" dxfId="1630" operator="equal" stopIfTrue="1">
      <formula>"CW 3120-R2"</formula>
    </cfRule>
    <cfRule type="cellIs" priority="2264" dxfId="1630" operator="equal" stopIfTrue="1">
      <formula>"CW 3240-R7"</formula>
    </cfRule>
  </conditionalFormatting>
  <conditionalFormatting sqref="D248">
    <cfRule type="cellIs" priority="1737" dxfId="1630" operator="equal" stopIfTrue="1">
      <formula>"CW 3120-R2"</formula>
    </cfRule>
    <cfRule type="cellIs" priority="1738" dxfId="1630" operator="equal" stopIfTrue="1">
      <formula>"CW 3240-R7"</formula>
    </cfRule>
  </conditionalFormatting>
  <conditionalFormatting sqref="D310">
    <cfRule type="cellIs" priority="1048" dxfId="1630" operator="equal" stopIfTrue="1">
      <formula>"CW 3120-R2"</formula>
    </cfRule>
    <cfRule type="cellIs" priority="1049" dxfId="1630" operator="equal" stopIfTrue="1">
      <formula>"CW 3240-R7"</formula>
    </cfRule>
  </conditionalFormatting>
  <conditionalFormatting sqref="D223">
    <cfRule type="cellIs" priority="1687" dxfId="1630" operator="equal" stopIfTrue="1">
      <formula>"CW 3120-R2"</formula>
    </cfRule>
    <cfRule type="cellIs" priority="1688" dxfId="1630" operator="equal" stopIfTrue="1">
      <formula>"CW 3240-R7"</formula>
    </cfRule>
  </conditionalFormatting>
  <conditionalFormatting sqref="D72">
    <cfRule type="cellIs" priority="2259" dxfId="1630" operator="equal" stopIfTrue="1">
      <formula>"CW 3120-R2"</formula>
    </cfRule>
    <cfRule type="cellIs" priority="2260" dxfId="1630" operator="equal" stopIfTrue="1">
      <formula>"CW 3240-R7"</formula>
    </cfRule>
  </conditionalFormatting>
  <conditionalFormatting sqref="D73">
    <cfRule type="cellIs" priority="2257" dxfId="1630" operator="equal" stopIfTrue="1">
      <formula>"CW 3120-R2"</formula>
    </cfRule>
    <cfRule type="cellIs" priority="2258" dxfId="1630" operator="equal" stopIfTrue="1">
      <formula>"CW 3240-R7"</formula>
    </cfRule>
  </conditionalFormatting>
  <conditionalFormatting sqref="D311">
    <cfRule type="cellIs" priority="1046" dxfId="1630" operator="equal" stopIfTrue="1">
      <formula>"CW 3120-R2"</formula>
    </cfRule>
    <cfRule type="cellIs" priority="1047" dxfId="1630" operator="equal" stopIfTrue="1">
      <formula>"CW 3240-R7"</formula>
    </cfRule>
  </conditionalFormatting>
  <conditionalFormatting sqref="D92">
    <cfRule type="cellIs" priority="2252" dxfId="1630" operator="equal" stopIfTrue="1">
      <formula>"CW 2130-R11"</formula>
    </cfRule>
    <cfRule type="cellIs" priority="2253" dxfId="1630" operator="equal" stopIfTrue="1">
      <formula>"CW 3120-R2"</formula>
    </cfRule>
    <cfRule type="cellIs" priority="2254" dxfId="1630" operator="equal" stopIfTrue="1">
      <formula>"CW 3240-R7"</formula>
    </cfRule>
  </conditionalFormatting>
  <conditionalFormatting sqref="D93">
    <cfRule type="cellIs" priority="2249" dxfId="1630" operator="equal" stopIfTrue="1">
      <formula>"CW 2130-R11"</formula>
    </cfRule>
    <cfRule type="cellIs" priority="2250" dxfId="1630" operator="equal" stopIfTrue="1">
      <formula>"CW 3120-R2"</formula>
    </cfRule>
    <cfRule type="cellIs" priority="2251" dxfId="1630" operator="equal" stopIfTrue="1">
      <formula>"CW 3240-R7"</formula>
    </cfRule>
  </conditionalFormatting>
  <conditionalFormatting sqref="D95">
    <cfRule type="cellIs" priority="2246" dxfId="1630" operator="equal" stopIfTrue="1">
      <formula>"CW 2130-R11"</formula>
    </cfRule>
    <cfRule type="cellIs" priority="2247" dxfId="1630" operator="equal" stopIfTrue="1">
      <formula>"CW 3120-R2"</formula>
    </cfRule>
    <cfRule type="cellIs" priority="2248" dxfId="1630" operator="equal" stopIfTrue="1">
      <formula>"CW 3240-R7"</formula>
    </cfRule>
  </conditionalFormatting>
  <conditionalFormatting sqref="D96">
    <cfRule type="cellIs" priority="2240" dxfId="1630" operator="equal" stopIfTrue="1">
      <formula>"CW 2130-R11"</formula>
    </cfRule>
    <cfRule type="cellIs" priority="2241" dxfId="1630" operator="equal" stopIfTrue="1">
      <formula>"CW 3120-R2"</formula>
    </cfRule>
    <cfRule type="cellIs" priority="2242" dxfId="1630" operator="equal" stopIfTrue="1">
      <formula>"CW 3240-R7"</formula>
    </cfRule>
  </conditionalFormatting>
  <conditionalFormatting sqref="D97">
    <cfRule type="cellIs" priority="2237" dxfId="1630" operator="equal" stopIfTrue="1">
      <formula>"CW 2130-R11"</formula>
    </cfRule>
    <cfRule type="cellIs" priority="2238" dxfId="1630" operator="equal" stopIfTrue="1">
      <formula>"CW 3120-R2"</formula>
    </cfRule>
    <cfRule type="cellIs" priority="2239" dxfId="1630" operator="equal" stopIfTrue="1">
      <formula>"CW 3240-R7"</formula>
    </cfRule>
  </conditionalFormatting>
  <conditionalFormatting sqref="D98">
    <cfRule type="cellIs" priority="2234" dxfId="1630" operator="equal" stopIfTrue="1">
      <formula>"CW 2130-R11"</formula>
    </cfRule>
    <cfRule type="cellIs" priority="2235" dxfId="1630" operator="equal" stopIfTrue="1">
      <formula>"CW 3120-R2"</formula>
    </cfRule>
    <cfRule type="cellIs" priority="2236" dxfId="1630" operator="equal" stopIfTrue="1">
      <formula>"CW 3240-R7"</formula>
    </cfRule>
  </conditionalFormatting>
  <conditionalFormatting sqref="D99">
    <cfRule type="cellIs" priority="2231" dxfId="1630" operator="equal" stopIfTrue="1">
      <formula>"CW 2130-R11"</formula>
    </cfRule>
    <cfRule type="cellIs" priority="2232" dxfId="1630" operator="equal" stopIfTrue="1">
      <formula>"CW 3120-R2"</formula>
    </cfRule>
    <cfRule type="cellIs" priority="2233" dxfId="1630" operator="equal" stopIfTrue="1">
      <formula>"CW 3240-R7"</formula>
    </cfRule>
  </conditionalFormatting>
  <conditionalFormatting sqref="D94">
    <cfRule type="cellIs" priority="2228" dxfId="1630" operator="equal" stopIfTrue="1">
      <formula>"CW 2130-R11"</formula>
    </cfRule>
    <cfRule type="cellIs" priority="2229" dxfId="1630" operator="equal" stopIfTrue="1">
      <formula>"CW 3120-R2"</formula>
    </cfRule>
    <cfRule type="cellIs" priority="2230" dxfId="1630" operator="equal" stopIfTrue="1">
      <formula>"CW 3240-R7"</formula>
    </cfRule>
  </conditionalFormatting>
  <conditionalFormatting sqref="D101:D102">
    <cfRule type="cellIs" priority="2225" dxfId="1630" operator="equal" stopIfTrue="1">
      <formula>"CW 2130-R11"</formula>
    </cfRule>
    <cfRule type="cellIs" priority="2226" dxfId="1630" operator="equal" stopIfTrue="1">
      <formula>"CW 3120-R2"</formula>
    </cfRule>
    <cfRule type="cellIs" priority="2227" dxfId="1630" operator="equal" stopIfTrue="1">
      <formula>"CW 3240-R7"</formula>
    </cfRule>
  </conditionalFormatting>
  <conditionalFormatting sqref="D108">
    <cfRule type="cellIs" priority="2222" dxfId="1630" operator="equal" stopIfTrue="1">
      <formula>"CW 2130-R11"</formula>
    </cfRule>
    <cfRule type="cellIs" priority="2223" dxfId="1630" operator="equal" stopIfTrue="1">
      <formula>"CW 3120-R2"</formula>
    </cfRule>
    <cfRule type="cellIs" priority="2224" dxfId="1630" operator="equal" stopIfTrue="1">
      <formula>"CW 3240-R7"</formula>
    </cfRule>
  </conditionalFormatting>
  <conditionalFormatting sqref="D109:D111">
    <cfRule type="cellIs" priority="2219" dxfId="1630" operator="equal" stopIfTrue="1">
      <formula>"CW 2130-R11"</formula>
    </cfRule>
    <cfRule type="cellIs" priority="2220" dxfId="1630" operator="equal" stopIfTrue="1">
      <formula>"CW 3120-R2"</formula>
    </cfRule>
    <cfRule type="cellIs" priority="2221" dxfId="1630" operator="equal" stopIfTrue="1">
      <formula>"CW 3240-R7"</formula>
    </cfRule>
  </conditionalFormatting>
  <conditionalFormatting sqref="D112">
    <cfRule type="cellIs" priority="2216" dxfId="1630" operator="equal" stopIfTrue="1">
      <formula>"CW 2130-R11"</formula>
    </cfRule>
    <cfRule type="cellIs" priority="2217" dxfId="1630" operator="equal" stopIfTrue="1">
      <formula>"CW 3120-R2"</formula>
    </cfRule>
    <cfRule type="cellIs" priority="2218" dxfId="1630" operator="equal" stopIfTrue="1">
      <formula>"CW 3240-R7"</formula>
    </cfRule>
  </conditionalFormatting>
  <conditionalFormatting sqref="D106">
    <cfRule type="cellIs" priority="2210" dxfId="1630" operator="equal" stopIfTrue="1">
      <formula>"CW 2130-R11"</formula>
    </cfRule>
    <cfRule type="cellIs" priority="2211" dxfId="1630" operator="equal" stopIfTrue="1">
      <formula>"CW 3120-R2"</formula>
    </cfRule>
    <cfRule type="cellIs" priority="2212" dxfId="1630" operator="equal" stopIfTrue="1">
      <formula>"CW 3240-R7"</formula>
    </cfRule>
  </conditionalFormatting>
  <conditionalFormatting sqref="D105">
    <cfRule type="cellIs" priority="2213" dxfId="1630" operator="equal" stopIfTrue="1">
      <formula>"CW 2130-R11"</formula>
    </cfRule>
    <cfRule type="cellIs" priority="2214" dxfId="1630" operator="equal" stopIfTrue="1">
      <formula>"CW 3120-R2"</formula>
    </cfRule>
    <cfRule type="cellIs" priority="2215" dxfId="1630" operator="equal" stopIfTrue="1">
      <formula>"CW 3240-R7"</formula>
    </cfRule>
  </conditionalFormatting>
  <conditionalFormatting sqref="D113:D114">
    <cfRule type="cellIs" priority="2207" dxfId="1630" operator="equal" stopIfTrue="1">
      <formula>"CW 2130-R11"</formula>
    </cfRule>
    <cfRule type="cellIs" priority="2208" dxfId="1630" operator="equal" stopIfTrue="1">
      <formula>"CW 3120-R2"</formula>
    </cfRule>
    <cfRule type="cellIs" priority="2209" dxfId="1630" operator="equal" stopIfTrue="1">
      <formula>"CW 3240-R7"</formula>
    </cfRule>
  </conditionalFormatting>
  <conditionalFormatting sqref="D116">
    <cfRule type="cellIs" priority="2201" dxfId="1630" operator="equal" stopIfTrue="1">
      <formula>"CW 2130-R11"</formula>
    </cfRule>
    <cfRule type="cellIs" priority="2202" dxfId="1630" operator="equal" stopIfTrue="1">
      <formula>"CW 3120-R2"</formula>
    </cfRule>
    <cfRule type="cellIs" priority="2203" dxfId="1630" operator="equal" stopIfTrue="1">
      <formula>"CW 3240-R7"</formula>
    </cfRule>
  </conditionalFormatting>
  <conditionalFormatting sqref="D115">
    <cfRule type="cellIs" priority="2204" dxfId="1630" operator="equal" stopIfTrue="1">
      <formula>"CW 2130-R11"</formula>
    </cfRule>
    <cfRule type="cellIs" priority="2205" dxfId="1630" operator="equal" stopIfTrue="1">
      <formula>"CW 3120-R2"</formula>
    </cfRule>
    <cfRule type="cellIs" priority="2206" dxfId="1630" operator="equal" stopIfTrue="1">
      <formula>"CW 3240-R7"</formula>
    </cfRule>
  </conditionalFormatting>
  <conditionalFormatting sqref="D118">
    <cfRule type="cellIs" priority="2189" dxfId="1630" operator="equal" stopIfTrue="1">
      <formula>"CW 2130-R11"</formula>
    </cfRule>
    <cfRule type="cellIs" priority="2190" dxfId="1630" operator="equal" stopIfTrue="1">
      <formula>"CW 3120-R2"</formula>
    </cfRule>
    <cfRule type="cellIs" priority="2191" dxfId="1630" operator="equal" stopIfTrue="1">
      <formula>"CW 3240-R7"</formula>
    </cfRule>
  </conditionalFormatting>
  <conditionalFormatting sqref="D123">
    <cfRule type="cellIs" priority="2186" dxfId="1630" operator="equal" stopIfTrue="1">
      <formula>"CW 2130-R11"</formula>
    </cfRule>
    <cfRule type="cellIs" priority="2187" dxfId="1630" operator="equal" stopIfTrue="1">
      <formula>"CW 3120-R2"</formula>
    </cfRule>
    <cfRule type="cellIs" priority="2188" dxfId="1630" operator="equal" stopIfTrue="1">
      <formula>"CW 3240-R7"</formula>
    </cfRule>
  </conditionalFormatting>
  <conditionalFormatting sqref="D128">
    <cfRule type="cellIs" priority="2177" dxfId="1630" operator="equal" stopIfTrue="1">
      <formula>"CW 2130-R11"</formula>
    </cfRule>
    <cfRule type="cellIs" priority="2178" dxfId="1630" operator="equal" stopIfTrue="1">
      <formula>"CW 3120-R2"</formula>
    </cfRule>
    <cfRule type="cellIs" priority="2179" dxfId="1630" operator="equal" stopIfTrue="1">
      <formula>"CW 3240-R7"</formula>
    </cfRule>
  </conditionalFormatting>
  <conditionalFormatting sqref="D130">
    <cfRule type="cellIs" priority="2174" dxfId="1630" operator="equal" stopIfTrue="1">
      <formula>"CW 2130-R11"</formula>
    </cfRule>
    <cfRule type="cellIs" priority="2175" dxfId="1630" operator="equal" stopIfTrue="1">
      <formula>"CW 3120-R2"</formula>
    </cfRule>
    <cfRule type="cellIs" priority="2176" dxfId="1630" operator="equal" stopIfTrue="1">
      <formula>"CW 3240-R7"</formula>
    </cfRule>
  </conditionalFormatting>
  <conditionalFormatting sqref="D133:D134">
    <cfRule type="cellIs" priority="2168" dxfId="1630" operator="equal" stopIfTrue="1">
      <formula>"CW 2130-R11"</formula>
    </cfRule>
    <cfRule type="cellIs" priority="2169" dxfId="1630" operator="equal" stopIfTrue="1">
      <formula>"CW 3120-R2"</formula>
    </cfRule>
    <cfRule type="cellIs" priority="2170" dxfId="1630" operator="equal" stopIfTrue="1">
      <formula>"CW 3240-R7"</formula>
    </cfRule>
  </conditionalFormatting>
  <conditionalFormatting sqref="D139">
    <cfRule type="cellIs" priority="2157" dxfId="1630" operator="equal" stopIfTrue="1">
      <formula>"CW 2130-R11"</formula>
    </cfRule>
    <cfRule type="cellIs" priority="2158" dxfId="1630" operator="equal" stopIfTrue="1">
      <formula>"CW 3120-R2"</formula>
    </cfRule>
    <cfRule type="cellIs" priority="2159" dxfId="1630" operator="equal" stopIfTrue="1">
      <formula>"CW 3240-R7"</formula>
    </cfRule>
  </conditionalFormatting>
  <conditionalFormatting sqref="D131:D132">
    <cfRule type="cellIs" priority="2171" dxfId="1630" operator="equal" stopIfTrue="1">
      <formula>"CW 2130-R11"</formula>
    </cfRule>
    <cfRule type="cellIs" priority="2172" dxfId="1630" operator="equal" stopIfTrue="1">
      <formula>"CW 3120-R2"</formula>
    </cfRule>
    <cfRule type="cellIs" priority="2173" dxfId="1630" operator="equal" stopIfTrue="1">
      <formula>"CW 3240-R7"</formula>
    </cfRule>
  </conditionalFormatting>
  <conditionalFormatting sqref="D126">
    <cfRule type="cellIs" priority="2180" dxfId="1630" operator="equal" stopIfTrue="1">
      <formula>"CW 2130-R11"</formula>
    </cfRule>
    <cfRule type="cellIs" priority="2181" dxfId="1630" operator="equal" stopIfTrue="1">
      <formula>"CW 3120-R2"</formula>
    </cfRule>
    <cfRule type="cellIs" priority="2182" dxfId="1630" operator="equal" stopIfTrue="1">
      <formula>"CW 3240-R7"</formula>
    </cfRule>
  </conditionalFormatting>
  <conditionalFormatting sqref="D125">
    <cfRule type="cellIs" priority="2183" dxfId="1630" operator="equal" stopIfTrue="1">
      <formula>"CW 2130-R11"</formula>
    </cfRule>
    <cfRule type="cellIs" priority="2184" dxfId="1630" operator="equal" stopIfTrue="1">
      <formula>"CW 3120-R2"</formula>
    </cfRule>
    <cfRule type="cellIs" priority="2185" dxfId="1630" operator="equal" stopIfTrue="1">
      <formula>"CW 3240-R7"</formula>
    </cfRule>
  </conditionalFormatting>
  <conditionalFormatting sqref="D245">
    <cfRule type="cellIs" priority="1805" dxfId="1630" operator="equal" stopIfTrue="1">
      <formula>"CW 2130-R11"</formula>
    </cfRule>
    <cfRule type="cellIs" priority="1806" dxfId="1630" operator="equal" stopIfTrue="1">
      <formula>"CW 3120-R2"</formula>
    </cfRule>
    <cfRule type="cellIs" priority="1807" dxfId="1630" operator="equal" stopIfTrue="1">
      <formula>"CW 3240-R7"</formula>
    </cfRule>
  </conditionalFormatting>
  <conditionalFormatting sqref="D246">
    <cfRule type="cellIs" priority="1802" dxfId="1630" operator="equal" stopIfTrue="1">
      <formula>"CW 2130-R11"</formula>
    </cfRule>
    <cfRule type="cellIs" priority="1803" dxfId="1630" operator="equal" stopIfTrue="1">
      <formula>"CW 3120-R2"</formula>
    </cfRule>
    <cfRule type="cellIs" priority="1804" dxfId="1630" operator="equal" stopIfTrue="1">
      <formula>"CW 3240-R7"</formula>
    </cfRule>
  </conditionalFormatting>
  <conditionalFormatting sqref="D136">
    <cfRule type="cellIs" priority="2162" dxfId="1630" operator="equal" stopIfTrue="1">
      <formula>"CW 2130-R11"</formula>
    </cfRule>
    <cfRule type="cellIs" priority="2163" dxfId="1630" operator="equal" stopIfTrue="1">
      <formula>"CW 3120-R2"</formula>
    </cfRule>
    <cfRule type="cellIs" priority="2164" dxfId="1630" operator="equal" stopIfTrue="1">
      <formula>"CW 3240-R7"</formula>
    </cfRule>
  </conditionalFormatting>
  <conditionalFormatting sqref="D690">
    <cfRule type="cellIs" priority="1586" dxfId="1630" operator="equal" stopIfTrue="1">
      <formula>"CW 2130-R11"</formula>
    </cfRule>
    <cfRule type="cellIs" priority="1587" dxfId="1630" operator="equal" stopIfTrue="1">
      <formula>"CW 3120-R2"</formula>
    </cfRule>
    <cfRule type="cellIs" priority="1588" dxfId="1630" operator="equal" stopIfTrue="1">
      <formula>"CW 3240-R7"</formula>
    </cfRule>
  </conditionalFormatting>
  <conditionalFormatting sqref="D141">
    <cfRule type="cellIs" priority="2153" dxfId="1630" operator="equal" stopIfTrue="1">
      <formula>"CW 3120-R2"</formula>
    </cfRule>
    <cfRule type="cellIs" priority="2154" dxfId="1630" operator="equal" stopIfTrue="1">
      <formula>"CW 3240-R7"</formula>
    </cfRule>
  </conditionalFormatting>
  <conditionalFormatting sqref="D138">
    <cfRule type="cellIs" priority="2160" dxfId="1630" operator="equal" stopIfTrue="1">
      <formula>"CW 3120-R2"</formula>
    </cfRule>
    <cfRule type="cellIs" priority="2161" dxfId="1630" operator="equal" stopIfTrue="1">
      <formula>"CW 3240-R7"</formula>
    </cfRule>
  </conditionalFormatting>
  <conditionalFormatting sqref="D241">
    <cfRule type="cellIs" priority="1811" dxfId="1630" operator="equal" stopIfTrue="1">
      <formula>"CW 2130-R11"</formula>
    </cfRule>
    <cfRule type="cellIs" priority="1812" dxfId="1630" operator="equal" stopIfTrue="1">
      <formula>"CW 3120-R2"</formula>
    </cfRule>
    <cfRule type="cellIs" priority="1813" dxfId="1630" operator="equal" stopIfTrue="1">
      <formula>"CW 3240-R7"</formula>
    </cfRule>
  </conditionalFormatting>
  <conditionalFormatting sqref="D140">
    <cfRule type="cellIs" priority="2155" dxfId="1630" operator="equal" stopIfTrue="1">
      <formula>"CW 3120-R2"</formula>
    </cfRule>
    <cfRule type="cellIs" priority="2156" dxfId="1630" operator="equal" stopIfTrue="1">
      <formula>"CW 3240-R7"</formula>
    </cfRule>
  </conditionalFormatting>
  <conditionalFormatting sqref="D142:D143">
    <cfRule type="cellIs" priority="2151" dxfId="1630" operator="equal" stopIfTrue="1">
      <formula>"CW 3120-R2"</formula>
    </cfRule>
    <cfRule type="cellIs" priority="2152" dxfId="1630" operator="equal" stopIfTrue="1">
      <formula>"CW 3240-R7"</formula>
    </cfRule>
  </conditionalFormatting>
  <conditionalFormatting sqref="D220">
    <cfRule type="cellIs" priority="1834" dxfId="1630" operator="equal" stopIfTrue="1">
      <formula>"CW 3120-R2"</formula>
    </cfRule>
    <cfRule type="cellIs" priority="1835" dxfId="1630" operator="equal" stopIfTrue="1">
      <formula>"CW 3240-R7"</formula>
    </cfRule>
  </conditionalFormatting>
  <conditionalFormatting sqref="D221">
    <cfRule type="cellIs" priority="1832" dxfId="1630" operator="equal" stopIfTrue="1">
      <formula>"CW 3120-R2"</formula>
    </cfRule>
    <cfRule type="cellIs" priority="1833" dxfId="1630" operator="equal" stopIfTrue="1">
      <formula>"CW 3240-R7"</formula>
    </cfRule>
  </conditionalFormatting>
  <conditionalFormatting sqref="D147">
    <cfRule type="cellIs" priority="2145" dxfId="1630" operator="equal" stopIfTrue="1">
      <formula>"CW 3120-R2"</formula>
    </cfRule>
    <cfRule type="cellIs" priority="2146" dxfId="1630" operator="equal" stopIfTrue="1">
      <formula>"CW 3240-R7"</formula>
    </cfRule>
  </conditionalFormatting>
  <conditionalFormatting sqref="D148">
    <cfRule type="cellIs" priority="2142" dxfId="1630" operator="equal" stopIfTrue="1">
      <formula>"CW 2130-R11"</formula>
    </cfRule>
    <cfRule type="cellIs" priority="2143" dxfId="1630" operator="equal" stopIfTrue="1">
      <formula>"CW 3120-R2"</formula>
    </cfRule>
    <cfRule type="cellIs" priority="2144" dxfId="1630" operator="equal" stopIfTrue="1">
      <formula>"CW 3240-R7"</formula>
    </cfRule>
  </conditionalFormatting>
  <conditionalFormatting sqref="D150">
    <cfRule type="cellIs" priority="2139" dxfId="1630" operator="equal" stopIfTrue="1">
      <formula>"CW 2130-R11"</formula>
    </cfRule>
    <cfRule type="cellIs" priority="2140" dxfId="1630" operator="equal" stopIfTrue="1">
      <formula>"CW 3120-R2"</formula>
    </cfRule>
    <cfRule type="cellIs" priority="2141" dxfId="1630" operator="equal" stopIfTrue="1">
      <formula>"CW 3240-R7"</formula>
    </cfRule>
  </conditionalFormatting>
  <conditionalFormatting sqref="D149">
    <cfRule type="cellIs" priority="2136" dxfId="1630" operator="equal" stopIfTrue="1">
      <formula>"CW 2130-R11"</formula>
    </cfRule>
    <cfRule type="cellIs" priority="2137" dxfId="1630" operator="equal" stopIfTrue="1">
      <formula>"CW 3120-R2"</formula>
    </cfRule>
    <cfRule type="cellIs" priority="2138" dxfId="1630" operator="equal" stopIfTrue="1">
      <formula>"CW 3240-R7"</formula>
    </cfRule>
  </conditionalFormatting>
  <conditionalFormatting sqref="D151">
    <cfRule type="cellIs" priority="2134" dxfId="1630" operator="equal" stopIfTrue="1">
      <formula>"CW 2130-R11"</formula>
    </cfRule>
    <cfRule type="cellIs" priority="2135" dxfId="1630" operator="equal" stopIfTrue="1">
      <formula>"CW 3240-R7"</formula>
    </cfRule>
  </conditionalFormatting>
  <conditionalFormatting sqref="D153:D154">
    <cfRule type="cellIs" priority="2131" dxfId="1630" operator="equal" stopIfTrue="1">
      <formula>"CW 2130-R11"</formula>
    </cfRule>
    <cfRule type="cellIs" priority="2132" dxfId="1630" operator="equal" stopIfTrue="1">
      <formula>"CW 3120-R2"</formula>
    </cfRule>
    <cfRule type="cellIs" priority="2133" dxfId="1630" operator="equal" stopIfTrue="1">
      <formula>"CW 3240-R7"</formula>
    </cfRule>
  </conditionalFormatting>
  <conditionalFormatting sqref="D152">
    <cfRule type="cellIs" priority="2129" dxfId="1630" operator="equal" stopIfTrue="1">
      <formula>"CW 3120-R2"</formula>
    </cfRule>
    <cfRule type="cellIs" priority="2130" dxfId="1630" operator="equal" stopIfTrue="1">
      <formula>"CW 3240-R7"</formula>
    </cfRule>
  </conditionalFormatting>
  <conditionalFormatting sqref="D155">
    <cfRule type="cellIs" priority="2127" dxfId="1630" operator="equal" stopIfTrue="1">
      <formula>"CW 3120-R2"</formula>
    </cfRule>
    <cfRule type="cellIs" priority="2128" dxfId="1630" operator="equal" stopIfTrue="1">
      <formula>"CW 3240-R7"</formula>
    </cfRule>
  </conditionalFormatting>
  <conditionalFormatting sqref="D156">
    <cfRule type="cellIs" priority="2125" dxfId="1630" operator="equal" stopIfTrue="1">
      <formula>"CW 3120-R2"</formula>
    </cfRule>
    <cfRule type="cellIs" priority="2126" dxfId="1630" operator="equal" stopIfTrue="1">
      <formula>"CW 3240-R7"</formula>
    </cfRule>
  </conditionalFormatting>
  <conditionalFormatting sqref="D157">
    <cfRule type="cellIs" priority="2123" dxfId="1630" operator="equal" stopIfTrue="1">
      <formula>"CW 3120-R2"</formula>
    </cfRule>
    <cfRule type="cellIs" priority="2124" dxfId="1630" operator="equal" stopIfTrue="1">
      <formula>"CW 3240-R7"</formula>
    </cfRule>
  </conditionalFormatting>
  <conditionalFormatting sqref="D158">
    <cfRule type="cellIs" priority="2120" dxfId="1630" operator="equal" stopIfTrue="1">
      <formula>"CW 2130-R11"</formula>
    </cfRule>
    <cfRule type="cellIs" priority="2121" dxfId="1630" operator="equal" stopIfTrue="1">
      <formula>"CW 3120-R2"</formula>
    </cfRule>
    <cfRule type="cellIs" priority="2122" dxfId="1630" operator="equal" stopIfTrue="1">
      <formula>"CW 3240-R7"</formula>
    </cfRule>
  </conditionalFormatting>
  <conditionalFormatting sqref="D160">
    <cfRule type="cellIs" priority="2117" dxfId="1630" operator="equal" stopIfTrue="1">
      <formula>"CW 2130-R11"</formula>
    </cfRule>
    <cfRule type="cellIs" priority="2118" dxfId="1630" operator="equal" stopIfTrue="1">
      <formula>"CW 3120-R2"</formula>
    </cfRule>
    <cfRule type="cellIs" priority="2119" dxfId="1630" operator="equal" stopIfTrue="1">
      <formula>"CW 3240-R7"</formula>
    </cfRule>
  </conditionalFormatting>
  <conditionalFormatting sqref="D163">
    <cfRule type="cellIs" priority="2114" dxfId="1630" operator="equal" stopIfTrue="1">
      <formula>"CW 2130-R11"</formula>
    </cfRule>
    <cfRule type="cellIs" priority="2115" dxfId="1630" operator="equal" stopIfTrue="1">
      <formula>"CW 3120-R2"</formula>
    </cfRule>
    <cfRule type="cellIs" priority="2116" dxfId="1630" operator="equal" stopIfTrue="1">
      <formula>"CW 3240-R7"</formula>
    </cfRule>
  </conditionalFormatting>
  <conditionalFormatting sqref="D164">
    <cfRule type="cellIs" priority="2111" dxfId="1630" operator="equal" stopIfTrue="1">
      <formula>"CW 2130-R11"</formula>
    </cfRule>
    <cfRule type="cellIs" priority="2112" dxfId="1630" operator="equal" stopIfTrue="1">
      <formula>"CW 3120-R2"</formula>
    </cfRule>
    <cfRule type="cellIs" priority="2113" dxfId="1630" operator="equal" stopIfTrue="1">
      <formula>"CW 3240-R7"</formula>
    </cfRule>
  </conditionalFormatting>
  <conditionalFormatting sqref="D165:D167">
    <cfRule type="cellIs" priority="2108" dxfId="1630" operator="equal" stopIfTrue="1">
      <formula>"CW 2130-R11"</formula>
    </cfRule>
    <cfRule type="cellIs" priority="2109" dxfId="1630" operator="equal" stopIfTrue="1">
      <formula>"CW 3120-R2"</formula>
    </cfRule>
    <cfRule type="cellIs" priority="2110" dxfId="1630" operator="equal" stopIfTrue="1">
      <formula>"CW 3240-R7"</formula>
    </cfRule>
  </conditionalFormatting>
  <conditionalFormatting sqref="D168">
    <cfRule type="cellIs" priority="2105" dxfId="1630" operator="equal" stopIfTrue="1">
      <formula>"CW 2130-R11"</formula>
    </cfRule>
    <cfRule type="cellIs" priority="2106" dxfId="1630" operator="equal" stopIfTrue="1">
      <formula>"CW 3120-R2"</formula>
    </cfRule>
    <cfRule type="cellIs" priority="2107" dxfId="1630" operator="equal" stopIfTrue="1">
      <formula>"CW 3240-R7"</formula>
    </cfRule>
  </conditionalFormatting>
  <conditionalFormatting sqref="D296">
    <cfRule type="cellIs" priority="1009" dxfId="1630" operator="equal" stopIfTrue="1">
      <formula>"CW 3120-R2"</formula>
    </cfRule>
    <cfRule type="cellIs" priority="1010" dxfId="1630" operator="equal" stopIfTrue="1">
      <formula>"CW 3240-R7"</formula>
    </cfRule>
  </conditionalFormatting>
  <conditionalFormatting sqref="D490">
    <cfRule type="cellIs" priority="832" dxfId="1630" operator="equal" stopIfTrue="1">
      <formula>"CW 3120-R2"</formula>
    </cfRule>
    <cfRule type="cellIs" priority="833" dxfId="1630" operator="equal" stopIfTrue="1">
      <formula>"CW 3240-R7"</formula>
    </cfRule>
  </conditionalFormatting>
  <conditionalFormatting sqref="D312">
    <cfRule type="cellIs" priority="1044" dxfId="1630" operator="equal" stopIfTrue="1">
      <formula>"CW 3120-R2"</formula>
    </cfRule>
    <cfRule type="cellIs" priority="1045" dxfId="1630" operator="equal" stopIfTrue="1">
      <formula>"CW 3240-R7"</formula>
    </cfRule>
  </conditionalFormatting>
  <conditionalFormatting sqref="D224">
    <cfRule type="cellIs" priority="1685" dxfId="1630" operator="equal" stopIfTrue="1">
      <formula>"CW 3120-R2"</formula>
    </cfRule>
    <cfRule type="cellIs" priority="1686" dxfId="1630" operator="equal" stopIfTrue="1">
      <formula>"CW 3240-R7"</formula>
    </cfRule>
  </conditionalFormatting>
  <conditionalFormatting sqref="D171:D173">
    <cfRule type="cellIs" priority="2094" dxfId="1630" operator="equal" stopIfTrue="1">
      <formula>"CW 2130-R11"</formula>
    </cfRule>
    <cfRule type="cellIs" priority="2095" dxfId="1630" operator="equal" stopIfTrue="1">
      <formula>"CW 3120-R2"</formula>
    </cfRule>
    <cfRule type="cellIs" priority="2096" dxfId="1630" operator="equal" stopIfTrue="1">
      <formula>"CW 3240-R7"</formula>
    </cfRule>
  </conditionalFormatting>
  <conditionalFormatting sqref="D169">
    <cfRule type="cellIs" priority="2091" dxfId="1630" operator="equal" stopIfTrue="1">
      <formula>"CW 2130-R11"</formula>
    </cfRule>
    <cfRule type="cellIs" priority="2092" dxfId="1630" operator="equal" stopIfTrue="1">
      <formula>"CW 3120-R2"</formula>
    </cfRule>
    <cfRule type="cellIs" priority="2093" dxfId="1630" operator="equal" stopIfTrue="1">
      <formula>"CW 3240-R7"</formula>
    </cfRule>
  </conditionalFormatting>
  <conditionalFormatting sqref="D303">
    <cfRule type="cellIs" priority="996" dxfId="1630" operator="equal" stopIfTrue="1">
      <formula>"CW 3120-R2"</formula>
    </cfRule>
    <cfRule type="cellIs" priority="997" dxfId="1630" operator="equal" stopIfTrue="1">
      <formula>"CW 3240-R7"</formula>
    </cfRule>
  </conditionalFormatting>
  <conditionalFormatting sqref="D307:D308">
    <cfRule type="cellIs" priority="994" dxfId="1630" operator="equal" stopIfTrue="1">
      <formula>"CW 3120-R2"</formula>
    </cfRule>
    <cfRule type="cellIs" priority="995" dxfId="1630" operator="equal" stopIfTrue="1">
      <formula>"CW 3240-R7"</formula>
    </cfRule>
  </conditionalFormatting>
  <conditionalFormatting sqref="D300">
    <cfRule type="cellIs" priority="1004" dxfId="1630" operator="equal" stopIfTrue="1">
      <formula>"CW 3120-R2"</formula>
    </cfRule>
    <cfRule type="cellIs" priority="1005" dxfId="1630" operator="equal" stopIfTrue="1">
      <formula>"CW 3240-R7"</formula>
    </cfRule>
  </conditionalFormatting>
  <conditionalFormatting sqref="D117">
    <cfRule type="cellIs" priority="2082" dxfId="1630" operator="equal" stopIfTrue="1">
      <formula>"CW 2130-R11"</formula>
    </cfRule>
    <cfRule type="cellIs" priority="2083" dxfId="1630" operator="equal" stopIfTrue="1">
      <formula>"CW 3120-R2"</formula>
    </cfRule>
    <cfRule type="cellIs" priority="2084" dxfId="1630" operator="equal" stopIfTrue="1">
      <formula>"CW 3240-R7"</formula>
    </cfRule>
  </conditionalFormatting>
  <conditionalFormatting sqref="D107">
    <cfRule type="cellIs" priority="2079" dxfId="1630" operator="equal" stopIfTrue="1">
      <formula>"CW 2130-R11"</formula>
    </cfRule>
    <cfRule type="cellIs" priority="2080" dxfId="1630" operator="equal" stopIfTrue="1">
      <formula>"CW 3120-R2"</formula>
    </cfRule>
    <cfRule type="cellIs" priority="2081" dxfId="1630" operator="equal" stopIfTrue="1">
      <formula>"CW 3240-R7"</formula>
    </cfRule>
  </conditionalFormatting>
  <conditionalFormatting sqref="D103:D104">
    <cfRule type="cellIs" priority="2076" dxfId="1630" operator="equal" stopIfTrue="1">
      <formula>"CW 2130-R11"</formula>
    </cfRule>
    <cfRule type="cellIs" priority="2077" dxfId="1630" operator="equal" stopIfTrue="1">
      <formula>"CW 3120-R2"</formula>
    </cfRule>
    <cfRule type="cellIs" priority="2078" dxfId="1630" operator="equal" stopIfTrue="1">
      <formula>"CW 3240-R7"</formula>
    </cfRule>
  </conditionalFormatting>
  <conditionalFormatting sqref="D121">
    <cfRule type="cellIs" priority="2064" dxfId="1630" operator="equal" stopIfTrue="1">
      <formula>"CW 2130-R11"</formula>
    </cfRule>
    <cfRule type="cellIs" priority="2065" dxfId="1630" operator="equal" stopIfTrue="1">
      <formula>"CW 3120-R2"</formula>
    </cfRule>
    <cfRule type="cellIs" priority="2066" dxfId="1630" operator="equal" stopIfTrue="1">
      <formula>"CW 3240-R7"</formula>
    </cfRule>
  </conditionalFormatting>
  <conditionalFormatting sqref="D124">
    <cfRule type="cellIs" priority="2058" dxfId="1630" operator="equal" stopIfTrue="1">
      <formula>"CW 2130-R11"</formula>
    </cfRule>
    <cfRule type="cellIs" priority="2059" dxfId="1630" operator="equal" stopIfTrue="1">
      <formula>"CW 3120-R2"</formula>
    </cfRule>
    <cfRule type="cellIs" priority="2060" dxfId="1630" operator="equal" stopIfTrue="1">
      <formula>"CW 3240-R7"</formula>
    </cfRule>
  </conditionalFormatting>
  <conditionalFormatting sqref="D120">
    <cfRule type="cellIs" priority="2067" dxfId="1630" operator="equal" stopIfTrue="1">
      <formula>"CW 2130-R11"</formula>
    </cfRule>
    <cfRule type="cellIs" priority="2068" dxfId="1630" operator="equal" stopIfTrue="1">
      <formula>"CW 3120-R2"</formula>
    </cfRule>
    <cfRule type="cellIs" priority="2069" dxfId="1630" operator="equal" stopIfTrue="1">
      <formula>"CW 3240-R7"</formula>
    </cfRule>
  </conditionalFormatting>
  <conditionalFormatting sqref="D129">
    <cfRule type="cellIs" priority="2055" dxfId="1630" operator="equal" stopIfTrue="1">
      <formula>"CW 2130-R11"</formula>
    </cfRule>
    <cfRule type="cellIs" priority="2056" dxfId="1630" operator="equal" stopIfTrue="1">
      <formula>"CW 3120-R2"</formula>
    </cfRule>
    <cfRule type="cellIs" priority="2057" dxfId="1630" operator="equal" stopIfTrue="1">
      <formula>"CW 3240-R7"</formula>
    </cfRule>
  </conditionalFormatting>
  <conditionalFormatting sqref="D122">
    <cfRule type="cellIs" priority="2061" dxfId="1630" operator="equal" stopIfTrue="1">
      <formula>"CW 2130-R11"</formula>
    </cfRule>
    <cfRule type="cellIs" priority="2062" dxfId="1630" operator="equal" stopIfTrue="1">
      <formula>"CW 3120-R2"</formula>
    </cfRule>
    <cfRule type="cellIs" priority="2063" dxfId="1630" operator="equal" stopIfTrue="1">
      <formula>"CW 3240-R7"</formula>
    </cfRule>
  </conditionalFormatting>
  <conditionalFormatting sqref="D162">
    <cfRule type="cellIs" priority="2047" dxfId="1630" operator="equal" stopIfTrue="1">
      <formula>"CW 2130-R11"</formula>
    </cfRule>
    <cfRule type="cellIs" priority="2048" dxfId="1630" operator="equal" stopIfTrue="1">
      <formula>"CW 3120-R2"</formula>
    </cfRule>
    <cfRule type="cellIs" priority="2049" dxfId="1630" operator="equal" stopIfTrue="1">
      <formula>"CW 3240-R7"</formula>
    </cfRule>
  </conditionalFormatting>
  <conditionalFormatting sqref="D758">
    <cfRule type="cellIs" priority="2044" dxfId="1630" operator="equal" stopIfTrue="1">
      <formula>"CW 2130-R11"</formula>
    </cfRule>
    <cfRule type="cellIs" priority="2045" dxfId="1630" operator="equal" stopIfTrue="1">
      <formula>"CW 3120-R2"</formula>
    </cfRule>
    <cfRule type="cellIs" priority="2046" dxfId="1630" operator="equal" stopIfTrue="1">
      <formula>"CW 3240-R7"</formula>
    </cfRule>
  </conditionalFormatting>
  <conditionalFormatting sqref="D127">
    <cfRule type="cellIs" priority="2052" dxfId="1630" operator="equal" stopIfTrue="1">
      <formula>"CW 2130-R11"</formula>
    </cfRule>
    <cfRule type="cellIs" priority="2053" dxfId="1630" operator="equal" stopIfTrue="1">
      <formula>"CW 3120-R2"</formula>
    </cfRule>
    <cfRule type="cellIs" priority="2054" dxfId="1630" operator="equal" stopIfTrue="1">
      <formula>"CW 3240-R7"</formula>
    </cfRule>
  </conditionalFormatting>
  <conditionalFormatting sqref="D756:D757">
    <cfRule type="cellIs" priority="2041" dxfId="1630" operator="equal" stopIfTrue="1">
      <formula>"CW 2130-R11"</formula>
    </cfRule>
    <cfRule type="cellIs" priority="2042" dxfId="1630" operator="equal" stopIfTrue="1">
      <formula>"CW 3120-R2"</formula>
    </cfRule>
    <cfRule type="cellIs" priority="2043" dxfId="1630" operator="equal" stopIfTrue="1">
      <formula>"CW 3240-R7"</formula>
    </cfRule>
  </conditionalFormatting>
  <conditionalFormatting sqref="D161">
    <cfRule type="cellIs" priority="2050" dxfId="1630" operator="equal" stopIfTrue="1">
      <formula>"CW 3120-R2"</formula>
    </cfRule>
    <cfRule type="cellIs" priority="2051" dxfId="1630" operator="equal" stopIfTrue="1">
      <formula>"CW 3240-R7"</formula>
    </cfRule>
  </conditionalFormatting>
  <conditionalFormatting sqref="D184">
    <cfRule type="cellIs" priority="1731" dxfId="1630" operator="equal" stopIfTrue="1">
      <formula>"CW 2130-R11"</formula>
    </cfRule>
    <cfRule type="cellIs" priority="1732" dxfId="1630" operator="equal" stopIfTrue="1">
      <formula>"CW 3120-R2"</formula>
    </cfRule>
    <cfRule type="cellIs" priority="1733" dxfId="1630" operator="equal" stopIfTrue="1">
      <formula>"CW 3240-R7"</formula>
    </cfRule>
  </conditionalFormatting>
  <conditionalFormatting sqref="D759">
    <cfRule type="cellIs" priority="2038" dxfId="1630" operator="equal" stopIfTrue="1">
      <formula>"CW 2130-R11"</formula>
    </cfRule>
    <cfRule type="cellIs" priority="2039" dxfId="1630" operator="equal" stopIfTrue="1">
      <formula>"CW 3120-R2"</formula>
    </cfRule>
    <cfRule type="cellIs" priority="2040" dxfId="1630" operator="equal" stopIfTrue="1">
      <formula>"CW 3240-R7"</formula>
    </cfRule>
  </conditionalFormatting>
  <conditionalFormatting sqref="D276">
    <cfRule type="cellIs" priority="1180" dxfId="1630" operator="equal" stopIfTrue="1">
      <formula>"CW 2130-R11"</formula>
    </cfRule>
    <cfRule type="cellIs" priority="1181" dxfId="1630" operator="equal" stopIfTrue="1">
      <formula>"CW 3120-R2"</formula>
    </cfRule>
    <cfRule type="cellIs" priority="1182" dxfId="1630" operator="equal" stopIfTrue="1">
      <formula>"CW 3240-R7"</formula>
    </cfRule>
  </conditionalFormatting>
  <conditionalFormatting sqref="D201">
    <cfRule type="cellIs" priority="1722" dxfId="1630" operator="equal" stopIfTrue="1">
      <formula>"CW 2130-R11"</formula>
    </cfRule>
    <cfRule type="cellIs" priority="1723" dxfId="1630" operator="equal" stopIfTrue="1">
      <formula>"CW 3120-R2"</formula>
    </cfRule>
    <cfRule type="cellIs" priority="1724" dxfId="1630" operator="equal" stopIfTrue="1">
      <formula>"CW 3240-R7"</formula>
    </cfRule>
  </conditionalFormatting>
  <conditionalFormatting sqref="D204">
    <cfRule type="cellIs" priority="1704" dxfId="1630" operator="equal" stopIfTrue="1">
      <formula>"CW 2130-R11"</formula>
    </cfRule>
    <cfRule type="cellIs" priority="1705" dxfId="1630" operator="equal" stopIfTrue="1">
      <formula>"CW 3120-R2"</formula>
    </cfRule>
    <cfRule type="cellIs" priority="1706" dxfId="1630" operator="equal" stopIfTrue="1">
      <formula>"CW 3240-R7"</formula>
    </cfRule>
  </conditionalFormatting>
  <conditionalFormatting sqref="D305:D306">
    <cfRule type="cellIs" priority="1162" dxfId="1630" operator="equal" stopIfTrue="1">
      <formula>"CW 2130-R11"</formula>
    </cfRule>
    <cfRule type="cellIs" priority="1163" dxfId="1630" operator="equal" stopIfTrue="1">
      <formula>"CW 3120-R2"</formula>
    </cfRule>
    <cfRule type="cellIs" priority="1164" dxfId="1630" operator="equal" stopIfTrue="1">
      <formula>"CW 3240-R7"</formula>
    </cfRule>
  </conditionalFormatting>
  <conditionalFormatting sqref="D256">
    <cfRule type="cellIs" priority="1174" dxfId="1630" operator="equal" stopIfTrue="1">
      <formula>"CW 2130-R11"</formula>
    </cfRule>
    <cfRule type="cellIs" priority="1175" dxfId="1630" operator="equal" stopIfTrue="1">
      <formula>"CW 3120-R2"</formula>
    </cfRule>
    <cfRule type="cellIs" priority="1176" dxfId="1630" operator="equal" stopIfTrue="1">
      <formula>"CW 3240-R7"</formula>
    </cfRule>
  </conditionalFormatting>
  <conditionalFormatting sqref="D710">
    <cfRule type="cellIs" priority="1539" dxfId="1630" operator="equal" stopIfTrue="1">
      <formula>"CW 2130-R11"</formula>
    </cfRule>
    <cfRule type="cellIs" priority="1540" dxfId="1630" operator="equal" stopIfTrue="1">
      <formula>"CW 3120-R2"</formula>
    </cfRule>
    <cfRule type="cellIs" priority="1541" dxfId="1630" operator="equal" stopIfTrue="1">
      <formula>"CW 3240-R7"</formula>
    </cfRule>
  </conditionalFormatting>
  <conditionalFormatting sqref="D709">
    <cfRule type="cellIs" priority="1545" dxfId="1630" operator="equal" stopIfTrue="1">
      <formula>"CW 2130-R11"</formula>
    </cfRule>
    <cfRule type="cellIs" priority="1546" dxfId="1630" operator="equal" stopIfTrue="1">
      <formula>"CW 3120-R2"</formula>
    </cfRule>
    <cfRule type="cellIs" priority="1547" dxfId="1630" operator="equal" stopIfTrue="1">
      <formula>"CW 3240-R7"</formula>
    </cfRule>
  </conditionalFormatting>
  <conditionalFormatting sqref="D262">
    <cfRule type="cellIs" priority="1122" dxfId="1630" operator="equal" stopIfTrue="1">
      <formula>"CW 2130-R11"</formula>
    </cfRule>
    <cfRule type="cellIs" priority="1123" dxfId="1630" operator="equal" stopIfTrue="1">
      <formula>"CW 3120-R2"</formula>
    </cfRule>
    <cfRule type="cellIs" priority="1124" dxfId="1630" operator="equal" stopIfTrue="1">
      <formula>"CW 3240-R7"</formula>
    </cfRule>
  </conditionalFormatting>
  <conditionalFormatting sqref="D583">
    <cfRule type="cellIs" priority="581" dxfId="1630" operator="equal" stopIfTrue="1">
      <formula>"CW 2130-R11"</formula>
    </cfRule>
    <cfRule type="cellIs" priority="582" dxfId="1630" operator="equal" stopIfTrue="1">
      <formula>"CW 3120-R2"</formula>
    </cfRule>
    <cfRule type="cellIs" priority="583" dxfId="1630" operator="equal" stopIfTrue="1">
      <formula>"CW 3240-R7"</formula>
    </cfRule>
  </conditionalFormatting>
  <conditionalFormatting sqref="D313">
    <cfRule type="cellIs" priority="1041" dxfId="1630" operator="equal" stopIfTrue="1">
      <formula>"CW 2130-R11"</formula>
    </cfRule>
    <cfRule type="cellIs" priority="1042" dxfId="1630" operator="equal" stopIfTrue="1">
      <formula>"CW 3120-R2"</formula>
    </cfRule>
    <cfRule type="cellIs" priority="1043" dxfId="1630" operator="equal" stopIfTrue="1">
      <formula>"CW 3240-R7"</formula>
    </cfRule>
  </conditionalFormatting>
  <conditionalFormatting sqref="D727:D729">
    <cfRule type="cellIs" priority="1497" dxfId="1630" operator="equal" stopIfTrue="1">
      <formula>"CW 2130-R11"</formula>
    </cfRule>
    <cfRule type="cellIs" priority="1498" dxfId="1630" operator="equal" stopIfTrue="1">
      <formula>"CW 3120-R2"</formula>
    </cfRule>
    <cfRule type="cellIs" priority="1499" dxfId="1630" operator="equal" stopIfTrue="1">
      <formula>"CW 3240-R7"</formula>
    </cfRule>
  </conditionalFormatting>
  <conditionalFormatting sqref="D499">
    <cfRule type="cellIs" priority="822" dxfId="1630" operator="equal" stopIfTrue="1">
      <formula>"CW 2130-R11"</formula>
    </cfRule>
    <cfRule type="cellIs" priority="823" dxfId="1630" operator="equal" stopIfTrue="1">
      <formula>"CW 3120-R2"</formula>
    </cfRule>
    <cfRule type="cellIs" priority="824" dxfId="1630" operator="equal" stopIfTrue="1">
      <formula>"CW 3240-R7"</formula>
    </cfRule>
  </conditionalFormatting>
  <conditionalFormatting sqref="D283">
    <cfRule type="cellIs" priority="1032" dxfId="1630" operator="equal" stopIfTrue="1">
      <formula>"CW 2130-R11"</formula>
    </cfRule>
    <cfRule type="cellIs" priority="1033" dxfId="1630" operator="equal" stopIfTrue="1">
      <formula>"CW 3120-R2"</formula>
    </cfRule>
    <cfRule type="cellIs" priority="1034" dxfId="1630" operator="equal" stopIfTrue="1">
      <formula>"CW 3240-R7"</formula>
    </cfRule>
  </conditionalFormatting>
  <conditionalFormatting sqref="D297">
    <cfRule type="cellIs" priority="1006" dxfId="1630" operator="equal" stopIfTrue="1">
      <formula>"CW 2130-R11"</formula>
    </cfRule>
    <cfRule type="cellIs" priority="1007" dxfId="1630" operator="equal" stopIfTrue="1">
      <formula>"CW 3120-R2"</formula>
    </cfRule>
    <cfRule type="cellIs" priority="1008" dxfId="1630" operator="equal" stopIfTrue="1">
      <formula>"CW 3240-R7"</formula>
    </cfRule>
  </conditionalFormatting>
  <conditionalFormatting sqref="D278">
    <cfRule type="cellIs" priority="1035" dxfId="1630" operator="equal" stopIfTrue="1">
      <formula>"CW 2130-R11"</formula>
    </cfRule>
    <cfRule type="cellIs" priority="1036" dxfId="1630" operator="equal" stopIfTrue="1">
      <formula>"CW 3120-R2"</formula>
    </cfRule>
    <cfRule type="cellIs" priority="1037" dxfId="1630" operator="equal" stopIfTrue="1">
      <formula>"CW 3240-R7"</formula>
    </cfRule>
  </conditionalFormatting>
  <conditionalFormatting sqref="D704">
    <cfRule type="cellIs" priority="1560" dxfId="1630" operator="equal" stopIfTrue="1">
      <formula>"CW 2130-R11"</formula>
    </cfRule>
    <cfRule type="cellIs" priority="1561" dxfId="1630" operator="equal" stopIfTrue="1">
      <formula>"CW 3120-R2"</formula>
    </cfRule>
    <cfRule type="cellIs" priority="1562" dxfId="1630" operator="equal" stopIfTrue="1">
      <formula>"CW 3240-R7"</formula>
    </cfRule>
  </conditionalFormatting>
  <conditionalFormatting sqref="D540:D541">
    <cfRule type="cellIs" priority="971" dxfId="1630" operator="equal" stopIfTrue="1">
      <formula>"CW 2130-R11"</formula>
    </cfRule>
    <cfRule type="cellIs" priority="972" dxfId="1630" operator="equal" stopIfTrue="1">
      <formula>"CW 3120-R2"</formula>
    </cfRule>
    <cfRule type="cellIs" priority="973" dxfId="1630" operator="equal" stopIfTrue="1">
      <formula>"CW 3240-R7"</formula>
    </cfRule>
  </conditionalFormatting>
  <conditionalFormatting sqref="D239">
    <cfRule type="cellIs" priority="1816" dxfId="1630" operator="equal" stopIfTrue="1">
      <formula>"CW 2130-R11"</formula>
    </cfRule>
    <cfRule type="cellIs" priority="1817" dxfId="1630" operator="equal" stopIfTrue="1">
      <formula>"CW 3120-R2"</formula>
    </cfRule>
    <cfRule type="cellIs" priority="1818" dxfId="1630" operator="equal" stopIfTrue="1">
      <formula>"CW 3240-R7"</formula>
    </cfRule>
  </conditionalFormatting>
  <conditionalFormatting sqref="D539">
    <cfRule type="cellIs" priority="968" dxfId="1630" operator="equal" stopIfTrue="1">
      <formula>"CW 2130-R11"</formula>
    </cfRule>
    <cfRule type="cellIs" priority="969" dxfId="1630" operator="equal" stopIfTrue="1">
      <formula>"CW 3120-R2"</formula>
    </cfRule>
    <cfRule type="cellIs" priority="970" dxfId="1630" operator="equal" stopIfTrue="1">
      <formula>"CW 3240-R7"</formula>
    </cfRule>
  </conditionalFormatting>
  <conditionalFormatting sqref="D244">
    <cfRule type="cellIs" priority="1808" dxfId="1630" operator="equal" stopIfTrue="1">
      <formula>"CW 2130-R11"</formula>
    </cfRule>
    <cfRule type="cellIs" priority="1809" dxfId="1630" operator="equal" stopIfTrue="1">
      <formula>"CW 3120-R2"</formula>
    </cfRule>
    <cfRule type="cellIs" priority="1810" dxfId="1630" operator="equal" stopIfTrue="1">
      <formula>"CW 3240-R7"</formula>
    </cfRule>
  </conditionalFormatting>
  <conditionalFormatting sqref="D242">
    <cfRule type="cellIs" priority="1796" dxfId="1630" operator="equal" stopIfTrue="1">
      <formula>"CW 2130-R11"</formula>
    </cfRule>
    <cfRule type="cellIs" priority="1797" dxfId="1630" operator="equal" stopIfTrue="1">
      <formula>"CW 3120-R2"</formula>
    </cfRule>
    <cfRule type="cellIs" priority="1798" dxfId="1630" operator="equal" stopIfTrue="1">
      <formula>"CW 3240-R7"</formula>
    </cfRule>
  </conditionalFormatting>
  <conditionalFormatting sqref="D243">
    <cfRule type="cellIs" priority="1793" dxfId="1630" operator="equal" stopIfTrue="1">
      <formula>"CW 2130-R11"</formula>
    </cfRule>
    <cfRule type="cellIs" priority="1794" dxfId="1630" operator="equal" stopIfTrue="1">
      <formula>"CW 3120-R2"</formula>
    </cfRule>
    <cfRule type="cellIs" priority="1795" dxfId="1630" operator="equal" stopIfTrue="1">
      <formula>"CW 3240-R7"</formula>
    </cfRule>
  </conditionalFormatting>
  <conditionalFormatting sqref="D542">
    <cfRule type="cellIs" priority="962" dxfId="1630" operator="equal" stopIfTrue="1">
      <formula>"CW 2130-R11"</formula>
    </cfRule>
    <cfRule type="cellIs" priority="963" dxfId="1630" operator="equal" stopIfTrue="1">
      <formula>"CW 3120-R2"</formula>
    </cfRule>
    <cfRule type="cellIs" priority="964" dxfId="1630" operator="equal" stopIfTrue="1">
      <formula>"CW 3240-R7"</formula>
    </cfRule>
  </conditionalFormatting>
  <conditionalFormatting sqref="D543">
    <cfRule type="cellIs" priority="965" dxfId="1630" operator="equal" stopIfTrue="1">
      <formula>"CW 2130-R11"</formula>
    </cfRule>
    <cfRule type="cellIs" priority="966" dxfId="1630" operator="equal" stopIfTrue="1">
      <formula>"CW 3120-R2"</formula>
    </cfRule>
    <cfRule type="cellIs" priority="967" dxfId="1630" operator="equal" stopIfTrue="1">
      <formula>"CW 3240-R7"</formula>
    </cfRule>
  </conditionalFormatting>
  <conditionalFormatting sqref="D281">
    <cfRule type="cellIs" priority="1110" dxfId="1630" operator="equal" stopIfTrue="1">
      <formula>"CW 2130-R11"</formula>
    </cfRule>
    <cfRule type="cellIs" priority="1111" dxfId="1630" operator="equal" stopIfTrue="1">
      <formula>"CW 3120-R2"</formula>
    </cfRule>
    <cfRule type="cellIs" priority="1112" dxfId="1630" operator="equal" stopIfTrue="1">
      <formula>"CW 3240-R7"</formula>
    </cfRule>
  </conditionalFormatting>
  <conditionalFormatting sqref="D250:D252">
    <cfRule type="cellIs" priority="1790" dxfId="1630" operator="equal" stopIfTrue="1">
      <formula>"CW 2130-R11"</formula>
    </cfRule>
    <cfRule type="cellIs" priority="1791" dxfId="1630" operator="equal" stopIfTrue="1">
      <formula>"CW 3120-R2"</formula>
    </cfRule>
    <cfRule type="cellIs" priority="1792" dxfId="1630" operator="equal" stopIfTrue="1">
      <formula>"CW 3240-R7"</formula>
    </cfRule>
  </conditionalFormatting>
  <conditionalFormatting sqref="D321">
    <cfRule type="cellIs" priority="1146" dxfId="1630" operator="equal" stopIfTrue="1">
      <formula>"CW 2130-R11"</formula>
    </cfRule>
    <cfRule type="cellIs" priority="1147" dxfId="1630" operator="equal" stopIfTrue="1">
      <formula>"CW 3120-R2"</formula>
    </cfRule>
    <cfRule type="cellIs" priority="1148" dxfId="1630" operator="equal" stopIfTrue="1">
      <formula>"CW 3240-R7"</formula>
    </cfRule>
  </conditionalFormatting>
  <conditionalFormatting sqref="D178">
    <cfRule type="cellIs" priority="1787" dxfId="1630" operator="equal" stopIfTrue="1">
      <formula>"CW 2130-R11"</formula>
    </cfRule>
    <cfRule type="cellIs" priority="1788" dxfId="1630" operator="equal" stopIfTrue="1">
      <formula>"CW 3120-R2"</formula>
    </cfRule>
    <cfRule type="cellIs" priority="1789" dxfId="1630" operator="equal" stopIfTrue="1">
      <formula>"CW 3240-R7"</formula>
    </cfRule>
  </conditionalFormatting>
  <conditionalFormatting sqref="D280">
    <cfRule type="cellIs" priority="1113" dxfId="1630" operator="equal" stopIfTrue="1">
      <formula>"CW 2130-R11"</formula>
    </cfRule>
    <cfRule type="cellIs" priority="1114" dxfId="1630" operator="equal" stopIfTrue="1">
      <formula>"CW 3120-R2"</formula>
    </cfRule>
    <cfRule type="cellIs" priority="1115" dxfId="1630" operator="equal" stopIfTrue="1">
      <formula>"CW 3240-R7"</formula>
    </cfRule>
  </conditionalFormatting>
  <conditionalFormatting sqref="D644">
    <cfRule type="cellIs" priority="702" dxfId="1630" operator="equal" stopIfTrue="1">
      <formula>"CW 3120-R2"</formula>
    </cfRule>
    <cfRule type="cellIs" priority="703" dxfId="1630" operator="equal" stopIfTrue="1">
      <formula>"CW 3240-R7"</formula>
    </cfRule>
  </conditionalFormatting>
  <conditionalFormatting sqref="D180">
    <cfRule type="cellIs" priority="1781" dxfId="1630" operator="equal" stopIfTrue="1">
      <formula>"CW 2130-R11"</formula>
    </cfRule>
    <cfRule type="cellIs" priority="1782" dxfId="1630" operator="equal" stopIfTrue="1">
      <formula>"CW 3120-R2"</formula>
    </cfRule>
    <cfRule type="cellIs" priority="1783" dxfId="1630" operator="equal" stopIfTrue="1">
      <formula>"CW 3240-R7"</formula>
    </cfRule>
  </conditionalFormatting>
  <conditionalFormatting sqref="D240">
    <cfRule type="cellIs" priority="1814" dxfId="1630" operator="equal" stopIfTrue="1">
      <formula>"CW 3120-R2"</formula>
    </cfRule>
    <cfRule type="cellIs" priority="1815" dxfId="1630" operator="equal" stopIfTrue="1">
      <formula>"CW 3240-R7"</formula>
    </cfRule>
  </conditionalFormatting>
  <conditionalFormatting sqref="D548">
    <cfRule type="cellIs" priority="959" dxfId="1630" operator="equal" stopIfTrue="1">
      <formula>"CW 2130-R11"</formula>
    </cfRule>
    <cfRule type="cellIs" priority="960" dxfId="1630" operator="equal" stopIfTrue="1">
      <formula>"CW 3120-R2"</formula>
    </cfRule>
    <cfRule type="cellIs" priority="961" dxfId="1630" operator="equal" stopIfTrue="1">
      <formula>"CW 3240-R7"</formula>
    </cfRule>
  </conditionalFormatting>
  <conditionalFormatting sqref="D265:D266">
    <cfRule type="cellIs" priority="1119" dxfId="1630" operator="equal" stopIfTrue="1">
      <formula>"CW 2130-R11"</formula>
    </cfRule>
    <cfRule type="cellIs" priority="1120" dxfId="1630" operator="equal" stopIfTrue="1">
      <formula>"CW 3120-R2"</formula>
    </cfRule>
    <cfRule type="cellIs" priority="1121" dxfId="1630" operator="equal" stopIfTrue="1">
      <formula>"CW 3240-R7"</formula>
    </cfRule>
  </conditionalFormatting>
  <conditionalFormatting sqref="D485">
    <cfRule type="cellIs" priority="841" dxfId="1630" operator="equal" stopIfTrue="1">
      <formula>"CW 2130-R11"</formula>
    </cfRule>
    <cfRule type="cellIs" priority="842" dxfId="1630" operator="equal" stopIfTrue="1">
      <formula>"CW 3120-R2"</formula>
    </cfRule>
    <cfRule type="cellIs" priority="843" dxfId="1630" operator="equal" stopIfTrue="1">
      <formula>"CW 3240-R7"</formula>
    </cfRule>
  </conditionalFormatting>
  <conditionalFormatting sqref="D463">
    <cfRule type="cellIs" priority="881" dxfId="1630" operator="equal" stopIfTrue="1">
      <formula>"CW 2130-R11"</formula>
    </cfRule>
    <cfRule type="cellIs" priority="882" dxfId="1630" operator="equal" stopIfTrue="1">
      <formula>"CW 3120-R2"</formula>
    </cfRule>
    <cfRule type="cellIs" priority="883" dxfId="1630" operator="equal" stopIfTrue="1">
      <formula>"CW 3240-R7"</formula>
    </cfRule>
  </conditionalFormatting>
  <conditionalFormatting sqref="D323">
    <cfRule type="cellIs" priority="1038" dxfId="1630" operator="equal" stopIfTrue="1">
      <formula>"CW 2130-R11"</formula>
    </cfRule>
    <cfRule type="cellIs" priority="1039" dxfId="1630" operator="equal" stopIfTrue="1">
      <formula>"CW 3120-R2"</formula>
    </cfRule>
    <cfRule type="cellIs" priority="1040" dxfId="1630" operator="equal" stopIfTrue="1">
      <formula>"CW 3240-R7"</formula>
    </cfRule>
  </conditionalFormatting>
  <conditionalFormatting sqref="D206">
    <cfRule type="cellIs" priority="1701" dxfId="1630" operator="equal" stopIfTrue="1">
      <formula>"CW 2130-R11"</formula>
    </cfRule>
    <cfRule type="cellIs" priority="1702" dxfId="1630" operator="equal" stopIfTrue="1">
      <formula>"CW 3120-R2"</formula>
    </cfRule>
    <cfRule type="cellIs" priority="1703" dxfId="1630" operator="equal" stopIfTrue="1">
      <formula>"CW 3240-R7"</formula>
    </cfRule>
  </conditionalFormatting>
  <conditionalFormatting sqref="D672:D673">
    <cfRule type="cellIs" priority="1485" dxfId="1630" operator="equal" stopIfTrue="1">
      <formula>"CW 2130-R11"</formula>
    </cfRule>
    <cfRule type="cellIs" priority="1486" dxfId="1630" operator="equal" stopIfTrue="1">
      <formula>"CW 3120-R2"</formula>
    </cfRule>
    <cfRule type="cellIs" priority="1487" dxfId="1630" operator="equal" stopIfTrue="1">
      <formula>"CW 3240-R7"</formula>
    </cfRule>
  </conditionalFormatting>
  <conditionalFormatting sqref="D203">
    <cfRule type="cellIs" priority="1890" dxfId="1630" operator="equal" stopIfTrue="1">
      <formula>"CW 2130-R11"</formula>
    </cfRule>
    <cfRule type="cellIs" priority="1891" dxfId="1630" operator="equal" stopIfTrue="1">
      <formula>"CW 3120-R2"</formula>
    </cfRule>
    <cfRule type="cellIs" priority="1892" dxfId="1630" operator="equal" stopIfTrue="1">
      <formula>"CW 3240-R7"</formula>
    </cfRule>
  </conditionalFormatting>
  <conditionalFormatting sqref="D181">
    <cfRule type="cellIs" priority="1887" dxfId="1630" operator="equal" stopIfTrue="1">
      <formula>"CW 2130-R11"</formula>
    </cfRule>
    <cfRule type="cellIs" priority="1888" dxfId="1630" operator="equal" stopIfTrue="1">
      <formula>"CW 3120-R2"</formula>
    </cfRule>
    <cfRule type="cellIs" priority="1889" dxfId="1630" operator="equal" stopIfTrue="1">
      <formula>"CW 3240-R7"</formula>
    </cfRule>
  </conditionalFormatting>
  <conditionalFormatting sqref="D182">
    <cfRule type="cellIs" priority="1884" dxfId="1630" operator="equal" stopIfTrue="1">
      <formula>"CW 2130-R11"</formula>
    </cfRule>
    <cfRule type="cellIs" priority="1885" dxfId="1630" operator="equal" stopIfTrue="1">
      <formula>"CW 3120-R2"</formula>
    </cfRule>
    <cfRule type="cellIs" priority="1886" dxfId="1630" operator="equal" stopIfTrue="1">
      <formula>"CW 3240-R7"</formula>
    </cfRule>
  </conditionalFormatting>
  <conditionalFormatting sqref="D202">
    <cfRule type="cellIs" priority="1845" dxfId="1630" operator="equal" stopIfTrue="1">
      <formula>"CW 2130-R11"</formula>
    </cfRule>
    <cfRule type="cellIs" priority="1846" dxfId="1630" operator="equal" stopIfTrue="1">
      <formula>"CW 3120-R2"</formula>
    </cfRule>
    <cfRule type="cellIs" priority="1847" dxfId="1630" operator="equal" stopIfTrue="1">
      <formula>"CW 3240-R7"</formula>
    </cfRule>
  </conditionalFormatting>
  <conditionalFormatting sqref="D195:D196">
    <cfRule type="cellIs" priority="1854" dxfId="1630" operator="equal" stopIfTrue="1">
      <formula>"CW 2130-R11"</formula>
    </cfRule>
    <cfRule type="cellIs" priority="1855" dxfId="1630" operator="equal" stopIfTrue="1">
      <formula>"CW 3120-R2"</formula>
    </cfRule>
    <cfRule type="cellIs" priority="1856" dxfId="1630" operator="equal" stopIfTrue="1">
      <formula>"CW 3240-R7"</formula>
    </cfRule>
  </conditionalFormatting>
  <conditionalFormatting sqref="D197">
    <cfRule type="cellIs" priority="1851" dxfId="1630" operator="equal" stopIfTrue="1">
      <formula>"CW 2130-R11"</formula>
    </cfRule>
    <cfRule type="cellIs" priority="1852" dxfId="1630" operator="equal" stopIfTrue="1">
      <formula>"CW 3120-R2"</formula>
    </cfRule>
    <cfRule type="cellIs" priority="1853" dxfId="1630" operator="equal" stopIfTrue="1">
      <formula>"CW 3240-R7"</formula>
    </cfRule>
  </conditionalFormatting>
  <conditionalFormatting sqref="D216">
    <cfRule type="cellIs" priority="1836" dxfId="1630" operator="equal" stopIfTrue="1">
      <formula>"CW 2130-R11"</formula>
    </cfRule>
    <cfRule type="cellIs" priority="1837" dxfId="1630" operator="equal" stopIfTrue="1">
      <formula>"CW 3120-R2"</formula>
    </cfRule>
    <cfRule type="cellIs" priority="1838" dxfId="1630" operator="equal" stopIfTrue="1">
      <formula>"CW 3240-R7"</formula>
    </cfRule>
  </conditionalFormatting>
  <conditionalFormatting sqref="D177">
    <cfRule type="cellIs" priority="1839" dxfId="1630" operator="equal" stopIfTrue="1">
      <formula>"CW 2130-R11"</formula>
    </cfRule>
    <cfRule type="cellIs" priority="1840" dxfId="1630" operator="equal" stopIfTrue="1">
      <formula>"CW 3120-R2"</formula>
    </cfRule>
    <cfRule type="cellIs" priority="1841" dxfId="1630" operator="equal" stopIfTrue="1">
      <formula>"CW 3240-R7"</formula>
    </cfRule>
  </conditionalFormatting>
  <conditionalFormatting sqref="D320">
    <cfRule type="cellIs" priority="1149" dxfId="1630" operator="equal" stopIfTrue="1">
      <formula>"CW 2130-R11"</formula>
    </cfRule>
    <cfRule type="cellIs" priority="1150" dxfId="1630" operator="equal" stopIfTrue="1">
      <formula>"CW 3120-R2"</formula>
    </cfRule>
    <cfRule type="cellIs" priority="1151" dxfId="1630" operator="equal" stopIfTrue="1">
      <formula>"CW 3240-R7"</formula>
    </cfRule>
  </conditionalFormatting>
  <conditionalFormatting sqref="D222">
    <cfRule type="cellIs" priority="1830" dxfId="1630" operator="equal" stopIfTrue="1">
      <formula>"CW 3120-R2"</formula>
    </cfRule>
    <cfRule type="cellIs" priority="1831" dxfId="1630" operator="equal" stopIfTrue="1">
      <formula>"CW 3240-R7"</formula>
    </cfRule>
  </conditionalFormatting>
  <conditionalFormatting sqref="D227">
    <cfRule type="cellIs" priority="1825" dxfId="1630" operator="equal" stopIfTrue="1">
      <formula>"CW 3120-R2"</formula>
    </cfRule>
    <cfRule type="cellIs" priority="1826" dxfId="1630" operator="equal" stopIfTrue="1">
      <formula>"CW 3240-R7"</formula>
    </cfRule>
  </conditionalFormatting>
  <conditionalFormatting sqref="D706">
    <cfRule type="cellIs" priority="1556" dxfId="1630" operator="equal" stopIfTrue="1">
      <formula>"CW 3120-R2"</formula>
    </cfRule>
    <cfRule type="cellIs" priority="1557" dxfId="1630" operator="equal" stopIfTrue="1">
      <formula>"CW 3240-R7"</formula>
    </cfRule>
  </conditionalFormatting>
  <conditionalFormatting sqref="D228:D229">
    <cfRule type="cellIs" priority="1827" dxfId="1630" operator="equal" stopIfTrue="1">
      <formula>"CW 2130-R11"</formula>
    </cfRule>
    <cfRule type="cellIs" priority="1828" dxfId="1630" operator="equal" stopIfTrue="1">
      <formula>"CW 3120-R2"</formula>
    </cfRule>
    <cfRule type="cellIs" priority="1829" dxfId="1630" operator="equal" stopIfTrue="1">
      <formula>"CW 3240-R7"</formula>
    </cfRule>
  </conditionalFormatting>
  <conditionalFormatting sqref="D766">
    <cfRule type="cellIs" priority="1108" dxfId="1630" operator="equal" stopIfTrue="1">
      <formula>"CW 3120-R2"</formula>
    </cfRule>
    <cfRule type="cellIs" priority="1109" dxfId="1630" operator="equal" stopIfTrue="1">
      <formula>"CW 3240-R7"</formula>
    </cfRule>
  </conditionalFormatting>
  <conditionalFormatting sqref="D497">
    <cfRule type="cellIs" priority="749" dxfId="1630" operator="equal" stopIfTrue="1">
      <formula>"CW 3120-R2"</formula>
    </cfRule>
    <cfRule type="cellIs" priority="750" dxfId="1630" operator="equal" stopIfTrue="1">
      <formula>"CW 3240-R7"</formula>
    </cfRule>
  </conditionalFormatting>
  <conditionalFormatting sqref="D641">
    <cfRule type="cellIs" priority="641" dxfId="1630" operator="equal" stopIfTrue="1">
      <formula>"CW 3120-R2"</formula>
    </cfRule>
    <cfRule type="cellIs" priority="642" dxfId="1630" operator="equal" stopIfTrue="1">
      <formula>"CW 3240-R7"</formula>
    </cfRule>
  </conditionalFormatting>
  <conditionalFormatting sqref="D474">
    <cfRule type="cellIs" priority="861" dxfId="1630" operator="equal" stopIfTrue="1">
      <formula>"CW 3120-R2"</formula>
    </cfRule>
    <cfRule type="cellIs" priority="862" dxfId="1630" operator="equal" stopIfTrue="1">
      <formula>"CW 3240-R7"</formula>
    </cfRule>
  </conditionalFormatting>
  <conditionalFormatting sqref="D179">
    <cfRule type="cellIs" priority="1784" dxfId="1630" operator="equal" stopIfTrue="1">
      <formula>"CW 2130-R11"</formula>
    </cfRule>
    <cfRule type="cellIs" priority="1785" dxfId="1630" operator="equal" stopIfTrue="1">
      <formula>"CW 3120-R2"</formula>
    </cfRule>
    <cfRule type="cellIs" priority="1786" dxfId="1630" operator="equal" stopIfTrue="1">
      <formula>"CW 3240-R7"</formula>
    </cfRule>
  </conditionalFormatting>
  <conditionalFormatting sqref="D462">
    <cfRule type="cellIs" priority="884" dxfId="1630" operator="equal" stopIfTrue="1">
      <formula>"CW 2130-R11"</formula>
    </cfRule>
    <cfRule type="cellIs" priority="885" dxfId="1630" operator="equal" stopIfTrue="1">
      <formula>"CW 3120-R2"</formula>
    </cfRule>
    <cfRule type="cellIs" priority="886" dxfId="1630" operator="equal" stopIfTrue="1">
      <formula>"CW 3240-R7"</formula>
    </cfRule>
  </conditionalFormatting>
  <conditionalFormatting sqref="D687">
    <cfRule type="cellIs" priority="1589" dxfId="1630" operator="equal" stopIfTrue="1">
      <formula>"CW 2130-R11"</formula>
    </cfRule>
    <cfRule type="cellIs" priority="1590" dxfId="1630" operator="equal" stopIfTrue="1">
      <formula>"CW 3120-R2"</formula>
    </cfRule>
    <cfRule type="cellIs" priority="1591" dxfId="1630" operator="equal" stopIfTrue="1">
      <formula>"CW 3240-R7"</formula>
    </cfRule>
  </conditionalFormatting>
  <conditionalFormatting sqref="D691">
    <cfRule type="cellIs" priority="1583" dxfId="1630" operator="equal" stopIfTrue="1">
      <formula>"CW 2130-R11"</formula>
    </cfRule>
    <cfRule type="cellIs" priority="1584" dxfId="1630" operator="equal" stopIfTrue="1">
      <formula>"CW 3120-R2"</formula>
    </cfRule>
    <cfRule type="cellIs" priority="1585" dxfId="1630" operator="equal" stopIfTrue="1">
      <formula>"CW 3240-R7"</formula>
    </cfRule>
  </conditionalFormatting>
  <conditionalFormatting sqref="D692">
    <cfRule type="cellIs" priority="1580" dxfId="1630" operator="equal" stopIfTrue="1">
      <formula>"CW 2130-R11"</formula>
    </cfRule>
    <cfRule type="cellIs" priority="1581" dxfId="1630" operator="equal" stopIfTrue="1">
      <formula>"CW 3120-R2"</formula>
    </cfRule>
    <cfRule type="cellIs" priority="1582" dxfId="1630" operator="equal" stopIfTrue="1">
      <formula>"CW 3240-R7"</formula>
    </cfRule>
  </conditionalFormatting>
  <conditionalFormatting sqref="D263">
    <cfRule type="cellIs" priority="1102" dxfId="1630" operator="equal" stopIfTrue="1">
      <formula>"CW 2130-R11"</formula>
    </cfRule>
    <cfRule type="cellIs" priority="1103" dxfId="1630" operator="equal" stopIfTrue="1">
      <formula>"CW 3120-R2"</formula>
    </cfRule>
    <cfRule type="cellIs" priority="1104" dxfId="1630" operator="equal" stopIfTrue="1">
      <formula>"CW 3240-R7"</formula>
    </cfRule>
  </conditionalFormatting>
  <conditionalFormatting sqref="D273">
    <cfRule type="cellIs" priority="1099" dxfId="1630" operator="equal" stopIfTrue="1">
      <formula>"CW 2130-R11"</formula>
    </cfRule>
    <cfRule type="cellIs" priority="1100" dxfId="1630" operator="equal" stopIfTrue="1">
      <formula>"CW 3120-R2"</formula>
    </cfRule>
    <cfRule type="cellIs" priority="1101" dxfId="1630" operator="equal" stopIfTrue="1">
      <formula>"CW 3240-R7"</formula>
    </cfRule>
  </conditionalFormatting>
  <conditionalFormatting sqref="D183">
    <cfRule type="cellIs" priority="1778" dxfId="1630" operator="equal" stopIfTrue="1">
      <formula>"CW 2130-R11"</formula>
    </cfRule>
    <cfRule type="cellIs" priority="1779" dxfId="1630" operator="equal" stopIfTrue="1">
      <formula>"CW 3120-R2"</formula>
    </cfRule>
    <cfRule type="cellIs" priority="1780" dxfId="1630" operator="equal" stopIfTrue="1">
      <formula>"CW 3240-R7"</formula>
    </cfRule>
  </conditionalFormatting>
  <conditionalFormatting sqref="D186:D187">
    <cfRule type="cellIs" priority="1775" dxfId="1630" operator="equal" stopIfTrue="1">
      <formula>"CW 2130-R11"</formula>
    </cfRule>
    <cfRule type="cellIs" priority="1776" dxfId="1630" operator="equal" stopIfTrue="1">
      <formula>"CW 3120-R2"</formula>
    </cfRule>
    <cfRule type="cellIs" priority="1777" dxfId="1630" operator="equal" stopIfTrue="1">
      <formula>"CW 3240-R7"</formula>
    </cfRule>
  </conditionalFormatting>
  <conditionalFormatting sqref="D469:D470">
    <cfRule type="cellIs" priority="866" dxfId="1630" operator="equal" stopIfTrue="1">
      <formula>"CW 2130-R11"</formula>
    </cfRule>
    <cfRule type="cellIs" priority="867" dxfId="1630" operator="equal" stopIfTrue="1">
      <formula>"CW 3120-R2"</formula>
    </cfRule>
    <cfRule type="cellIs" priority="868" dxfId="1630" operator="equal" stopIfTrue="1">
      <formula>"CW 3240-R7"</formula>
    </cfRule>
  </conditionalFormatting>
  <conditionalFormatting sqref="D472">
    <cfRule type="cellIs" priority="863" dxfId="1630" operator="equal" stopIfTrue="1">
      <formula>"CW 2130-R11"</formula>
    </cfRule>
    <cfRule type="cellIs" priority="864" dxfId="1630" operator="equal" stopIfTrue="1">
      <formula>"CW 3120-R2"</formula>
    </cfRule>
    <cfRule type="cellIs" priority="865" dxfId="1630" operator="equal" stopIfTrue="1">
      <formula>"CW 3240-R7"</formula>
    </cfRule>
  </conditionalFormatting>
  <conditionalFormatting sqref="D695">
    <cfRule type="cellIs" priority="1577" dxfId="1630" operator="equal" stopIfTrue="1">
      <formula>"CW 2130-R11"</formula>
    </cfRule>
    <cfRule type="cellIs" priority="1578" dxfId="1630" operator="equal" stopIfTrue="1">
      <formula>"CW 3120-R2"</formula>
    </cfRule>
    <cfRule type="cellIs" priority="1579" dxfId="1630" operator="equal" stopIfTrue="1">
      <formula>"CW 3240-R7"</formula>
    </cfRule>
  </conditionalFormatting>
  <conditionalFormatting sqref="D465">
    <cfRule type="cellIs" priority="875" dxfId="1630" operator="equal" stopIfTrue="1">
      <formula>"CW 2130-R11"</formula>
    </cfRule>
    <cfRule type="cellIs" priority="876" dxfId="1630" operator="equal" stopIfTrue="1">
      <formula>"CW 3120-R2"</formula>
    </cfRule>
    <cfRule type="cellIs" priority="877" dxfId="1630" operator="equal" stopIfTrue="1">
      <formula>"CW 3240-R7"</formula>
    </cfRule>
  </conditionalFormatting>
  <conditionalFormatting sqref="D286">
    <cfRule type="cellIs" priority="1069" dxfId="1630" operator="equal" stopIfTrue="1">
      <formula>"CW 2130-R11"</formula>
    </cfRule>
    <cfRule type="cellIs" priority="1070" dxfId="1630" operator="equal" stopIfTrue="1">
      <formula>"CW 3120-R2"</formula>
    </cfRule>
    <cfRule type="cellIs" priority="1071" dxfId="1630" operator="equal" stopIfTrue="1">
      <formula>"CW 3240-R7"</formula>
    </cfRule>
  </conditionalFormatting>
  <conditionalFormatting sqref="D713:D714">
    <cfRule type="cellIs" priority="1534" dxfId="1630" operator="equal" stopIfTrue="1">
      <formula>"CW 2130-R11"</formula>
    </cfRule>
    <cfRule type="cellIs" priority="1535" dxfId="1630" operator="equal" stopIfTrue="1">
      <formula>"CW 3120-R2"</formula>
    </cfRule>
    <cfRule type="cellIs" priority="1536" dxfId="1630" operator="equal" stopIfTrue="1">
      <formula>"CW 3240-R7"</formula>
    </cfRule>
  </conditionalFormatting>
  <conditionalFormatting sqref="D717">
    <cfRule type="cellIs" priority="1523" dxfId="1630" operator="equal" stopIfTrue="1">
      <formula>"CW 2130-R11"</formula>
    </cfRule>
    <cfRule type="cellIs" priority="1524" dxfId="1630" operator="equal" stopIfTrue="1">
      <formula>"CW 3120-R2"</formula>
    </cfRule>
    <cfRule type="cellIs" priority="1525" dxfId="1630" operator="equal" stopIfTrue="1">
      <formula>"CW 3240-R7"</formula>
    </cfRule>
  </conditionalFormatting>
  <conditionalFormatting sqref="D719">
    <cfRule type="cellIs" priority="1520" dxfId="1630" operator="equal" stopIfTrue="1">
      <formula>"CW 2130-R11"</formula>
    </cfRule>
    <cfRule type="cellIs" priority="1521" dxfId="1630" operator="equal" stopIfTrue="1">
      <formula>"CW 3120-R2"</formula>
    </cfRule>
    <cfRule type="cellIs" priority="1522" dxfId="1630" operator="equal" stopIfTrue="1">
      <formula>"CW 3240-R7"</formula>
    </cfRule>
  </conditionalFormatting>
  <conditionalFormatting sqref="D720">
    <cfRule type="cellIs" priority="1517" dxfId="1630" operator="equal" stopIfTrue="1">
      <formula>"CW 2130-R11"</formula>
    </cfRule>
    <cfRule type="cellIs" priority="1518" dxfId="1630" operator="equal" stopIfTrue="1">
      <formula>"CW 3120-R2"</formula>
    </cfRule>
    <cfRule type="cellIs" priority="1519" dxfId="1630" operator="equal" stopIfTrue="1">
      <formula>"CW 3240-R7"</formula>
    </cfRule>
  </conditionalFormatting>
  <conditionalFormatting sqref="D721">
    <cfRule type="cellIs" priority="1514" dxfId="1630" operator="equal" stopIfTrue="1">
      <formula>"CW 2130-R11"</formula>
    </cfRule>
    <cfRule type="cellIs" priority="1515" dxfId="1630" operator="equal" stopIfTrue="1">
      <formula>"CW 3120-R2"</formula>
    </cfRule>
    <cfRule type="cellIs" priority="1516" dxfId="1630" operator="equal" stopIfTrue="1">
      <formula>"CW 3240-R7"</formula>
    </cfRule>
  </conditionalFormatting>
  <conditionalFormatting sqref="D722:D724">
    <cfRule type="cellIs" priority="1511" dxfId="1630" operator="equal" stopIfTrue="1">
      <formula>"CW 2130-R11"</formula>
    </cfRule>
    <cfRule type="cellIs" priority="1512" dxfId="1630" operator="equal" stopIfTrue="1">
      <formula>"CW 3120-R2"</formula>
    </cfRule>
    <cfRule type="cellIs" priority="1513" dxfId="1630" operator="equal" stopIfTrue="1">
      <formula>"CW 3240-R7"</formula>
    </cfRule>
  </conditionalFormatting>
  <conditionalFormatting sqref="D302">
    <cfRule type="cellIs" priority="1000" dxfId="1630" operator="equal" stopIfTrue="1">
      <formula>"CW 3120-R2"</formula>
    </cfRule>
    <cfRule type="cellIs" priority="1001" dxfId="1630" operator="equal" stopIfTrue="1">
      <formula>"CW 3240-R7"</formula>
    </cfRule>
  </conditionalFormatting>
  <conditionalFormatting sqref="D231">
    <cfRule type="cellIs" priority="1676" dxfId="1630" operator="equal" stopIfTrue="1">
      <formula>"CW 2130-R11"</formula>
    </cfRule>
    <cfRule type="cellIs" priority="1677" dxfId="1630" operator="equal" stopIfTrue="1">
      <formula>"CW 3120-R2"</formula>
    </cfRule>
    <cfRule type="cellIs" priority="1678" dxfId="1630" operator="equal" stopIfTrue="1">
      <formula>"CW 3240-R7"</formula>
    </cfRule>
  </conditionalFormatting>
  <conditionalFormatting sqref="D769">
    <cfRule type="cellIs" priority="986" dxfId="1630" operator="equal" stopIfTrue="1">
      <formula>"CW 2130-R11"</formula>
    </cfRule>
    <cfRule type="cellIs" priority="987" dxfId="1630" operator="equal" stopIfTrue="1">
      <formula>"CW 3120-R2"</formula>
    </cfRule>
    <cfRule type="cellIs" priority="988" dxfId="1630" operator="equal" stopIfTrue="1">
      <formula>"CW 3240-R7"</formula>
    </cfRule>
  </conditionalFormatting>
  <conditionalFormatting sqref="D676">
    <cfRule type="cellIs" priority="1482" dxfId="1630" operator="equal" stopIfTrue="1">
      <formula>"CW 2130-R11"</formula>
    </cfRule>
    <cfRule type="cellIs" priority="1483" dxfId="1630" operator="equal" stopIfTrue="1">
      <formula>"CW 3120-R2"</formula>
    </cfRule>
    <cfRule type="cellIs" priority="1484" dxfId="1630" operator="equal" stopIfTrue="1">
      <formula>"CW 3240-R7"</formula>
    </cfRule>
  </conditionalFormatting>
  <conditionalFormatting sqref="D232">
    <cfRule type="cellIs" priority="1673" dxfId="1630" operator="equal" stopIfTrue="1">
      <formula>"CW 2130-R11"</formula>
    </cfRule>
    <cfRule type="cellIs" priority="1674" dxfId="1630" operator="equal" stopIfTrue="1">
      <formula>"CW 3120-R2"</formula>
    </cfRule>
    <cfRule type="cellIs" priority="1675" dxfId="1630" operator="equal" stopIfTrue="1">
      <formula>"CW 3240-R7"</formula>
    </cfRule>
  </conditionalFormatting>
  <conditionalFormatting sqref="D682:D683">
    <cfRule type="cellIs" priority="1479" dxfId="1630" operator="equal" stopIfTrue="1">
      <formula>"CW 2130-R11"</formula>
    </cfRule>
    <cfRule type="cellIs" priority="1480" dxfId="1630" operator="equal" stopIfTrue="1">
      <formula>"CW 3120-R2"</formula>
    </cfRule>
    <cfRule type="cellIs" priority="1481" dxfId="1630" operator="equal" stopIfTrue="1">
      <formula>"CW 3240-R7"</formula>
    </cfRule>
  </conditionalFormatting>
  <conditionalFormatting sqref="D764:D765">
    <cfRule type="cellIs" priority="989" dxfId="1630" operator="equal" stopIfTrue="1">
      <formula>"CW 2130-R11"</formula>
    </cfRule>
    <cfRule type="cellIs" priority="990" dxfId="1630" operator="equal" stopIfTrue="1">
      <formula>"CW 3120-R2"</formula>
    </cfRule>
    <cfRule type="cellIs" priority="991" dxfId="1630" operator="equal" stopIfTrue="1">
      <formula>"CW 3240-R7"</formula>
    </cfRule>
  </conditionalFormatting>
  <conditionalFormatting sqref="D767">
    <cfRule type="cellIs" priority="983" dxfId="1630" operator="equal" stopIfTrue="1">
      <formula>"CW 2130-R11"</formula>
    </cfRule>
    <cfRule type="cellIs" priority="984" dxfId="1630" operator="equal" stopIfTrue="1">
      <formula>"CW 3120-R2"</formula>
    </cfRule>
    <cfRule type="cellIs" priority="985" dxfId="1630" operator="equal" stopIfTrue="1">
      <formula>"CW 3240-R7"</formula>
    </cfRule>
  </conditionalFormatting>
  <conditionalFormatting sqref="D236">
    <cfRule type="cellIs" priority="1664" dxfId="1630" operator="equal" stopIfTrue="1">
      <formula>"CW 2130-R11"</formula>
    </cfRule>
    <cfRule type="cellIs" priority="1665" dxfId="1630" operator="equal" stopIfTrue="1">
      <formula>"CW 3120-R2"</formula>
    </cfRule>
    <cfRule type="cellIs" priority="1666" dxfId="1630" operator="equal" stopIfTrue="1">
      <formula>"CW 3240-R7"</formula>
    </cfRule>
  </conditionalFormatting>
  <conditionalFormatting sqref="D247">
    <cfRule type="cellIs" priority="1661" dxfId="1630" operator="equal" stopIfTrue="1">
      <formula>"CW 2130-R11"</formula>
    </cfRule>
    <cfRule type="cellIs" priority="1662" dxfId="1630" operator="equal" stopIfTrue="1">
      <formula>"CW 3120-R2"</formula>
    </cfRule>
    <cfRule type="cellIs" priority="1663" dxfId="1630" operator="equal" stopIfTrue="1">
      <formula>"CW 3240-R7"</formula>
    </cfRule>
  </conditionalFormatting>
  <conditionalFormatting sqref="D761:D762">
    <cfRule type="cellIs" priority="1658" dxfId="1630" operator="equal" stopIfTrue="1">
      <formula>"CW 2130-R11"</formula>
    </cfRule>
    <cfRule type="cellIs" priority="1659" dxfId="1630" operator="equal" stopIfTrue="1">
      <formula>"CW 3120-R2"</formula>
    </cfRule>
    <cfRule type="cellIs" priority="1660" dxfId="1630" operator="equal" stopIfTrue="1">
      <formula>"CW 3240-R7"</formula>
    </cfRule>
  </conditionalFormatting>
  <conditionalFormatting sqref="D689">
    <cfRule type="cellIs" priority="1473" dxfId="1630" operator="equal" stopIfTrue="1">
      <formula>"CW 2130-R11"</formula>
    </cfRule>
    <cfRule type="cellIs" priority="1474" dxfId="1630" operator="equal" stopIfTrue="1">
      <formula>"CW 3120-R2"</formula>
    </cfRule>
    <cfRule type="cellIs" priority="1475" dxfId="1630" operator="equal" stopIfTrue="1">
      <formula>"CW 3240-R7"</formula>
    </cfRule>
  </conditionalFormatting>
  <conditionalFormatting sqref="D584">
    <cfRule type="cellIs" priority="578" dxfId="1630" operator="equal" stopIfTrue="1">
      <formula>"CW 2130-R11"</formula>
    </cfRule>
    <cfRule type="cellIs" priority="579" dxfId="1630" operator="equal" stopIfTrue="1">
      <formula>"CW 3120-R2"</formula>
    </cfRule>
    <cfRule type="cellIs" priority="580" dxfId="1630" operator="equal" stopIfTrue="1">
      <formula>"CW 3240-R7"</formula>
    </cfRule>
  </conditionalFormatting>
  <conditionalFormatting sqref="D284">
    <cfRule type="cellIs" priority="1029" dxfId="1630" operator="equal" stopIfTrue="1">
      <formula>"CW 2130-R11"</formula>
    </cfRule>
    <cfRule type="cellIs" priority="1030" dxfId="1630" operator="equal" stopIfTrue="1">
      <formula>"CW 3120-R2"</formula>
    </cfRule>
    <cfRule type="cellIs" priority="1031" dxfId="1630" operator="equal" stopIfTrue="1">
      <formula>"CW 3240-R7"</formula>
    </cfRule>
  </conditionalFormatting>
  <conditionalFormatting sqref="D688">
    <cfRule type="cellIs" priority="1470" dxfId="1630" operator="equal" stopIfTrue="1">
      <formula>"CW 2130-R11"</formula>
    </cfRule>
    <cfRule type="cellIs" priority="1471" dxfId="1630" operator="equal" stopIfTrue="1">
      <formula>"CW 3120-R2"</formula>
    </cfRule>
    <cfRule type="cellIs" priority="1472" dxfId="1630" operator="equal" stopIfTrue="1">
      <formula>"CW 3240-R7"</formula>
    </cfRule>
  </conditionalFormatting>
  <conditionalFormatting sqref="D287">
    <cfRule type="cellIs" priority="1023" dxfId="1630" operator="equal" stopIfTrue="1">
      <formula>"CW 2130-R11"</formula>
    </cfRule>
    <cfRule type="cellIs" priority="1024" dxfId="1630" operator="equal" stopIfTrue="1">
      <formula>"CW 3120-R2"</formula>
    </cfRule>
    <cfRule type="cellIs" priority="1025" dxfId="1630" operator="equal" stopIfTrue="1">
      <formula>"CW 3240-R7"</formula>
    </cfRule>
  </conditionalFormatting>
  <conditionalFormatting sqref="D581:D582">
    <cfRule type="cellIs" priority="575" dxfId="1630" operator="equal" stopIfTrue="1">
      <formula>"CW 2130-R11"</formula>
    </cfRule>
    <cfRule type="cellIs" priority="576" dxfId="1630" operator="equal" stopIfTrue="1">
      <formula>"CW 3120-R2"</formula>
    </cfRule>
    <cfRule type="cellIs" priority="577" dxfId="1630" operator="equal" stopIfTrue="1">
      <formula>"CW 3240-R7"</formula>
    </cfRule>
  </conditionalFormatting>
  <conditionalFormatting sqref="D694">
    <cfRule type="cellIs" priority="1464" dxfId="1630" operator="equal" stopIfTrue="1">
      <formula>"CW 2130-R11"</formula>
    </cfRule>
    <cfRule type="cellIs" priority="1465" dxfId="1630" operator="equal" stopIfTrue="1">
      <formula>"CW 3120-R2"</formula>
    </cfRule>
    <cfRule type="cellIs" priority="1466" dxfId="1630" operator="equal" stopIfTrue="1">
      <formula>"CW 3240-R7"</formula>
    </cfRule>
  </conditionalFormatting>
  <conditionalFormatting sqref="D693">
    <cfRule type="cellIs" priority="1467" dxfId="1630" operator="equal" stopIfTrue="1">
      <formula>"CW 2130-R11"</formula>
    </cfRule>
    <cfRule type="cellIs" priority="1468" dxfId="1630" operator="equal" stopIfTrue="1">
      <formula>"CW 3120-R2"</formula>
    </cfRule>
    <cfRule type="cellIs" priority="1469" dxfId="1630" operator="equal" stopIfTrue="1">
      <formula>"CW 3240-R7"</formula>
    </cfRule>
  </conditionalFormatting>
  <conditionalFormatting sqref="D685">
    <cfRule type="cellIs" priority="1461" dxfId="1630" operator="equal" stopIfTrue="1">
      <formula>"CW 2130-R11"</formula>
    </cfRule>
    <cfRule type="cellIs" priority="1462" dxfId="1630" operator="equal" stopIfTrue="1">
      <formula>"CW 3120-R2"</formula>
    </cfRule>
    <cfRule type="cellIs" priority="1463" dxfId="1630" operator="equal" stopIfTrue="1">
      <formula>"CW 3240-R7"</formula>
    </cfRule>
  </conditionalFormatting>
  <conditionalFormatting sqref="D298:D299">
    <cfRule type="cellIs" priority="998" dxfId="1630" operator="equal" stopIfTrue="1">
      <formula>"CW 3120-R2"</formula>
    </cfRule>
    <cfRule type="cellIs" priority="999" dxfId="1630" operator="equal" stopIfTrue="1">
      <formula>"CW 3240-R7"</formula>
    </cfRule>
  </conditionalFormatting>
  <conditionalFormatting sqref="D301">
    <cfRule type="cellIs" priority="1002" dxfId="1630" operator="equal" stopIfTrue="1">
      <formula>"CW 3120-R2"</formula>
    </cfRule>
    <cfRule type="cellIs" priority="1003" dxfId="1630" operator="equal" stopIfTrue="1">
      <formula>"CW 3240-R7"</formula>
    </cfRule>
  </conditionalFormatting>
  <conditionalFormatting sqref="D230">
    <cfRule type="cellIs" priority="1679" dxfId="1630" operator="equal" stopIfTrue="1">
      <formula>"CW 3120-R2"</formula>
    </cfRule>
    <cfRule type="cellIs" priority="1680" dxfId="1630" operator="equal" stopIfTrue="1">
      <formula>"CW 3240-R7"</formula>
    </cfRule>
  </conditionalFormatting>
  <conditionalFormatting sqref="D491">
    <cfRule type="cellIs" priority="830" dxfId="1630" operator="equal" stopIfTrue="1">
      <formula>"CW 3120-R2"</formula>
    </cfRule>
    <cfRule type="cellIs" priority="831" dxfId="1630" operator="equal" stopIfTrue="1">
      <formula>"CW 3240-R7"</formula>
    </cfRule>
  </conditionalFormatting>
  <conditionalFormatting sqref="D285">
    <cfRule type="cellIs" priority="1020" dxfId="1630" operator="equal" stopIfTrue="1">
      <formula>"CW 2130-R11"</formula>
    </cfRule>
    <cfRule type="cellIs" priority="1021" dxfId="1630" operator="equal" stopIfTrue="1">
      <formula>"CW 3120-R2"</formula>
    </cfRule>
    <cfRule type="cellIs" priority="1022" dxfId="1630" operator="equal" stopIfTrue="1">
      <formula>"CW 3240-R7"</formula>
    </cfRule>
  </conditionalFormatting>
  <conditionalFormatting sqref="D686">
    <cfRule type="cellIs" priority="1458" dxfId="1630" operator="equal" stopIfTrue="1">
      <formula>"CW 2130-R11"</formula>
    </cfRule>
    <cfRule type="cellIs" priority="1459" dxfId="1630" operator="equal" stopIfTrue="1">
      <formula>"CW 3120-R2"</formula>
    </cfRule>
    <cfRule type="cellIs" priority="1460" dxfId="1630" operator="equal" stopIfTrue="1">
      <formula>"CW 3240-R7"</formula>
    </cfRule>
  </conditionalFormatting>
  <conditionalFormatting sqref="D789:D790">
    <cfRule type="cellIs" priority="1455" dxfId="1630" operator="equal" stopIfTrue="1">
      <formula>"CW 2130-R11"</formula>
    </cfRule>
    <cfRule type="cellIs" priority="1456" dxfId="1630" operator="equal" stopIfTrue="1">
      <formula>"CW 3120-R2"</formula>
    </cfRule>
    <cfRule type="cellIs" priority="1457" dxfId="1630" operator="equal" stopIfTrue="1">
      <formula>"CW 3240-R7"</formula>
    </cfRule>
  </conditionalFormatting>
  <conditionalFormatting sqref="D233">
    <cfRule type="cellIs" priority="1671" dxfId="1630" operator="equal" stopIfTrue="1">
      <formula>"CW 3120-R2"</formula>
    </cfRule>
    <cfRule type="cellIs" priority="1672" dxfId="1630" operator="equal" stopIfTrue="1">
      <formula>"CW 3240-R7"</formula>
    </cfRule>
  </conditionalFormatting>
  <conditionalFormatting sqref="D234">
    <cfRule type="cellIs" priority="1669" dxfId="1630" operator="equal" stopIfTrue="1">
      <formula>"CW 3120-R2"</formula>
    </cfRule>
    <cfRule type="cellIs" priority="1670" dxfId="1630" operator="equal" stopIfTrue="1">
      <formula>"CW 3240-R7"</formula>
    </cfRule>
  </conditionalFormatting>
  <conditionalFormatting sqref="D235">
    <cfRule type="cellIs" priority="1667" dxfId="1630" operator="equal" stopIfTrue="1">
      <formula>"CW 3120-R2"</formula>
    </cfRule>
    <cfRule type="cellIs" priority="1668" dxfId="1630" operator="equal" stopIfTrue="1">
      <formula>"CW 3240-R7"</formula>
    </cfRule>
  </conditionalFormatting>
  <conditionalFormatting sqref="D608">
    <cfRule type="cellIs" priority="572" dxfId="1630" operator="equal" stopIfTrue="1">
      <formula>"CW 2130-R11"</formula>
    </cfRule>
    <cfRule type="cellIs" priority="573" dxfId="1630" operator="equal" stopIfTrue="1">
      <formula>"CW 3120-R2"</formula>
    </cfRule>
    <cfRule type="cellIs" priority="574" dxfId="1630" operator="equal" stopIfTrue="1">
      <formula>"CW 3240-R7"</formula>
    </cfRule>
  </conditionalFormatting>
  <conditionalFormatting sqref="D538">
    <cfRule type="cellIs" priority="974" dxfId="1630" operator="equal" stopIfTrue="1">
      <formula>"CW 2130-R11"</formula>
    </cfRule>
    <cfRule type="cellIs" priority="975" dxfId="1630" operator="equal" stopIfTrue="1">
      <formula>"CW 3120-R2"</formula>
    </cfRule>
    <cfRule type="cellIs" priority="976" dxfId="1630" operator="equal" stopIfTrue="1">
      <formula>"CW 3240-R7"</formula>
    </cfRule>
  </conditionalFormatting>
  <conditionalFormatting sqref="D568">
    <cfRule type="cellIs" priority="587" dxfId="1630" operator="equal" stopIfTrue="1">
      <formula>"CW 2130-R11"</formula>
    </cfRule>
    <cfRule type="cellIs" priority="588" dxfId="1630" operator="equal" stopIfTrue="1">
      <formula>"CW 3120-R2"</formula>
    </cfRule>
    <cfRule type="cellIs" priority="589" dxfId="1630" operator="equal" stopIfTrue="1">
      <formula>"CW 3240-R7"</formula>
    </cfRule>
  </conditionalFormatting>
  <conditionalFormatting sqref="D552">
    <cfRule type="cellIs" priority="953" dxfId="1630" operator="equal" stopIfTrue="1">
      <formula>"CW 2130-R11"</formula>
    </cfRule>
    <cfRule type="cellIs" priority="954" dxfId="1630" operator="equal" stopIfTrue="1">
      <formula>"CW 3120-R2"</formula>
    </cfRule>
    <cfRule type="cellIs" priority="955" dxfId="1630" operator="equal" stopIfTrue="1">
      <formula>"CW 3240-R7"</formula>
    </cfRule>
  </conditionalFormatting>
  <conditionalFormatting sqref="D557">
    <cfRule type="cellIs" priority="956" dxfId="1630" operator="equal" stopIfTrue="1">
      <formula>"CW 2130-R11"</formula>
    </cfRule>
    <cfRule type="cellIs" priority="957" dxfId="1630" operator="equal" stopIfTrue="1">
      <formula>"CW 3120-R2"</formula>
    </cfRule>
    <cfRule type="cellIs" priority="958" dxfId="1630" operator="equal" stopIfTrue="1">
      <formula>"CW 3240-R7"</formula>
    </cfRule>
  </conditionalFormatting>
  <conditionalFormatting sqref="D555:D556">
    <cfRule type="cellIs" priority="947" dxfId="1630" operator="equal" stopIfTrue="1">
      <formula>"CW 2130-R11"</formula>
    </cfRule>
    <cfRule type="cellIs" priority="948" dxfId="1630" operator="equal" stopIfTrue="1">
      <formula>"CW 3120-R2"</formula>
    </cfRule>
    <cfRule type="cellIs" priority="949" dxfId="1630" operator="equal" stopIfTrue="1">
      <formula>"CW 3240-R7"</formula>
    </cfRule>
  </conditionalFormatting>
  <conditionalFormatting sqref="D553:D554">
    <cfRule type="cellIs" priority="950" dxfId="1630" operator="equal" stopIfTrue="1">
      <formula>"CW 2130-R11"</formula>
    </cfRule>
    <cfRule type="cellIs" priority="951" dxfId="1630" operator="equal" stopIfTrue="1">
      <formula>"CW 3120-R2"</formula>
    </cfRule>
    <cfRule type="cellIs" priority="952" dxfId="1630" operator="equal" stopIfTrue="1">
      <formula>"CW 3240-R7"</formula>
    </cfRule>
  </conditionalFormatting>
  <conditionalFormatting sqref="D551">
    <cfRule type="cellIs" priority="944" dxfId="1630" operator="equal" stopIfTrue="1">
      <formula>"CW 2130-R11"</formula>
    </cfRule>
    <cfRule type="cellIs" priority="945" dxfId="1630" operator="equal" stopIfTrue="1">
      <formula>"CW 3120-R2"</formula>
    </cfRule>
    <cfRule type="cellIs" priority="946" dxfId="1630" operator="equal" stopIfTrue="1">
      <formula>"CW 3240-R7"</formula>
    </cfRule>
  </conditionalFormatting>
  <conditionalFormatting sqref="D435">
    <cfRule type="cellIs" priority="941" dxfId="1630" operator="equal" stopIfTrue="1">
      <formula>"CW 2130-R11"</formula>
    </cfRule>
    <cfRule type="cellIs" priority="942" dxfId="1630" operator="equal" stopIfTrue="1">
      <formula>"CW 3120-R2"</formula>
    </cfRule>
    <cfRule type="cellIs" priority="943" dxfId="1630" operator="equal" stopIfTrue="1">
      <formula>"CW 3240-R7"</formula>
    </cfRule>
  </conditionalFormatting>
  <conditionalFormatting sqref="D501">
    <cfRule type="cellIs" priority="766" dxfId="1630" operator="equal" stopIfTrue="1">
      <formula>"CW 2130-R11"</formula>
    </cfRule>
    <cfRule type="cellIs" priority="767" dxfId="1630" operator="equal" stopIfTrue="1">
      <formula>"CW 3120-R2"</formula>
    </cfRule>
    <cfRule type="cellIs" priority="768" dxfId="1630" operator="equal" stopIfTrue="1">
      <formula>"CW 3240-R7"</formula>
    </cfRule>
  </conditionalFormatting>
  <conditionalFormatting sqref="D450">
    <cfRule type="cellIs" priority="760" dxfId="1630" operator="equal" stopIfTrue="1">
      <formula>"CW 2130-R11"</formula>
    </cfRule>
    <cfRule type="cellIs" priority="761" dxfId="1630" operator="equal" stopIfTrue="1">
      <formula>"CW 3120-R2"</formula>
    </cfRule>
    <cfRule type="cellIs" priority="762" dxfId="1630" operator="equal" stopIfTrue="1">
      <formula>"CW 3240-R7"</formula>
    </cfRule>
  </conditionalFormatting>
  <conditionalFormatting sqref="D786:D787">
    <cfRule type="cellIs" priority="757" dxfId="1630" operator="equal" stopIfTrue="1">
      <formula>"CW 2130-R11"</formula>
    </cfRule>
    <cfRule type="cellIs" priority="758" dxfId="1630" operator="equal" stopIfTrue="1">
      <formula>"CW 3120-R2"</formula>
    </cfRule>
    <cfRule type="cellIs" priority="759" dxfId="1630" operator="equal" stopIfTrue="1">
      <formula>"CW 3240-R7"</formula>
    </cfRule>
  </conditionalFormatting>
  <conditionalFormatting sqref="D515">
    <cfRule type="cellIs" priority="751" dxfId="1630" operator="equal" stopIfTrue="1">
      <formula>"CW 2130-R11"</formula>
    </cfRule>
    <cfRule type="cellIs" priority="752" dxfId="1630" operator="equal" stopIfTrue="1">
      <formula>"CW 3120-R2"</formula>
    </cfRule>
    <cfRule type="cellIs" priority="753" dxfId="1630" operator="equal" stopIfTrue="1">
      <formula>"CW 3240-R7"</formula>
    </cfRule>
  </conditionalFormatting>
  <conditionalFormatting sqref="D574">
    <cfRule type="cellIs" priority="566" dxfId="1630" operator="equal" stopIfTrue="1">
      <formula>"CW 2130-R11"</formula>
    </cfRule>
    <cfRule type="cellIs" priority="567" dxfId="1630" operator="equal" stopIfTrue="1">
      <formula>"CW 3120-R2"</formula>
    </cfRule>
    <cfRule type="cellIs" priority="568" dxfId="1630" operator="equal" stopIfTrue="1">
      <formula>"CW 3240-R7"</formula>
    </cfRule>
  </conditionalFormatting>
  <conditionalFormatting sqref="D575">
    <cfRule type="cellIs" priority="563" dxfId="1630" operator="equal" stopIfTrue="1">
      <formula>"CW 2130-R11"</formula>
    </cfRule>
    <cfRule type="cellIs" priority="564" dxfId="1630" operator="equal" stopIfTrue="1">
      <formula>"CW 3120-R2"</formula>
    </cfRule>
    <cfRule type="cellIs" priority="565" dxfId="1630" operator="equal" stopIfTrue="1">
      <formula>"CW 3240-R7"</formula>
    </cfRule>
  </conditionalFormatting>
  <conditionalFormatting sqref="D609">
    <cfRule type="cellIs" priority="569" dxfId="1630" operator="equal" stopIfTrue="1">
      <formula>"CW 2130-R11"</formula>
    </cfRule>
    <cfRule type="cellIs" priority="570" dxfId="1630" operator="equal" stopIfTrue="1">
      <formula>"CW 3120-R2"</formula>
    </cfRule>
    <cfRule type="cellIs" priority="571" dxfId="1630" operator="equal" stopIfTrue="1">
      <formula>"CW 3240-R7"</formula>
    </cfRule>
  </conditionalFormatting>
  <conditionalFormatting sqref="D580">
    <cfRule type="cellIs" priority="554" dxfId="1630" operator="equal" stopIfTrue="1">
      <formula>"CW 2130-R11"</formula>
    </cfRule>
    <cfRule type="cellIs" priority="555" dxfId="1630" operator="equal" stopIfTrue="1">
      <formula>"CW 3120-R2"</formula>
    </cfRule>
    <cfRule type="cellIs" priority="556" dxfId="1630" operator="equal" stopIfTrue="1">
      <formula>"CW 3240-R7"</formula>
    </cfRule>
  </conditionalFormatting>
  <conditionalFormatting sqref="D592:D594">
    <cfRule type="cellIs" priority="533" dxfId="1630" operator="equal" stopIfTrue="1">
      <formula>"CW 2130-R11"</formula>
    </cfRule>
    <cfRule type="cellIs" priority="534" dxfId="1630" operator="equal" stopIfTrue="1">
      <formula>"CW 3120-R2"</formula>
    </cfRule>
    <cfRule type="cellIs" priority="535" dxfId="1630" operator="equal" stopIfTrue="1">
      <formula>"CW 3240-R7"</formula>
    </cfRule>
  </conditionalFormatting>
  <conditionalFormatting sqref="D625">
    <cfRule type="cellIs" priority="607" dxfId="1630" operator="equal" stopIfTrue="1">
      <formula>"CW 3120-R2"</formula>
    </cfRule>
    <cfRule type="cellIs" priority="608" dxfId="1630" operator="equal" stopIfTrue="1">
      <formula>"CW 3240-R7"</formula>
    </cfRule>
  </conditionalFormatting>
  <conditionalFormatting sqref="D495">
    <cfRule type="cellIs" priority="745" dxfId="1630" operator="equal" stopIfTrue="1">
      <formula>"CW 3120-R2"</formula>
    </cfRule>
    <cfRule type="cellIs" priority="746" dxfId="1630" operator="equal" stopIfTrue="1">
      <formula>"CW 3240-R7"</formula>
    </cfRule>
  </conditionalFormatting>
  <conditionalFormatting sqref="D309">
    <cfRule type="cellIs" priority="992" dxfId="1630" operator="equal" stopIfTrue="1">
      <formula>"CW 2130-R11"</formula>
    </cfRule>
    <cfRule type="cellIs" priority="993" dxfId="1630" operator="equal" stopIfTrue="1">
      <formula>"CW 3240-R7"</formula>
    </cfRule>
  </conditionalFormatting>
  <conditionalFormatting sqref="D661">
    <cfRule type="cellIs" priority="1655" dxfId="1630" operator="equal" stopIfTrue="1">
      <formula>"CW 2130-R11"</formula>
    </cfRule>
    <cfRule type="cellIs" priority="1656" dxfId="1630" operator="equal" stopIfTrue="1">
      <formula>"CW 3120-R2"</formula>
    </cfRule>
    <cfRule type="cellIs" priority="1657" dxfId="1630" operator="equal" stopIfTrue="1">
      <formula>"CW 3240-R7"</formula>
    </cfRule>
  </conditionalFormatting>
  <conditionalFormatting sqref="D662">
    <cfRule type="cellIs" priority="1652" dxfId="1630" operator="equal" stopIfTrue="1">
      <formula>"CW 2130-R11"</formula>
    </cfRule>
    <cfRule type="cellIs" priority="1653" dxfId="1630" operator="equal" stopIfTrue="1">
      <formula>"CW 3120-R2"</formula>
    </cfRule>
    <cfRule type="cellIs" priority="1654" dxfId="1630" operator="equal" stopIfTrue="1">
      <formula>"CW 3240-R7"</formula>
    </cfRule>
  </conditionalFormatting>
  <conditionalFormatting sqref="D664">
    <cfRule type="cellIs" priority="1649" dxfId="1630" operator="equal" stopIfTrue="1">
      <formula>"CW 2130-R11"</formula>
    </cfRule>
    <cfRule type="cellIs" priority="1650" dxfId="1630" operator="equal" stopIfTrue="1">
      <formula>"CW 3120-R2"</formula>
    </cfRule>
    <cfRule type="cellIs" priority="1651" dxfId="1630" operator="equal" stopIfTrue="1">
      <formula>"CW 3240-R7"</formula>
    </cfRule>
  </conditionalFormatting>
  <conditionalFormatting sqref="D665">
    <cfRule type="cellIs" priority="1643" dxfId="1630" operator="equal" stopIfTrue="1">
      <formula>"CW 2130-R11"</formula>
    </cfRule>
    <cfRule type="cellIs" priority="1644" dxfId="1630" operator="equal" stopIfTrue="1">
      <formula>"CW 3120-R2"</formula>
    </cfRule>
    <cfRule type="cellIs" priority="1645" dxfId="1630" operator="equal" stopIfTrue="1">
      <formula>"CW 3240-R7"</formula>
    </cfRule>
  </conditionalFormatting>
  <conditionalFormatting sqref="D666">
    <cfRule type="cellIs" priority="1640" dxfId="1630" operator="equal" stopIfTrue="1">
      <formula>"CW 2130-R11"</formula>
    </cfRule>
    <cfRule type="cellIs" priority="1641" dxfId="1630" operator="equal" stopIfTrue="1">
      <formula>"CW 3120-R2"</formula>
    </cfRule>
    <cfRule type="cellIs" priority="1642" dxfId="1630" operator="equal" stopIfTrue="1">
      <formula>"CW 3240-R7"</formula>
    </cfRule>
  </conditionalFormatting>
  <conditionalFormatting sqref="D667">
    <cfRule type="cellIs" priority="1637" dxfId="1630" operator="equal" stopIfTrue="1">
      <formula>"CW 2130-R11"</formula>
    </cfRule>
    <cfRule type="cellIs" priority="1638" dxfId="1630" operator="equal" stopIfTrue="1">
      <formula>"CW 3120-R2"</formula>
    </cfRule>
    <cfRule type="cellIs" priority="1639" dxfId="1630" operator="equal" stopIfTrue="1">
      <formula>"CW 3240-R7"</formula>
    </cfRule>
  </conditionalFormatting>
  <conditionalFormatting sqref="D668">
    <cfRule type="cellIs" priority="1634" dxfId="1630" operator="equal" stopIfTrue="1">
      <formula>"CW 2130-R11"</formula>
    </cfRule>
    <cfRule type="cellIs" priority="1635" dxfId="1630" operator="equal" stopIfTrue="1">
      <formula>"CW 3120-R2"</formula>
    </cfRule>
    <cfRule type="cellIs" priority="1636" dxfId="1630" operator="equal" stopIfTrue="1">
      <formula>"CW 3240-R7"</formula>
    </cfRule>
  </conditionalFormatting>
  <conditionalFormatting sqref="D663">
    <cfRule type="cellIs" priority="1631" dxfId="1630" operator="equal" stopIfTrue="1">
      <formula>"CW 2130-R11"</formula>
    </cfRule>
    <cfRule type="cellIs" priority="1632" dxfId="1630" operator="equal" stopIfTrue="1">
      <formula>"CW 3120-R2"</formula>
    </cfRule>
    <cfRule type="cellIs" priority="1633" dxfId="1630" operator="equal" stopIfTrue="1">
      <formula>"CW 3240-R7"</formula>
    </cfRule>
  </conditionalFormatting>
  <conditionalFormatting sqref="D670:D671">
    <cfRule type="cellIs" priority="1628" dxfId="1630" operator="equal" stopIfTrue="1">
      <formula>"CW 2130-R11"</formula>
    </cfRule>
    <cfRule type="cellIs" priority="1629" dxfId="1630" operator="equal" stopIfTrue="1">
      <formula>"CW 3120-R2"</formula>
    </cfRule>
    <cfRule type="cellIs" priority="1630" dxfId="1630" operator="equal" stopIfTrue="1">
      <formula>"CW 3240-R7"</formula>
    </cfRule>
  </conditionalFormatting>
  <conditionalFormatting sqref="D677">
    <cfRule type="cellIs" priority="1625" dxfId="1630" operator="equal" stopIfTrue="1">
      <formula>"CW 2130-R11"</formula>
    </cfRule>
    <cfRule type="cellIs" priority="1626" dxfId="1630" operator="equal" stopIfTrue="1">
      <formula>"CW 3120-R2"</formula>
    </cfRule>
    <cfRule type="cellIs" priority="1627" dxfId="1630" operator="equal" stopIfTrue="1">
      <formula>"CW 3240-R7"</formula>
    </cfRule>
  </conditionalFormatting>
  <conditionalFormatting sqref="D678:D680">
    <cfRule type="cellIs" priority="1622" dxfId="1630" operator="equal" stopIfTrue="1">
      <formula>"CW 2130-R11"</formula>
    </cfRule>
    <cfRule type="cellIs" priority="1623" dxfId="1630" operator="equal" stopIfTrue="1">
      <formula>"CW 3120-R2"</formula>
    </cfRule>
    <cfRule type="cellIs" priority="1624" dxfId="1630" operator="equal" stopIfTrue="1">
      <formula>"CW 3240-R7"</formula>
    </cfRule>
  </conditionalFormatting>
  <conditionalFormatting sqref="D681">
    <cfRule type="cellIs" priority="1619" dxfId="1630" operator="equal" stopIfTrue="1">
      <formula>"CW 2130-R11"</formula>
    </cfRule>
    <cfRule type="cellIs" priority="1620" dxfId="1630" operator="equal" stopIfTrue="1">
      <formula>"CW 3120-R2"</formula>
    </cfRule>
    <cfRule type="cellIs" priority="1621" dxfId="1630" operator="equal" stopIfTrue="1">
      <formula>"CW 3240-R7"</formula>
    </cfRule>
  </conditionalFormatting>
  <conditionalFormatting sqref="D675">
    <cfRule type="cellIs" priority="1613" dxfId="1630" operator="equal" stopIfTrue="1">
      <formula>"CW 2130-R11"</formula>
    </cfRule>
    <cfRule type="cellIs" priority="1614" dxfId="1630" operator="equal" stopIfTrue="1">
      <formula>"CW 3120-R2"</formula>
    </cfRule>
    <cfRule type="cellIs" priority="1615" dxfId="1630" operator="equal" stopIfTrue="1">
      <formula>"CW 3240-R7"</formula>
    </cfRule>
  </conditionalFormatting>
  <conditionalFormatting sqref="D674">
    <cfRule type="cellIs" priority="1616" dxfId="1630" operator="equal" stopIfTrue="1">
      <formula>"CW 2130-R11"</formula>
    </cfRule>
    <cfRule type="cellIs" priority="1617" dxfId="1630" operator="equal" stopIfTrue="1">
      <formula>"CW 3120-R2"</formula>
    </cfRule>
    <cfRule type="cellIs" priority="1618" dxfId="1630" operator="equal" stopIfTrue="1">
      <formula>"CW 3240-R7"</formula>
    </cfRule>
  </conditionalFormatting>
  <conditionalFormatting sqref="D257">
    <cfRule type="cellIs" priority="1131" dxfId="1630" operator="equal" stopIfTrue="1">
      <formula>"CW 2130-R11"</formula>
    </cfRule>
    <cfRule type="cellIs" priority="1132" dxfId="1630" operator="equal" stopIfTrue="1">
      <formula>"CW 3120-R2"</formula>
    </cfRule>
    <cfRule type="cellIs" priority="1133" dxfId="1630" operator="equal" stopIfTrue="1">
      <formula>"CW 3240-R7"</formula>
    </cfRule>
  </conditionalFormatting>
  <conditionalFormatting sqref="D259">
    <cfRule type="cellIs" priority="1125" dxfId="1630" operator="equal" stopIfTrue="1">
      <formula>"CW 2130-R11"</formula>
    </cfRule>
    <cfRule type="cellIs" priority="1126" dxfId="1630" operator="equal" stopIfTrue="1">
      <formula>"CW 3120-R2"</formula>
    </cfRule>
    <cfRule type="cellIs" priority="1127" dxfId="1630" operator="equal" stopIfTrue="1">
      <formula>"CW 3240-R7"</formula>
    </cfRule>
  </conditionalFormatting>
  <conditionalFormatting sqref="D258">
    <cfRule type="cellIs" priority="1128" dxfId="1630" operator="equal" stopIfTrue="1">
      <formula>"CW 2130-R11"</formula>
    </cfRule>
    <cfRule type="cellIs" priority="1129" dxfId="1630" operator="equal" stopIfTrue="1">
      <formula>"CW 3120-R2"</formula>
    </cfRule>
    <cfRule type="cellIs" priority="1130" dxfId="1630" operator="equal" stopIfTrue="1">
      <formula>"CW 3240-R7"</formula>
    </cfRule>
  </conditionalFormatting>
  <conditionalFormatting sqref="D315">
    <cfRule type="cellIs" priority="1157" dxfId="1630" operator="equal" stopIfTrue="1">
      <formula>"CW 2130-R11"</formula>
    </cfRule>
    <cfRule type="cellIs" priority="1158" dxfId="1630" operator="equal" stopIfTrue="1">
      <formula>"CW 3120-R2"</formula>
    </cfRule>
    <cfRule type="cellIs" priority="1159" dxfId="1630" operator="equal" stopIfTrue="1">
      <formula>"CW 3240-R7"</formula>
    </cfRule>
  </conditionalFormatting>
  <conditionalFormatting sqref="D696:D697">
    <cfRule type="cellIs" priority="1574" dxfId="1630" operator="equal" stopIfTrue="1">
      <formula>"CW 2130-R11"</formula>
    </cfRule>
    <cfRule type="cellIs" priority="1575" dxfId="1630" operator="equal" stopIfTrue="1">
      <formula>"CW 3120-R2"</formula>
    </cfRule>
    <cfRule type="cellIs" priority="1576" dxfId="1630" operator="equal" stopIfTrue="1">
      <formula>"CW 3240-R7"</formula>
    </cfRule>
  </conditionalFormatting>
  <conditionalFormatting sqref="D698:D699">
    <cfRule type="cellIs" priority="1571" dxfId="1630" operator="equal" stopIfTrue="1">
      <formula>"CW 2130-R11"</formula>
    </cfRule>
    <cfRule type="cellIs" priority="1572" dxfId="1630" operator="equal" stopIfTrue="1">
      <formula>"CW 3120-R2"</formula>
    </cfRule>
    <cfRule type="cellIs" priority="1573" dxfId="1630" operator="equal" stopIfTrue="1">
      <formula>"CW 3240-R7"</formula>
    </cfRule>
  </conditionalFormatting>
  <conditionalFormatting sqref="D623">
    <cfRule type="cellIs" priority="712" dxfId="1630" operator="equal" stopIfTrue="1">
      <formula>"CW 2130-R11"</formula>
    </cfRule>
    <cfRule type="cellIs" priority="713" dxfId="1630" operator="equal" stopIfTrue="1">
      <formula>"CW 3120-R2"</formula>
    </cfRule>
    <cfRule type="cellIs" priority="714" dxfId="1630" operator="equal" stopIfTrue="1">
      <formula>"CW 3240-R7"</formula>
    </cfRule>
  </conditionalFormatting>
  <conditionalFormatting sqref="D282">
    <cfRule type="cellIs" priority="1075" dxfId="1630" operator="equal" stopIfTrue="1">
      <formula>"CW 2130-R11"</formula>
    </cfRule>
    <cfRule type="cellIs" priority="1076" dxfId="1630" operator="equal" stopIfTrue="1">
      <formula>"CW 3120-R2"</formula>
    </cfRule>
    <cfRule type="cellIs" priority="1077" dxfId="1630" operator="equal" stopIfTrue="1">
      <formula>"CW 3240-R7"</formula>
    </cfRule>
  </conditionalFormatting>
  <conditionalFormatting sqref="D466">
    <cfRule type="cellIs" priority="872" dxfId="1630" operator="equal" stopIfTrue="1">
      <formula>"CW 2130-R11"</formula>
    </cfRule>
    <cfRule type="cellIs" priority="873" dxfId="1630" operator="equal" stopIfTrue="1">
      <formula>"CW 3120-R2"</formula>
    </cfRule>
    <cfRule type="cellIs" priority="874" dxfId="1630" operator="equal" stopIfTrue="1">
      <formula>"CW 3240-R7"</formula>
    </cfRule>
  </conditionalFormatting>
  <conditionalFormatting sqref="D475">
    <cfRule type="cellIs" priority="858" dxfId="1630" operator="equal" stopIfTrue="1">
      <formula>"CW 2130-R11"</formula>
    </cfRule>
    <cfRule type="cellIs" priority="859" dxfId="1630" operator="equal" stopIfTrue="1">
      <formula>"CW 3120-R2"</formula>
    </cfRule>
    <cfRule type="cellIs" priority="860" dxfId="1630" operator="equal" stopIfTrue="1">
      <formula>"CW 3240-R7"</formula>
    </cfRule>
  </conditionalFormatting>
  <conditionalFormatting sqref="D530">
    <cfRule type="cellIs" priority="1314" dxfId="1630" operator="equal" stopIfTrue="1">
      <formula>"CW 2130-R11"</formula>
    </cfRule>
    <cfRule type="cellIs" priority="1315" dxfId="1630" operator="equal" stopIfTrue="1">
      <formula>"CW 3120-R2"</formula>
    </cfRule>
    <cfRule type="cellIs" priority="1316" dxfId="1630" operator="equal" stopIfTrue="1">
      <formula>"CW 3240-R7"</formula>
    </cfRule>
  </conditionalFormatting>
  <conditionalFormatting sqref="D701">
    <cfRule type="cellIs" priority="1565" dxfId="1630" operator="equal" stopIfTrue="1">
      <formula>"CW 2130-R11"</formula>
    </cfRule>
    <cfRule type="cellIs" priority="1566" dxfId="1630" operator="equal" stopIfTrue="1">
      <formula>"CW 3120-R2"</formula>
    </cfRule>
    <cfRule type="cellIs" priority="1567" dxfId="1630" operator="equal" stopIfTrue="1">
      <formula>"CW 3240-R7"</formula>
    </cfRule>
  </conditionalFormatting>
  <conditionalFormatting sqref="D464">
    <cfRule type="cellIs" priority="878" dxfId="1630" operator="equal" stopIfTrue="1">
      <formula>"CW 2130-R11"</formula>
    </cfRule>
    <cfRule type="cellIs" priority="879" dxfId="1630" operator="equal" stopIfTrue="1">
      <formula>"CW 3120-R2"</formula>
    </cfRule>
    <cfRule type="cellIs" priority="880" dxfId="1630" operator="equal" stopIfTrue="1">
      <formula>"CW 3240-R7"</formula>
    </cfRule>
  </conditionalFormatting>
  <conditionalFormatting sqref="D478:D479">
    <cfRule type="cellIs" priority="852" dxfId="1630" operator="equal" stopIfTrue="1">
      <formula>"CW 3120-R2"</formula>
    </cfRule>
    <cfRule type="cellIs" priority="853" dxfId="1630" operator="equal" stopIfTrue="1">
      <formula>"CW 3240-R7"</formula>
    </cfRule>
  </conditionalFormatting>
  <conditionalFormatting sqref="D703">
    <cfRule type="cellIs" priority="1563" dxfId="1630" operator="equal" stopIfTrue="1">
      <formula>"CW 3120-R2"</formula>
    </cfRule>
    <cfRule type="cellIs" priority="1564" dxfId="1630" operator="equal" stopIfTrue="1">
      <formula>"CW 3240-R7"</formula>
    </cfRule>
  </conditionalFormatting>
  <conditionalFormatting sqref="D705">
    <cfRule type="cellIs" priority="1558" dxfId="1630" operator="equal" stopIfTrue="1">
      <formula>"CW 3120-R2"</formula>
    </cfRule>
    <cfRule type="cellIs" priority="1559" dxfId="1630" operator="equal" stopIfTrue="1">
      <formula>"CW 3240-R7"</formula>
    </cfRule>
  </conditionalFormatting>
  <conditionalFormatting sqref="D707">
    <cfRule type="cellIs" priority="1554" dxfId="1630" operator="equal" stopIfTrue="1">
      <formula>"CW 3120-R2"</formula>
    </cfRule>
    <cfRule type="cellIs" priority="1555" dxfId="1630" operator="equal" stopIfTrue="1">
      <formula>"CW 3240-R7"</formula>
    </cfRule>
  </conditionalFormatting>
  <conditionalFormatting sqref="D477">
    <cfRule type="cellIs" priority="854" dxfId="1630" operator="equal" stopIfTrue="1">
      <formula>"CW 3120-R2"</formula>
    </cfRule>
    <cfRule type="cellIs" priority="855" dxfId="1630" operator="equal" stopIfTrue="1">
      <formula>"CW 3240-R7"</formula>
    </cfRule>
  </conditionalFormatting>
  <conditionalFormatting sqref="D708">
    <cfRule type="cellIs" priority="1548" dxfId="1630" operator="equal" stopIfTrue="1">
      <formula>"CW 3120-R2"</formula>
    </cfRule>
    <cfRule type="cellIs" priority="1549" dxfId="1630" operator="equal" stopIfTrue="1">
      <formula>"CW 3240-R7"</formula>
    </cfRule>
  </conditionalFormatting>
  <conditionalFormatting sqref="D711">
    <cfRule type="cellIs" priority="1537" dxfId="1630" operator="equal" stopIfTrue="1">
      <formula>"CW 2130-R11"</formula>
    </cfRule>
    <cfRule type="cellIs" priority="1538" dxfId="1630" operator="equal" stopIfTrue="1">
      <formula>"CW 3240-R7"</formula>
    </cfRule>
  </conditionalFormatting>
  <conditionalFormatting sqref="D712">
    <cfRule type="cellIs" priority="1532" dxfId="1630" operator="equal" stopIfTrue="1">
      <formula>"CW 3120-R2"</formula>
    </cfRule>
    <cfRule type="cellIs" priority="1533" dxfId="1630" operator="equal" stopIfTrue="1">
      <formula>"CW 3240-R7"</formula>
    </cfRule>
  </conditionalFormatting>
  <conditionalFormatting sqref="D715">
    <cfRule type="cellIs" priority="1530" dxfId="1630" operator="equal" stopIfTrue="1">
      <formula>"CW 3120-R2"</formula>
    </cfRule>
    <cfRule type="cellIs" priority="1531" dxfId="1630" operator="equal" stopIfTrue="1">
      <formula>"CW 3240-R7"</formula>
    </cfRule>
  </conditionalFormatting>
  <conditionalFormatting sqref="D716">
    <cfRule type="cellIs" priority="1526" dxfId="1630" operator="equal" stopIfTrue="1">
      <formula>"CW 3120-R2"</formula>
    </cfRule>
    <cfRule type="cellIs" priority="1527" dxfId="1630" operator="equal" stopIfTrue="1">
      <formula>"CW 3240-R7"</formula>
    </cfRule>
  </conditionalFormatting>
  <conditionalFormatting sqref="D725">
    <cfRule type="cellIs" priority="1508" dxfId="1630" operator="equal" stopIfTrue="1">
      <formula>"CW 2130-R11"</formula>
    </cfRule>
    <cfRule type="cellIs" priority="1509" dxfId="1630" operator="equal" stopIfTrue="1">
      <formula>"CW 3120-R2"</formula>
    </cfRule>
    <cfRule type="cellIs" priority="1510" dxfId="1630" operator="equal" stopIfTrue="1">
      <formula>"CW 3240-R7"</formula>
    </cfRule>
  </conditionalFormatting>
  <conditionalFormatting sqref="D629">
    <cfRule type="cellIs" priority="602" dxfId="1630" operator="equal" stopIfTrue="1">
      <formula>"CW 3120-R2"</formula>
    </cfRule>
    <cfRule type="cellIs" priority="603" dxfId="1630" operator="equal" stopIfTrue="1">
      <formula>"CW 3240-R7"</formula>
    </cfRule>
  </conditionalFormatting>
  <conditionalFormatting sqref="D492">
    <cfRule type="cellIs" priority="828" dxfId="1630" operator="equal" stopIfTrue="1">
      <formula>"CW 3120-R2"</formula>
    </cfRule>
    <cfRule type="cellIs" priority="829" dxfId="1630" operator="equal" stopIfTrue="1">
      <formula>"CW 3240-R7"</formula>
    </cfRule>
  </conditionalFormatting>
  <conditionalFormatting sqref="D481">
    <cfRule type="cellIs" priority="806" dxfId="1630" operator="equal" stopIfTrue="1">
      <formula>"CW 3120-R2"</formula>
    </cfRule>
    <cfRule type="cellIs" priority="807" dxfId="1630" operator="equal" stopIfTrue="1">
      <formula>"CW 3240-R7"</formula>
    </cfRule>
  </conditionalFormatting>
  <conditionalFormatting sqref="D480">
    <cfRule type="cellIs" priority="808" dxfId="1630" operator="equal" stopIfTrue="1">
      <formula>"CW 3120-R2"</formula>
    </cfRule>
    <cfRule type="cellIs" priority="809" dxfId="1630" operator="equal" stopIfTrue="1">
      <formula>"CW 3240-R7"</formula>
    </cfRule>
  </conditionalFormatting>
  <conditionalFormatting sqref="D289:D290">
    <cfRule type="cellIs" priority="1014" dxfId="1630" operator="equal" stopIfTrue="1">
      <formula>"CW 2130-R11"</formula>
    </cfRule>
    <cfRule type="cellIs" priority="1015" dxfId="1630" operator="equal" stopIfTrue="1">
      <formula>"CW 3120-R2"</formula>
    </cfRule>
    <cfRule type="cellIs" priority="1016" dxfId="1630" operator="equal" stopIfTrue="1">
      <formula>"CW 3240-R7"</formula>
    </cfRule>
  </conditionalFormatting>
  <conditionalFormatting sqref="D632">
    <cfRule type="cellIs" priority="594" dxfId="1630" operator="equal" stopIfTrue="1">
      <formula>"CW 3120-R2"</formula>
    </cfRule>
    <cfRule type="cellIs" priority="595" dxfId="1630" operator="equal" stopIfTrue="1">
      <formula>"CW 3240-R7"</formula>
    </cfRule>
  </conditionalFormatting>
  <conditionalFormatting sqref="D288">
    <cfRule type="cellIs" priority="1017" dxfId="1630" operator="equal" stopIfTrue="1">
      <formula>"CW 2130-R11"</formula>
    </cfRule>
    <cfRule type="cellIs" priority="1018" dxfId="1630" operator="equal" stopIfTrue="1">
      <formula>"CW 3120-R2"</formula>
    </cfRule>
    <cfRule type="cellIs" priority="1019" dxfId="1630" operator="equal" stopIfTrue="1">
      <formula>"CW 3240-R7"</formula>
    </cfRule>
  </conditionalFormatting>
  <conditionalFormatting sqref="D493">
    <cfRule type="cellIs" priority="825" dxfId="1630" operator="equal" stopIfTrue="1">
      <formula>"CW 2130-R11"</formula>
    </cfRule>
    <cfRule type="cellIs" priority="826" dxfId="1630" operator="equal" stopIfTrue="1">
      <formula>"CW 3120-R2"</formula>
    </cfRule>
    <cfRule type="cellIs" priority="827" dxfId="1630" operator="equal" stopIfTrue="1">
      <formula>"CW 3240-R7"</formula>
    </cfRule>
  </conditionalFormatting>
  <conditionalFormatting sqref="D438">
    <cfRule type="cellIs" priority="935" dxfId="1630" operator="equal" stopIfTrue="1">
      <formula>"CW 2130-R11"</formula>
    </cfRule>
    <cfRule type="cellIs" priority="936" dxfId="1630" operator="equal" stopIfTrue="1">
      <formula>"CW 3120-R2"</formula>
    </cfRule>
    <cfRule type="cellIs" priority="937" dxfId="1630" operator="equal" stopIfTrue="1">
      <formula>"CW 3240-R7"</formula>
    </cfRule>
  </conditionalFormatting>
  <conditionalFormatting sqref="D318">
    <cfRule type="cellIs" priority="1140" dxfId="1630" operator="equal" stopIfTrue="1">
      <formula>"CW 2130-R11"</formula>
    </cfRule>
    <cfRule type="cellIs" priority="1141" dxfId="1630" operator="equal" stopIfTrue="1">
      <formula>"CW 3120-R2"</formula>
    </cfRule>
    <cfRule type="cellIs" priority="1142" dxfId="1630" operator="equal" stopIfTrue="1">
      <formula>"CW 3240-R7"</formula>
    </cfRule>
  </conditionalFormatting>
  <conditionalFormatting sqref="D456:D457">
    <cfRule type="cellIs" priority="896" dxfId="1630" operator="equal" stopIfTrue="1">
      <formula>"CW 2130-R11"</formula>
    </cfRule>
    <cfRule type="cellIs" priority="897" dxfId="1630" operator="equal" stopIfTrue="1">
      <formula>"CW 3120-R2"</formula>
    </cfRule>
    <cfRule type="cellIs" priority="898" dxfId="1630" operator="equal" stopIfTrue="1">
      <formula>"CW 3240-R7"</formula>
    </cfRule>
  </conditionalFormatting>
  <conditionalFormatting sqref="D526">
    <cfRule type="cellIs" priority="1317" dxfId="1630" operator="equal" stopIfTrue="1">
      <formula>"CW 2130-R11"</formula>
    </cfRule>
    <cfRule type="cellIs" priority="1318" dxfId="1630" operator="equal" stopIfTrue="1">
      <formula>"CW 3120-R2"</formula>
    </cfRule>
    <cfRule type="cellIs" priority="1319" dxfId="1630" operator="equal" stopIfTrue="1">
      <formula>"CW 3240-R7"</formula>
    </cfRule>
  </conditionalFormatting>
  <conditionalFormatting sqref="D549">
    <cfRule type="cellIs" priority="1275" dxfId="1630" operator="equal" stopIfTrue="1">
      <formula>"CW 2130-R11"</formula>
    </cfRule>
    <cfRule type="cellIs" priority="1276" dxfId="1630" operator="equal" stopIfTrue="1">
      <formula>"CW 3120-R2"</formula>
    </cfRule>
    <cfRule type="cellIs" priority="1277" dxfId="1630" operator="equal" stopIfTrue="1">
      <formula>"CW 3240-R7"</formula>
    </cfRule>
  </conditionalFormatting>
  <conditionalFormatting sqref="D316">
    <cfRule type="cellIs" priority="1155" dxfId="1630" operator="equal" stopIfTrue="1">
      <formula>"CW 3120-R2"</formula>
    </cfRule>
    <cfRule type="cellIs" priority="1156" dxfId="1630" operator="equal" stopIfTrue="1">
      <formula>"CW 3240-R7"</formula>
    </cfRule>
  </conditionalFormatting>
  <conditionalFormatting sqref="D544:D545">
    <cfRule type="cellIs" priority="1425" dxfId="1630" operator="equal" stopIfTrue="1">
      <formula>"CW 2130-R11"</formula>
    </cfRule>
    <cfRule type="cellIs" priority="1426" dxfId="1630" operator="equal" stopIfTrue="1">
      <formula>"CW 3120-R2"</formula>
    </cfRule>
    <cfRule type="cellIs" priority="1427" dxfId="1630" operator="equal" stopIfTrue="1">
      <formula>"CW 3240-R7"</formula>
    </cfRule>
  </conditionalFormatting>
  <conditionalFormatting sqref="D560">
    <cfRule type="cellIs" priority="1419" dxfId="1630" operator="equal" stopIfTrue="1">
      <formula>"CW 2130-R11"</formula>
    </cfRule>
    <cfRule type="cellIs" priority="1420" dxfId="1630" operator="equal" stopIfTrue="1">
      <formula>"CW 3120-R2"</formula>
    </cfRule>
    <cfRule type="cellIs" priority="1421" dxfId="1630" operator="equal" stopIfTrue="1">
      <formula>"CW 3240-R7"</formula>
    </cfRule>
  </conditionalFormatting>
  <conditionalFormatting sqref="D519">
    <cfRule type="cellIs" priority="1422" dxfId="1630" operator="equal" stopIfTrue="1">
      <formula>"CW 2130-R11"</formula>
    </cfRule>
    <cfRule type="cellIs" priority="1423" dxfId="1630" operator="equal" stopIfTrue="1">
      <formula>"CW 3120-R2"</formula>
    </cfRule>
    <cfRule type="cellIs" priority="1424" dxfId="1630" operator="equal" stopIfTrue="1">
      <formula>"CW 3240-R7"</formula>
    </cfRule>
  </conditionalFormatting>
  <conditionalFormatting sqref="D562:D564">
    <cfRule type="cellIs" priority="1378" dxfId="1630" operator="equal" stopIfTrue="1">
      <formula>"CW 2130-R11"</formula>
    </cfRule>
    <cfRule type="cellIs" priority="1379" dxfId="1630" operator="equal" stopIfTrue="1">
      <formula>"CW 3120-R2"</formula>
    </cfRule>
    <cfRule type="cellIs" priority="1380" dxfId="1630" operator="equal" stopIfTrue="1">
      <formula>"CW 3240-R7"</formula>
    </cfRule>
  </conditionalFormatting>
  <conditionalFormatting sqref="D294">
    <cfRule type="cellIs" priority="1171" dxfId="1630" operator="equal" stopIfTrue="1">
      <formula>"CW 2130-R11"</formula>
    </cfRule>
    <cfRule type="cellIs" priority="1172" dxfId="1630" operator="equal" stopIfTrue="1">
      <formula>"CW 3120-R2"</formula>
    </cfRule>
    <cfRule type="cellIs" priority="1173" dxfId="1630" operator="equal" stopIfTrue="1">
      <formula>"CW 3240-R7"</formula>
    </cfRule>
  </conditionalFormatting>
  <conditionalFormatting sqref="D458">
    <cfRule type="cellIs" priority="893" dxfId="1630" operator="equal" stopIfTrue="1">
      <formula>"CW 2130-R11"</formula>
    </cfRule>
    <cfRule type="cellIs" priority="894" dxfId="1630" operator="equal" stopIfTrue="1">
      <formula>"CW 3120-R2"</formula>
    </cfRule>
    <cfRule type="cellIs" priority="895" dxfId="1630" operator="equal" stopIfTrue="1">
      <formula>"CW 3240-R7"</formula>
    </cfRule>
  </conditionalFormatting>
  <conditionalFormatting sqref="D460">
    <cfRule type="cellIs" priority="887" dxfId="1630" operator="equal" stopIfTrue="1">
      <formula>"CW 2130-R11"</formula>
    </cfRule>
    <cfRule type="cellIs" priority="888" dxfId="1630" operator="equal" stopIfTrue="1">
      <formula>"CW 3120-R2"</formula>
    </cfRule>
    <cfRule type="cellIs" priority="889" dxfId="1630" operator="equal" stopIfTrue="1">
      <formula>"CW 3240-R7"</formula>
    </cfRule>
  </conditionalFormatting>
  <conditionalFormatting sqref="D523">
    <cfRule type="cellIs" priority="1452" dxfId="1630" operator="equal" stopIfTrue="1">
      <formula>"CW 2130-R11"</formula>
    </cfRule>
    <cfRule type="cellIs" priority="1453" dxfId="1630" operator="equal" stopIfTrue="1">
      <formula>"CW 3120-R2"</formula>
    </cfRule>
    <cfRule type="cellIs" priority="1454" dxfId="1630" operator="equal" stopIfTrue="1">
      <formula>"CW 3240-R7"</formula>
    </cfRule>
  </conditionalFormatting>
  <conditionalFormatting sqref="D524">
    <cfRule type="cellIs" priority="1449" dxfId="1630" operator="equal" stopIfTrue="1">
      <formula>"CW 2130-R11"</formula>
    </cfRule>
    <cfRule type="cellIs" priority="1450" dxfId="1630" operator="equal" stopIfTrue="1">
      <formula>"CW 3120-R2"</formula>
    </cfRule>
    <cfRule type="cellIs" priority="1451" dxfId="1630" operator="equal" stopIfTrue="1">
      <formula>"CW 3240-R7"</formula>
    </cfRule>
  </conditionalFormatting>
  <conditionalFormatting sqref="D535:D537">
    <cfRule type="cellIs" priority="1434" dxfId="1630" operator="equal" stopIfTrue="1">
      <formula>"CW 2130-R11"</formula>
    </cfRule>
    <cfRule type="cellIs" priority="1435" dxfId="1630" operator="equal" stopIfTrue="1">
      <formula>"CW 3120-R2"</formula>
    </cfRule>
    <cfRule type="cellIs" priority="1436" dxfId="1630" operator="equal" stopIfTrue="1">
      <formula>"CW 3240-R7"</formula>
    </cfRule>
  </conditionalFormatting>
  <conditionalFormatting sqref="D534">
    <cfRule type="cellIs" priority="1437" dxfId="1630" operator="equal" stopIfTrue="1">
      <formula>"CW 2130-R11"</formula>
    </cfRule>
    <cfRule type="cellIs" priority="1438" dxfId="1630" operator="equal" stopIfTrue="1">
      <formula>"CW 3120-R2"</formula>
    </cfRule>
    <cfRule type="cellIs" priority="1439" dxfId="1630" operator="equal" stopIfTrue="1">
      <formula>"CW 3240-R7"</formula>
    </cfRule>
  </conditionalFormatting>
  <conditionalFormatting sqref="D532">
    <cfRule type="cellIs" priority="1440" dxfId="1630" operator="equal" stopIfTrue="1">
      <formula>"CW 2130-R11"</formula>
    </cfRule>
    <cfRule type="cellIs" priority="1441" dxfId="1630" operator="equal" stopIfTrue="1">
      <formula>"CW 3120-R2"</formula>
    </cfRule>
    <cfRule type="cellIs" priority="1442" dxfId="1630" operator="equal" stopIfTrue="1">
      <formula>"CW 3240-R7"</formula>
    </cfRule>
  </conditionalFormatting>
  <conditionalFormatting sqref="D531 D533">
    <cfRule type="cellIs" priority="1443" dxfId="1630" operator="equal" stopIfTrue="1">
      <formula>"CW 2130-R11"</formula>
    </cfRule>
    <cfRule type="cellIs" priority="1444" dxfId="1630" operator="equal" stopIfTrue="1">
      <formula>"CW 3120-R2"</formula>
    </cfRule>
    <cfRule type="cellIs" priority="1445" dxfId="1630" operator="equal" stopIfTrue="1">
      <formula>"CW 3240-R7"</formula>
    </cfRule>
  </conditionalFormatting>
  <conditionalFormatting sqref="D520">
    <cfRule type="cellIs" priority="1375" dxfId="1630" operator="equal" stopIfTrue="1">
      <formula>"CW 2130-R11"</formula>
    </cfRule>
    <cfRule type="cellIs" priority="1376" dxfId="1630" operator="equal" stopIfTrue="1">
      <formula>"CW 3120-R2"</formula>
    </cfRule>
    <cfRule type="cellIs" priority="1377" dxfId="1630" operator="equal" stopIfTrue="1">
      <formula>"CW 3240-R7"</formula>
    </cfRule>
  </conditionalFormatting>
  <conditionalFormatting sqref="D525">
    <cfRule type="cellIs" priority="1366" dxfId="1630" operator="equal" stopIfTrue="1">
      <formula>"CW 2130-R11"</formula>
    </cfRule>
    <cfRule type="cellIs" priority="1367" dxfId="1630" operator="equal" stopIfTrue="1">
      <formula>"CW 3120-R2"</formula>
    </cfRule>
    <cfRule type="cellIs" priority="1368" dxfId="1630" operator="equal" stopIfTrue="1">
      <formula>"CW 3240-R7"</formula>
    </cfRule>
  </conditionalFormatting>
  <conditionalFormatting sqref="D522">
    <cfRule type="cellIs" priority="1369" dxfId="1630" operator="equal" stopIfTrue="1">
      <formula>"CW 2130-R11"</formula>
    </cfRule>
    <cfRule type="cellIs" priority="1370" dxfId="1630" operator="equal" stopIfTrue="1">
      <formula>"CW 3120-R2"</formula>
    </cfRule>
    <cfRule type="cellIs" priority="1371" dxfId="1630" operator="equal" stopIfTrue="1">
      <formula>"CW 3240-R7"</formula>
    </cfRule>
  </conditionalFormatting>
  <conditionalFormatting sqref="D521">
    <cfRule type="cellIs" priority="1372" dxfId="1630" operator="equal" stopIfTrue="1">
      <formula>"CW 2130-R11"</formula>
    </cfRule>
    <cfRule type="cellIs" priority="1373" dxfId="1630" operator="equal" stopIfTrue="1">
      <formula>"CW 3120-R2"</formula>
    </cfRule>
    <cfRule type="cellIs" priority="1374" dxfId="1630" operator="equal" stopIfTrue="1">
      <formula>"CW 3240-R7"</formula>
    </cfRule>
  </conditionalFormatting>
  <conditionalFormatting sqref="D528:D529">
    <cfRule type="cellIs" priority="1363" dxfId="1630" operator="equal" stopIfTrue="1">
      <formula>"CW 2130-R11"</formula>
    </cfRule>
    <cfRule type="cellIs" priority="1364" dxfId="1630" operator="equal" stopIfTrue="1">
      <formula>"CW 3120-R2"</formula>
    </cfRule>
    <cfRule type="cellIs" priority="1365" dxfId="1630" operator="equal" stopIfTrue="1">
      <formula>"CW 3240-R7"</formula>
    </cfRule>
  </conditionalFormatting>
  <conditionalFormatting sqref="D304">
    <cfRule type="cellIs" priority="1160" dxfId="1630" operator="equal" stopIfTrue="1">
      <formula>"CW 3120-R2"</formula>
    </cfRule>
    <cfRule type="cellIs" priority="1161" dxfId="1630" operator="equal" stopIfTrue="1">
      <formula>"CW 3240-R7"</formula>
    </cfRule>
  </conditionalFormatting>
  <conditionalFormatting sqref="D547">
    <cfRule type="cellIs" priority="1284" dxfId="1630" operator="equal" stopIfTrue="1">
      <formula>"CW 2130-R11"</formula>
    </cfRule>
    <cfRule type="cellIs" priority="1285" dxfId="1630" operator="equal" stopIfTrue="1">
      <formula>"CW 3120-R2"</formula>
    </cfRule>
    <cfRule type="cellIs" priority="1286" dxfId="1630" operator="equal" stopIfTrue="1">
      <formula>"CW 3240-R7"</formula>
    </cfRule>
  </conditionalFormatting>
  <conditionalFormatting sqref="D550">
    <cfRule type="cellIs" priority="1269" dxfId="1630" operator="equal" stopIfTrue="1">
      <formula>"CW 2130-R11"</formula>
    </cfRule>
    <cfRule type="cellIs" priority="1270" dxfId="1630" operator="equal" stopIfTrue="1">
      <formula>"CW 3120-R2"</formula>
    </cfRule>
    <cfRule type="cellIs" priority="1271" dxfId="1630" operator="equal" stopIfTrue="1">
      <formula>"CW 3240-R7"</formula>
    </cfRule>
  </conditionalFormatting>
  <conditionalFormatting sqref="D510:D512">
    <cfRule type="cellIs" priority="801" dxfId="1630" operator="equal" stopIfTrue="1">
      <formula>"CW 2130-R11"</formula>
    </cfRule>
    <cfRule type="cellIs" priority="802" dxfId="1630" operator="equal" stopIfTrue="1">
      <formula>"CW 3120-R2"</formula>
    </cfRule>
    <cfRule type="cellIs" priority="803" dxfId="1630" operator="equal" stopIfTrue="1">
      <formula>"CW 3240-R7"</formula>
    </cfRule>
  </conditionalFormatting>
  <conditionalFormatting sqref="D502">
    <cfRule type="cellIs" priority="819" dxfId="1630" operator="equal" stopIfTrue="1">
      <formula>"CW 2130-R11"</formula>
    </cfRule>
    <cfRule type="cellIs" priority="820" dxfId="1630" operator="equal" stopIfTrue="1">
      <formula>"CW 3120-R2"</formula>
    </cfRule>
    <cfRule type="cellIs" priority="821" dxfId="1630" operator="equal" stopIfTrue="1">
      <formula>"CW 3240-R7"</formula>
    </cfRule>
  </conditionalFormatting>
  <conditionalFormatting sqref="D631">
    <cfRule type="cellIs" priority="598" dxfId="1630" operator="equal" stopIfTrue="1">
      <formula>"CW 3120-R2"</formula>
    </cfRule>
    <cfRule type="cellIs" priority="599" dxfId="1630" operator="equal" stopIfTrue="1">
      <formula>"CW 3240-R7"</formula>
    </cfRule>
  </conditionalFormatting>
  <conditionalFormatting sqref="D482">
    <cfRule type="cellIs" priority="804" dxfId="1630" operator="equal" stopIfTrue="1">
      <formula>"CW 3120-R2"</formula>
    </cfRule>
    <cfRule type="cellIs" priority="805" dxfId="1630" operator="equal" stopIfTrue="1">
      <formula>"CW 3240-R7"</formula>
    </cfRule>
  </conditionalFormatting>
  <conditionalFormatting sqref="D643">
    <cfRule type="cellIs" priority="704" dxfId="1630" operator="equal" stopIfTrue="1">
      <formula>"CW 2130-R11"</formula>
    </cfRule>
    <cfRule type="cellIs" priority="705" dxfId="1630" operator="equal" stopIfTrue="1">
      <formula>"CW 3120-R2"</formula>
    </cfRule>
    <cfRule type="cellIs" priority="706" dxfId="1630" operator="equal" stopIfTrue="1">
      <formula>"CW 3240-R7"</formula>
    </cfRule>
  </conditionalFormatting>
  <conditionalFormatting sqref="D322">
    <cfRule type="cellIs" priority="1143" dxfId="1630" operator="equal" stopIfTrue="1">
      <formula>"CW 2130-R11"</formula>
    </cfRule>
    <cfRule type="cellIs" priority="1144" dxfId="1630" operator="equal" stopIfTrue="1">
      <formula>"CW 3120-R2"</formula>
    </cfRule>
    <cfRule type="cellIs" priority="1145" dxfId="1630" operator="equal" stopIfTrue="1">
      <formula>"CW 3240-R7"</formula>
    </cfRule>
  </conditionalFormatting>
  <conditionalFormatting sqref="D317">
    <cfRule type="cellIs" priority="1152" dxfId="1630" operator="equal" stopIfTrue="1">
      <formula>"CW 2130-R11"</formula>
    </cfRule>
    <cfRule type="cellIs" priority="1153" dxfId="1630" operator="equal" stopIfTrue="1">
      <formula>"CW 3120-R2"</formula>
    </cfRule>
    <cfRule type="cellIs" priority="1154" dxfId="1630" operator="equal" stopIfTrue="1">
      <formula>"CW 3240-R7"</formula>
    </cfRule>
  </conditionalFormatting>
  <conditionalFormatting sqref="D655:D657">
    <cfRule type="cellIs" priority="681" dxfId="1630" operator="equal" stopIfTrue="1">
      <formula>"CW 2130-R11"</formula>
    </cfRule>
    <cfRule type="cellIs" priority="682" dxfId="1630" operator="equal" stopIfTrue="1">
      <formula>"CW 3120-R2"</formula>
    </cfRule>
    <cfRule type="cellIs" priority="683" dxfId="1630" operator="equal" stopIfTrue="1">
      <formula>"CW 3240-R7"</formula>
    </cfRule>
  </conditionalFormatting>
  <conditionalFormatting sqref="D467:D468">
    <cfRule type="cellIs" priority="869" dxfId="1630" operator="equal" stopIfTrue="1">
      <formula>"CW 2130-R11"</formula>
    </cfRule>
    <cfRule type="cellIs" priority="870" dxfId="1630" operator="equal" stopIfTrue="1">
      <formula>"CW 3120-R2"</formula>
    </cfRule>
    <cfRule type="cellIs" priority="871" dxfId="1630" operator="equal" stopIfTrue="1">
      <formula>"CW 3240-R7"</formula>
    </cfRule>
  </conditionalFormatting>
  <conditionalFormatting sqref="D652">
    <cfRule type="cellIs" priority="633" dxfId="1630" operator="equal" stopIfTrue="1">
      <formula>"CW 2130-R11"</formula>
    </cfRule>
    <cfRule type="cellIs" priority="634" dxfId="1630" operator="equal" stopIfTrue="1">
      <formula>"CW 3120-R2"</formula>
    </cfRule>
    <cfRule type="cellIs" priority="635" dxfId="1630" operator="equal" stopIfTrue="1">
      <formula>"CW 3240-R7"</formula>
    </cfRule>
  </conditionalFormatting>
  <conditionalFormatting sqref="D634:D635">
    <cfRule type="cellIs" priority="709" dxfId="1630" operator="equal" stopIfTrue="1">
      <formula>"CW 2130-R11"</formula>
    </cfRule>
    <cfRule type="cellIs" priority="710" dxfId="1630" operator="equal" stopIfTrue="1">
      <formula>"CW 3120-R2"</formula>
    </cfRule>
    <cfRule type="cellIs" priority="711" dxfId="1630" operator="equal" stopIfTrue="1">
      <formula>"CW 3240-R7"</formula>
    </cfRule>
  </conditionalFormatting>
  <conditionalFormatting sqref="D325:D327">
    <cfRule type="cellIs" priority="1134" dxfId="1630" operator="equal" stopIfTrue="1">
      <formula>"CW 2130-R11"</formula>
    </cfRule>
    <cfRule type="cellIs" priority="1135" dxfId="1630" operator="equal" stopIfTrue="1">
      <formula>"CW 3120-R2"</formula>
    </cfRule>
    <cfRule type="cellIs" priority="1136" dxfId="1630" operator="equal" stopIfTrue="1">
      <formula>"CW 3240-R7"</formula>
    </cfRule>
  </conditionalFormatting>
  <conditionalFormatting sqref="D319">
    <cfRule type="cellIs" priority="1137" dxfId="1630" operator="equal" stopIfTrue="1">
      <formula>"CW 2130-R11"</formula>
    </cfRule>
    <cfRule type="cellIs" priority="1138" dxfId="1630" operator="equal" stopIfTrue="1">
      <formula>"CW 3120-R2"</formula>
    </cfRule>
    <cfRule type="cellIs" priority="1139" dxfId="1630" operator="equal" stopIfTrue="1">
      <formula>"CW 3240-R7"</formula>
    </cfRule>
  </conditionalFormatting>
  <conditionalFormatting sqref="D452:D454">
    <cfRule type="cellIs" priority="908" dxfId="1630" operator="equal" stopIfTrue="1">
      <formula>"CW 2130-R11"</formula>
    </cfRule>
    <cfRule type="cellIs" priority="909" dxfId="1630" operator="equal" stopIfTrue="1">
      <formula>"CW 3120-R2"</formula>
    </cfRule>
    <cfRule type="cellIs" priority="910" dxfId="1630" operator="equal" stopIfTrue="1">
      <formula>"CW 3240-R7"</formula>
    </cfRule>
  </conditionalFormatting>
  <conditionalFormatting sqref="D610:D611">
    <cfRule type="cellIs" priority="721" dxfId="1630" operator="equal" stopIfTrue="1">
      <formula>"CW 2130-R11"</formula>
    </cfRule>
    <cfRule type="cellIs" priority="722" dxfId="1630" operator="equal" stopIfTrue="1">
      <formula>"CW 3120-R2"</formula>
    </cfRule>
    <cfRule type="cellIs" priority="723" dxfId="1630" operator="equal" stopIfTrue="1">
      <formula>"CW 3240-R7"</formula>
    </cfRule>
  </conditionalFormatting>
  <conditionalFormatting sqref="D277">
    <cfRule type="cellIs" priority="1222" dxfId="1630" operator="equal" stopIfTrue="1">
      <formula>"CW 2130-R11"</formula>
    </cfRule>
    <cfRule type="cellIs" priority="1223" dxfId="1630" operator="equal" stopIfTrue="1">
      <formula>"CW 3120-R2"</formula>
    </cfRule>
    <cfRule type="cellIs" priority="1224" dxfId="1630" operator="equal" stopIfTrue="1">
      <formula>"CW 3240-R7"</formula>
    </cfRule>
  </conditionalFormatting>
  <conditionalFormatting sqref="D260">
    <cfRule type="cellIs" priority="1219" dxfId="1630" operator="equal" stopIfTrue="1">
      <formula>"CW 2130-R11"</formula>
    </cfRule>
    <cfRule type="cellIs" priority="1220" dxfId="1630" operator="equal" stopIfTrue="1">
      <formula>"CW 3120-R2"</formula>
    </cfRule>
    <cfRule type="cellIs" priority="1221" dxfId="1630" operator="equal" stopIfTrue="1">
      <formula>"CW 3240-R7"</formula>
    </cfRule>
  </conditionalFormatting>
  <conditionalFormatting sqref="D261">
    <cfRule type="cellIs" priority="1216" dxfId="1630" operator="equal" stopIfTrue="1">
      <formula>"CW 2130-R11"</formula>
    </cfRule>
    <cfRule type="cellIs" priority="1217" dxfId="1630" operator="equal" stopIfTrue="1">
      <formula>"CW 3120-R2"</formula>
    </cfRule>
    <cfRule type="cellIs" priority="1218" dxfId="1630" operator="equal" stopIfTrue="1">
      <formula>"CW 3240-R7"</formula>
    </cfRule>
  </conditionalFormatting>
  <conditionalFormatting sqref="D270:D272">
    <cfRule type="cellIs" priority="1189" dxfId="1630" operator="equal" stopIfTrue="1">
      <formula>"CW 2130-R11"</formula>
    </cfRule>
    <cfRule type="cellIs" priority="1190" dxfId="1630" operator="equal" stopIfTrue="1">
      <formula>"CW 3120-R2"</formula>
    </cfRule>
    <cfRule type="cellIs" priority="1191" dxfId="1630" operator="equal" stopIfTrue="1">
      <formula>"CW 3240-R7"</formula>
    </cfRule>
  </conditionalFormatting>
  <conditionalFormatting sqref="D268">
    <cfRule type="cellIs" priority="1195" dxfId="1630" operator="equal" stopIfTrue="1">
      <formula>"CW 2130-R11"</formula>
    </cfRule>
    <cfRule type="cellIs" priority="1196" dxfId="1630" operator="equal" stopIfTrue="1">
      <formula>"CW 3120-R2"</formula>
    </cfRule>
    <cfRule type="cellIs" priority="1197" dxfId="1630" operator="equal" stopIfTrue="1">
      <formula>"CW 3240-R7"</formula>
    </cfRule>
  </conditionalFormatting>
  <conditionalFormatting sqref="D269">
    <cfRule type="cellIs" priority="1192" dxfId="1630" operator="equal" stopIfTrue="1">
      <formula>"CW 2130-R11"</formula>
    </cfRule>
    <cfRule type="cellIs" priority="1193" dxfId="1630" operator="equal" stopIfTrue="1">
      <formula>"CW 3120-R2"</formula>
    </cfRule>
    <cfRule type="cellIs" priority="1194" dxfId="1630" operator="equal" stopIfTrue="1">
      <formula>"CW 3240-R7"</formula>
    </cfRule>
  </conditionalFormatting>
  <conditionalFormatting sqref="D445:D446">
    <cfRule type="cellIs" priority="914" dxfId="1630" operator="equal" stopIfTrue="1">
      <formula>"CW 2130-R11"</formula>
    </cfRule>
    <cfRule type="cellIs" priority="915" dxfId="1630" operator="equal" stopIfTrue="1">
      <formula>"CW 3120-R2"</formula>
    </cfRule>
    <cfRule type="cellIs" priority="916" dxfId="1630" operator="equal" stopIfTrue="1">
      <formula>"CW 3240-R7"</formula>
    </cfRule>
  </conditionalFormatting>
  <conditionalFormatting sqref="D274:D275">
    <cfRule type="cellIs" priority="1186" dxfId="1630" operator="equal" stopIfTrue="1">
      <formula>"CW 2130-R11"</formula>
    </cfRule>
    <cfRule type="cellIs" priority="1187" dxfId="1630" operator="equal" stopIfTrue="1">
      <formula>"CW 3120-R2"</formula>
    </cfRule>
    <cfRule type="cellIs" priority="1188" dxfId="1630" operator="equal" stopIfTrue="1">
      <formula>"CW 3240-R7"</formula>
    </cfRule>
  </conditionalFormatting>
  <conditionalFormatting sqref="D267">
    <cfRule type="cellIs" priority="1198" dxfId="1630" operator="equal" stopIfTrue="1">
      <formula>"CW 2130-R11"</formula>
    </cfRule>
    <cfRule type="cellIs" priority="1199" dxfId="1630" operator="equal" stopIfTrue="1">
      <formula>"CW 3120-R2"</formula>
    </cfRule>
    <cfRule type="cellIs" priority="1200" dxfId="1630" operator="equal" stopIfTrue="1">
      <formula>"CW 3240-R7"</formula>
    </cfRule>
  </conditionalFormatting>
  <conditionalFormatting sqref="D440">
    <cfRule type="cellIs" priority="929" dxfId="1630" operator="equal" stopIfTrue="1">
      <formula>"CW 2130-R11"</formula>
    </cfRule>
    <cfRule type="cellIs" priority="930" dxfId="1630" operator="equal" stopIfTrue="1">
      <formula>"CW 3120-R2"</formula>
    </cfRule>
    <cfRule type="cellIs" priority="931" dxfId="1630" operator="equal" stopIfTrue="1">
      <formula>"CW 3240-R7"</formula>
    </cfRule>
  </conditionalFormatting>
  <conditionalFormatting sqref="D441">
    <cfRule type="cellIs" priority="926" dxfId="1630" operator="equal" stopIfTrue="1">
      <formula>"CW 2130-R11"</formula>
    </cfRule>
    <cfRule type="cellIs" priority="927" dxfId="1630" operator="equal" stopIfTrue="1">
      <formula>"CW 3120-R2"</formula>
    </cfRule>
    <cfRule type="cellIs" priority="928" dxfId="1630" operator="equal" stopIfTrue="1">
      <formula>"CW 3240-R7"</formula>
    </cfRule>
  </conditionalFormatting>
  <conditionalFormatting sqref="D436">
    <cfRule type="cellIs" priority="938" dxfId="1630" operator="equal" stopIfTrue="1">
      <formula>"CW 2130-R11"</formula>
    </cfRule>
    <cfRule type="cellIs" priority="939" dxfId="1630" operator="equal" stopIfTrue="1">
      <formula>"CW 3120-R2"</formula>
    </cfRule>
    <cfRule type="cellIs" priority="940" dxfId="1630" operator="equal" stopIfTrue="1">
      <formula>"CW 3240-R7"</formula>
    </cfRule>
  </conditionalFormatting>
  <conditionalFormatting sqref="D439">
    <cfRule type="cellIs" priority="932" dxfId="1630" operator="equal" stopIfTrue="1">
      <formula>"CW 2130-R11"</formula>
    </cfRule>
    <cfRule type="cellIs" priority="933" dxfId="1630" operator="equal" stopIfTrue="1">
      <formula>"CW 3120-R2"</formula>
    </cfRule>
    <cfRule type="cellIs" priority="934" dxfId="1630" operator="equal" stopIfTrue="1">
      <formula>"CW 3240-R7"</formula>
    </cfRule>
  </conditionalFormatting>
  <conditionalFormatting sqref="D447">
    <cfRule type="cellIs" priority="902" dxfId="1630" operator="equal" stopIfTrue="1">
      <formula>"CW 2130-R11"</formula>
    </cfRule>
    <cfRule type="cellIs" priority="903" dxfId="1630" operator="equal" stopIfTrue="1">
      <formula>"CW 3120-R2"</formula>
    </cfRule>
    <cfRule type="cellIs" priority="904" dxfId="1630" operator="equal" stopIfTrue="1">
      <formula>"CW 3240-R7"</formula>
    </cfRule>
  </conditionalFormatting>
  <conditionalFormatting sqref="D448">
    <cfRule type="cellIs" priority="899" dxfId="1630" operator="equal" stopIfTrue="1">
      <formula>"CW 2130-R11"</formula>
    </cfRule>
    <cfRule type="cellIs" priority="900" dxfId="1630" operator="equal" stopIfTrue="1">
      <formula>"CW 3120-R2"</formula>
    </cfRule>
    <cfRule type="cellIs" priority="901" dxfId="1630" operator="equal" stopIfTrue="1">
      <formula>"CW 3240-R7"</formula>
    </cfRule>
  </conditionalFormatting>
  <conditionalFormatting sqref="D455">
    <cfRule type="cellIs" priority="905" dxfId="1630" operator="equal" stopIfTrue="1">
      <formula>"CW 2130-R11"</formula>
    </cfRule>
    <cfRule type="cellIs" priority="906" dxfId="1630" operator="equal" stopIfTrue="1">
      <formula>"CW 3120-R2"</formula>
    </cfRule>
    <cfRule type="cellIs" priority="907" dxfId="1630" operator="equal" stopIfTrue="1">
      <formula>"CW 3240-R7"</formula>
    </cfRule>
  </conditionalFormatting>
  <conditionalFormatting sqref="D649">
    <cfRule type="cellIs" priority="696" dxfId="1630" operator="equal" stopIfTrue="1">
      <formula>"CW 2130-R11"</formula>
    </cfRule>
    <cfRule type="cellIs" priority="697" dxfId="1630" operator="equal" stopIfTrue="1">
      <formula>"CW 3120-R2"</formula>
    </cfRule>
    <cfRule type="cellIs" priority="698" dxfId="1630" operator="equal" stopIfTrue="1">
      <formula>"CW 3240-R7"</formula>
    </cfRule>
  </conditionalFormatting>
  <conditionalFormatting sqref="D459">
    <cfRule type="cellIs" priority="890" dxfId="1630" operator="equal" stopIfTrue="1">
      <formula>"CW 2130-R11"</formula>
    </cfRule>
    <cfRule type="cellIs" priority="891" dxfId="1630" operator="equal" stopIfTrue="1">
      <formula>"CW 3120-R2"</formula>
    </cfRule>
    <cfRule type="cellIs" priority="892" dxfId="1630" operator="equal" stopIfTrue="1">
      <formula>"CW 3240-R7"</formula>
    </cfRule>
  </conditionalFormatting>
  <conditionalFormatting sqref="D612">
    <cfRule type="cellIs" priority="718" dxfId="1630" operator="equal" stopIfTrue="1">
      <formula>"CW 2130-R11"</formula>
    </cfRule>
    <cfRule type="cellIs" priority="719" dxfId="1630" operator="equal" stopIfTrue="1">
      <formula>"CW 3120-R2"</formula>
    </cfRule>
    <cfRule type="cellIs" priority="720" dxfId="1630" operator="equal" stopIfTrue="1">
      <formula>"CW 3240-R7"</formula>
    </cfRule>
  </conditionalFormatting>
  <conditionalFormatting sqref="D484">
    <cfRule type="cellIs" priority="847" dxfId="1630" operator="equal" stopIfTrue="1">
      <formula>"CW 2130-R11"</formula>
    </cfRule>
    <cfRule type="cellIs" priority="848" dxfId="1630" operator="equal" stopIfTrue="1">
      <formula>"CW 3120-R2"</formula>
    </cfRule>
    <cfRule type="cellIs" priority="849" dxfId="1630" operator="equal" stopIfTrue="1">
      <formula>"CW 3240-R7"</formula>
    </cfRule>
  </conditionalFormatting>
  <conditionalFormatting sqref="D451">
    <cfRule type="cellIs" priority="911" dxfId="1630" operator="equal" stopIfTrue="1">
      <formula>"CW 2130-R11"</formula>
    </cfRule>
    <cfRule type="cellIs" priority="912" dxfId="1630" operator="equal" stopIfTrue="1">
      <formula>"CW 3120-R2"</formula>
    </cfRule>
    <cfRule type="cellIs" priority="913" dxfId="1630" operator="equal" stopIfTrue="1">
      <formula>"CW 3240-R7"</formula>
    </cfRule>
  </conditionalFormatting>
  <conditionalFormatting sqref="D603">
    <cfRule type="cellIs" priority="545" dxfId="1630" operator="equal" stopIfTrue="1">
      <formula>"CW 2130-R11"</formula>
    </cfRule>
    <cfRule type="cellIs" priority="546" dxfId="1630" operator="equal" stopIfTrue="1">
      <formula>"CW 3120-R2"</formula>
    </cfRule>
    <cfRule type="cellIs" priority="547" dxfId="1630" operator="equal" stopIfTrue="1">
      <formula>"CW 3240-R7"</formula>
    </cfRule>
  </conditionalFormatting>
  <conditionalFormatting sqref="D449">
    <cfRule type="cellIs" priority="763" dxfId="1630" operator="equal" stopIfTrue="1">
      <formula>"CW 2130-R11"</formula>
    </cfRule>
    <cfRule type="cellIs" priority="764" dxfId="1630" operator="equal" stopIfTrue="1">
      <formula>"CW 3120-R2"</formula>
    </cfRule>
    <cfRule type="cellIs" priority="765" dxfId="1630" operator="equal" stopIfTrue="1">
      <formula>"CW 3240-R7"</formula>
    </cfRule>
  </conditionalFormatting>
  <conditionalFormatting sqref="D586">
    <cfRule type="cellIs" priority="551" dxfId="1630" operator="equal" stopIfTrue="1">
      <formula>"CW 2130-R11"</formula>
    </cfRule>
    <cfRule type="cellIs" priority="552" dxfId="1630" operator="equal" stopIfTrue="1">
      <formula>"CW 3120-R2"</formula>
    </cfRule>
    <cfRule type="cellIs" priority="553" dxfId="1630" operator="equal" stopIfTrue="1">
      <formula>"CW 3240-R7"</formula>
    </cfRule>
  </conditionalFormatting>
  <conditionalFormatting sqref="D442">
    <cfRule type="cellIs" priority="923" dxfId="1630" operator="equal" stopIfTrue="1">
      <formula>"CW 2130-R11"</formula>
    </cfRule>
    <cfRule type="cellIs" priority="924" dxfId="1630" operator="equal" stopIfTrue="1">
      <formula>"CW 3120-R2"</formula>
    </cfRule>
    <cfRule type="cellIs" priority="925" dxfId="1630" operator="equal" stopIfTrue="1">
      <formula>"CW 3240-R7"</formula>
    </cfRule>
  </conditionalFormatting>
  <conditionalFormatting sqref="D508">
    <cfRule type="cellIs" priority="754" dxfId="1630" operator="equal" stopIfTrue="1">
      <formula>"CW 2130-R11"</formula>
    </cfRule>
    <cfRule type="cellIs" priority="755" dxfId="1630" operator="equal" stopIfTrue="1">
      <formula>"CW 3120-R2"</formula>
    </cfRule>
    <cfRule type="cellIs" priority="756" dxfId="1630" operator="equal" stopIfTrue="1">
      <formula>"CW 3240-R7"</formula>
    </cfRule>
  </conditionalFormatting>
  <conditionalFormatting sqref="D627:D628">
    <cfRule type="cellIs" priority="596" dxfId="1630" operator="equal" stopIfTrue="1">
      <formula>"CW 3120-R2"</formula>
    </cfRule>
    <cfRule type="cellIs" priority="597" dxfId="1630" operator="equal" stopIfTrue="1">
      <formula>"CW 3240-R7"</formula>
    </cfRule>
  </conditionalFormatting>
  <conditionalFormatting sqref="D576">
    <cfRule type="cellIs" priority="560" dxfId="1630" operator="equal" stopIfTrue="1">
      <formula>"CW 2130-R11"</formula>
    </cfRule>
    <cfRule type="cellIs" priority="561" dxfId="1630" operator="equal" stopIfTrue="1">
      <formula>"CW 3120-R2"</formula>
    </cfRule>
    <cfRule type="cellIs" priority="562" dxfId="1630" operator="equal" stopIfTrue="1">
      <formula>"CW 3240-R7"</formula>
    </cfRule>
  </conditionalFormatting>
  <conditionalFormatting sqref="D577:D579">
    <cfRule type="cellIs" priority="557" dxfId="1630" operator="equal" stopIfTrue="1">
      <formula>"CW 2130-R11"</formula>
    </cfRule>
    <cfRule type="cellIs" priority="558" dxfId="1630" operator="equal" stopIfTrue="1">
      <formula>"CW 3120-R2"</formula>
    </cfRule>
    <cfRule type="cellIs" priority="559" dxfId="1630" operator="equal" stopIfTrue="1">
      <formula>"CW 3240-R7"</formula>
    </cfRule>
  </conditionalFormatting>
  <conditionalFormatting sqref="D587">
    <cfRule type="cellIs" priority="539" dxfId="1630" operator="equal" stopIfTrue="1">
      <formula>"CW 2130-R11"</formula>
    </cfRule>
    <cfRule type="cellIs" priority="540" dxfId="1630" operator="equal" stopIfTrue="1">
      <formula>"CW 3120-R2"</formula>
    </cfRule>
    <cfRule type="cellIs" priority="541" dxfId="1630" operator="equal" stopIfTrue="1">
      <formula>"CW 3240-R7"</formula>
    </cfRule>
  </conditionalFormatting>
  <conditionalFormatting sqref="D630">
    <cfRule type="cellIs" priority="600" dxfId="1630" operator="equal" stopIfTrue="1">
      <formula>"CW 3120-R2"</formula>
    </cfRule>
    <cfRule type="cellIs" priority="601" dxfId="1630" operator="equal" stopIfTrue="1">
      <formula>"CW 3240-R7"</formula>
    </cfRule>
  </conditionalFormatting>
  <conditionalFormatting sqref="D443">
    <cfRule type="cellIs" priority="920" dxfId="1630" operator="equal" stopIfTrue="1">
      <formula>"CW 2130-R11"</formula>
    </cfRule>
    <cfRule type="cellIs" priority="921" dxfId="1630" operator="equal" stopIfTrue="1">
      <formula>"CW 3120-R2"</formula>
    </cfRule>
    <cfRule type="cellIs" priority="922" dxfId="1630" operator="equal" stopIfTrue="1">
      <formula>"CW 3240-R7"</formula>
    </cfRule>
  </conditionalFormatting>
  <conditionalFormatting sqref="D437">
    <cfRule type="cellIs" priority="917" dxfId="1630" operator="equal" stopIfTrue="1">
      <formula>"CW 2130-R11"</formula>
    </cfRule>
    <cfRule type="cellIs" priority="918" dxfId="1630" operator="equal" stopIfTrue="1">
      <formula>"CW 3120-R2"</formula>
    </cfRule>
    <cfRule type="cellIs" priority="919" dxfId="1630" operator="equal" stopIfTrue="1">
      <formula>"CW 3240-R7"</formula>
    </cfRule>
  </conditionalFormatting>
  <conditionalFormatting sqref="D645">
    <cfRule type="cellIs" priority="699" dxfId="1630" operator="equal" stopIfTrue="1">
      <formula>"CW 2130-R11"</formula>
    </cfRule>
    <cfRule type="cellIs" priority="700" dxfId="1630" operator="equal" stopIfTrue="1">
      <formula>"CW 3120-R2"</formula>
    </cfRule>
    <cfRule type="cellIs" priority="701" dxfId="1630" operator="equal" stopIfTrue="1">
      <formula>"CW 3240-R7"</formula>
    </cfRule>
  </conditionalFormatting>
  <conditionalFormatting sqref="D650">
    <cfRule type="cellIs" priority="693" dxfId="1630" operator="equal" stopIfTrue="1">
      <formula>"CW 2130-R11"</formula>
    </cfRule>
    <cfRule type="cellIs" priority="694" dxfId="1630" operator="equal" stopIfTrue="1">
      <formula>"CW 3120-R2"</formula>
    </cfRule>
    <cfRule type="cellIs" priority="695" dxfId="1630" operator="equal" stopIfTrue="1">
      <formula>"CW 3240-R7"</formula>
    </cfRule>
  </conditionalFormatting>
  <conditionalFormatting sqref="D646">
    <cfRule type="cellIs" priority="687" dxfId="1630" operator="equal" stopIfTrue="1">
      <formula>"CW 2130-R11"</formula>
    </cfRule>
    <cfRule type="cellIs" priority="688" dxfId="1630" operator="equal" stopIfTrue="1">
      <formula>"CW 3120-R2"</formula>
    </cfRule>
    <cfRule type="cellIs" priority="689" dxfId="1630" operator="equal" stopIfTrue="1">
      <formula>"CW 3240-R7"</formula>
    </cfRule>
  </conditionalFormatting>
  <conditionalFormatting sqref="D651">
    <cfRule type="cellIs" priority="690" dxfId="1630" operator="equal" stopIfTrue="1">
      <formula>"CW 2130-R11"</formula>
    </cfRule>
    <cfRule type="cellIs" priority="691" dxfId="1630" operator="equal" stopIfTrue="1">
      <formula>"CW 3120-R2"</formula>
    </cfRule>
    <cfRule type="cellIs" priority="692" dxfId="1630" operator="equal" stopIfTrue="1">
      <formula>"CW 3240-R7"</formula>
    </cfRule>
  </conditionalFormatting>
  <conditionalFormatting sqref="D476">
    <cfRule type="cellIs" priority="856" dxfId="1630" operator="equal" stopIfTrue="1">
      <formula>"CW 3120-R2"</formula>
    </cfRule>
    <cfRule type="cellIs" priority="857" dxfId="1630" operator="equal" stopIfTrue="1">
      <formula>"CW 3240-R7"</formula>
    </cfRule>
  </conditionalFormatting>
  <conditionalFormatting sqref="D483">
    <cfRule type="cellIs" priority="850" dxfId="1630" operator="equal" stopIfTrue="1">
      <formula>"CW 3120-R2"</formula>
    </cfRule>
    <cfRule type="cellIs" priority="851" dxfId="1630" operator="equal" stopIfTrue="1">
      <formula>"CW 3240-R7"</formula>
    </cfRule>
  </conditionalFormatting>
  <conditionalFormatting sqref="D486">
    <cfRule type="cellIs" priority="839" dxfId="1630" operator="equal" stopIfTrue="1">
      <formula>"CW 2130-R11"</formula>
    </cfRule>
    <cfRule type="cellIs" priority="840" dxfId="1630" operator="equal" stopIfTrue="1">
      <formula>"CW 3240-R7"</formula>
    </cfRule>
  </conditionalFormatting>
  <conditionalFormatting sqref="D488:D489">
    <cfRule type="cellIs" priority="836" dxfId="1630" operator="equal" stopIfTrue="1">
      <formula>"CW 2130-R11"</formula>
    </cfRule>
    <cfRule type="cellIs" priority="837" dxfId="1630" operator="equal" stopIfTrue="1">
      <formula>"CW 3120-R2"</formula>
    </cfRule>
    <cfRule type="cellIs" priority="838" dxfId="1630" operator="equal" stopIfTrue="1">
      <formula>"CW 3240-R7"</formula>
    </cfRule>
  </conditionalFormatting>
  <conditionalFormatting sqref="D487">
    <cfRule type="cellIs" priority="834" dxfId="1630" operator="equal" stopIfTrue="1">
      <formula>"CW 3120-R2"</formula>
    </cfRule>
    <cfRule type="cellIs" priority="835" dxfId="1630" operator="equal" stopIfTrue="1">
      <formula>"CW 3240-R7"</formula>
    </cfRule>
  </conditionalFormatting>
  <conditionalFormatting sqref="D503">
    <cfRule type="cellIs" priority="816" dxfId="1630" operator="equal" stopIfTrue="1">
      <formula>"CW 2130-R11"</formula>
    </cfRule>
    <cfRule type="cellIs" priority="817" dxfId="1630" operator="equal" stopIfTrue="1">
      <formula>"CW 3120-R2"</formula>
    </cfRule>
    <cfRule type="cellIs" priority="818" dxfId="1630" operator="equal" stopIfTrue="1">
      <formula>"CW 3240-R7"</formula>
    </cfRule>
  </conditionalFormatting>
  <conditionalFormatting sqref="D507">
    <cfRule type="cellIs" priority="810" dxfId="1630" operator="equal" stopIfTrue="1">
      <formula>"CW 2130-R11"</formula>
    </cfRule>
    <cfRule type="cellIs" priority="811" dxfId="1630" operator="equal" stopIfTrue="1">
      <formula>"CW 3120-R2"</formula>
    </cfRule>
    <cfRule type="cellIs" priority="812" dxfId="1630" operator="equal" stopIfTrue="1">
      <formula>"CW 3240-R7"</formula>
    </cfRule>
  </conditionalFormatting>
  <conditionalFormatting sqref="D504:D506">
    <cfRule type="cellIs" priority="813" dxfId="1630" operator="equal" stopIfTrue="1">
      <formula>"CW 2130-R11"</formula>
    </cfRule>
    <cfRule type="cellIs" priority="814" dxfId="1630" operator="equal" stopIfTrue="1">
      <formula>"CW 3120-R2"</formula>
    </cfRule>
    <cfRule type="cellIs" priority="815" dxfId="1630" operator="equal" stopIfTrue="1">
      <formula>"CW 3240-R7"</formula>
    </cfRule>
  </conditionalFormatting>
  <conditionalFormatting sqref="D500">
    <cfRule type="cellIs" priority="769" dxfId="1630" operator="equal" stopIfTrue="1">
      <formula>"CW 3120-R2"</formula>
    </cfRule>
    <cfRule type="cellIs" priority="770" dxfId="1630" operator="equal" stopIfTrue="1">
      <formula>"CW 3240-R7"</formula>
    </cfRule>
  </conditionalFormatting>
  <conditionalFormatting sqref="D591">
    <cfRule type="cellIs" priority="536" dxfId="1630" operator="equal" stopIfTrue="1">
      <formula>"CW 2130-R11"</formula>
    </cfRule>
    <cfRule type="cellIs" priority="537" dxfId="1630" operator="equal" stopIfTrue="1">
      <formula>"CW 3120-R2"</formula>
    </cfRule>
    <cfRule type="cellIs" priority="538" dxfId="1630" operator="equal" stopIfTrue="1">
      <formula>"CW 3240-R7"</formula>
    </cfRule>
  </conditionalFormatting>
  <conditionalFormatting sqref="D494">
    <cfRule type="cellIs" priority="747" dxfId="1630" operator="equal" stopIfTrue="1">
      <formula>"CW 3120-R2"</formula>
    </cfRule>
    <cfRule type="cellIs" priority="748" dxfId="1630" operator="equal" stopIfTrue="1">
      <formula>"CW 3240-R7"</formula>
    </cfRule>
  </conditionalFormatting>
  <conditionalFormatting sqref="D640">
    <cfRule type="cellIs" priority="643" dxfId="1630" operator="equal" stopIfTrue="1">
      <formula>"CW 3120-R2"</formula>
    </cfRule>
    <cfRule type="cellIs" priority="644" dxfId="1630" operator="equal" stopIfTrue="1">
      <formula>"CW 3240-R7"</formula>
    </cfRule>
  </conditionalFormatting>
  <conditionalFormatting sqref="D638:D639">
    <cfRule type="cellIs" priority="592" dxfId="1630" operator="equal" stopIfTrue="1">
      <formula>"CW 3120-R2"</formula>
    </cfRule>
    <cfRule type="cellIs" priority="593" dxfId="1630" operator="equal" stopIfTrue="1">
      <formula>"CW 3240-R7"</formula>
    </cfRule>
  </conditionalFormatting>
  <conditionalFormatting sqref="D633">
    <cfRule type="cellIs" priority="707" dxfId="1630" operator="equal" stopIfTrue="1">
      <formula>"CW 3120-R2"</formula>
    </cfRule>
    <cfRule type="cellIs" priority="708" dxfId="1630" operator="equal" stopIfTrue="1">
      <formula>"CW 3240-R7"</formula>
    </cfRule>
  </conditionalFormatting>
  <conditionalFormatting sqref="D613">
    <cfRule type="cellIs" priority="742" dxfId="1630" operator="equal" stopIfTrue="1">
      <formula>"CW 2130-R11"</formula>
    </cfRule>
    <cfRule type="cellIs" priority="743" dxfId="1630" operator="equal" stopIfTrue="1">
      <formula>"CW 3120-R2"</formula>
    </cfRule>
    <cfRule type="cellIs" priority="744" dxfId="1630" operator="equal" stopIfTrue="1">
      <formula>"CW 3240-R7"</formula>
    </cfRule>
  </conditionalFormatting>
  <conditionalFormatting sqref="D569">
    <cfRule type="cellIs" priority="739" dxfId="1630" operator="equal" stopIfTrue="1">
      <formula>"CW 2130-R11"</formula>
    </cfRule>
    <cfRule type="cellIs" priority="740" dxfId="1630" operator="equal" stopIfTrue="1">
      <formula>"CW 3120-R2"</formula>
    </cfRule>
    <cfRule type="cellIs" priority="741" dxfId="1630" operator="equal" stopIfTrue="1">
      <formula>"CW 3240-R7"</formula>
    </cfRule>
  </conditionalFormatting>
  <conditionalFormatting sqref="D570">
    <cfRule type="cellIs" priority="736" dxfId="1630" operator="equal" stopIfTrue="1">
      <formula>"CW 2130-R11"</formula>
    </cfRule>
    <cfRule type="cellIs" priority="737" dxfId="1630" operator="equal" stopIfTrue="1">
      <formula>"CW 3120-R2"</formula>
    </cfRule>
    <cfRule type="cellIs" priority="738" dxfId="1630" operator="equal" stopIfTrue="1">
      <formula>"CW 3240-R7"</formula>
    </cfRule>
  </conditionalFormatting>
  <conditionalFormatting sqref="D605:D607">
    <cfRule type="cellIs" priority="724" dxfId="1630" operator="equal" stopIfTrue="1">
      <formula>"CW 2130-R11"</formula>
    </cfRule>
    <cfRule type="cellIs" priority="725" dxfId="1630" operator="equal" stopIfTrue="1">
      <formula>"CW 3120-R2"</formula>
    </cfRule>
    <cfRule type="cellIs" priority="726" dxfId="1630" operator="equal" stopIfTrue="1">
      <formula>"CW 3240-R7"</formula>
    </cfRule>
  </conditionalFormatting>
  <conditionalFormatting sqref="D604">
    <cfRule type="cellIs" priority="727" dxfId="1630" operator="equal" stopIfTrue="1">
      <formula>"CW 2130-R11"</formula>
    </cfRule>
    <cfRule type="cellIs" priority="728" dxfId="1630" operator="equal" stopIfTrue="1">
      <formula>"CW 3120-R2"</formula>
    </cfRule>
    <cfRule type="cellIs" priority="729" dxfId="1630" operator="equal" stopIfTrue="1">
      <formula>"CW 3240-R7"</formula>
    </cfRule>
  </conditionalFormatting>
  <conditionalFormatting sqref="D588:D590">
    <cfRule type="cellIs" priority="542" dxfId="1630" operator="equal" stopIfTrue="1">
      <formula>"CW 2130-R11"</formula>
    </cfRule>
    <cfRule type="cellIs" priority="543" dxfId="1630" operator="equal" stopIfTrue="1">
      <formula>"CW 3120-R2"</formula>
    </cfRule>
    <cfRule type="cellIs" priority="544" dxfId="1630" operator="equal" stopIfTrue="1">
      <formula>"CW 3240-R7"</formula>
    </cfRule>
  </conditionalFormatting>
  <conditionalFormatting sqref="D595">
    <cfRule type="cellIs" priority="527" dxfId="1630" operator="equal" stopIfTrue="1">
      <formula>"CW 2130-R11"</formula>
    </cfRule>
    <cfRule type="cellIs" priority="528" dxfId="1630" operator="equal" stopIfTrue="1">
      <formula>"CW 3120-R2"</formula>
    </cfRule>
    <cfRule type="cellIs" priority="529" dxfId="1630" operator="equal" stopIfTrue="1">
      <formula>"CW 3240-R7"</formula>
    </cfRule>
  </conditionalFormatting>
  <conditionalFormatting sqref="D597">
    <cfRule type="cellIs" priority="524" dxfId="1630" operator="equal" stopIfTrue="1">
      <formula>"CW 2130-R11"</formula>
    </cfRule>
    <cfRule type="cellIs" priority="525" dxfId="1630" operator="equal" stopIfTrue="1">
      <formula>"CW 3120-R2"</formula>
    </cfRule>
    <cfRule type="cellIs" priority="526" dxfId="1630" operator="equal" stopIfTrue="1">
      <formula>"CW 3240-R7"</formula>
    </cfRule>
  </conditionalFormatting>
  <conditionalFormatting sqref="D602">
    <cfRule type="cellIs" priority="515" dxfId="1630" operator="equal" stopIfTrue="1">
      <formula>"CW 2130-R11"</formula>
    </cfRule>
    <cfRule type="cellIs" priority="516" dxfId="1630" operator="equal" stopIfTrue="1">
      <formula>"CW 3120-R2"</formula>
    </cfRule>
    <cfRule type="cellIs" priority="517" dxfId="1630" operator="equal" stopIfTrue="1">
      <formula>"CW 3240-R7"</formula>
    </cfRule>
  </conditionalFormatting>
  <conditionalFormatting sqref="D601">
    <cfRule type="cellIs" priority="512" dxfId="1630" operator="equal" stopIfTrue="1">
      <formula>"CW 2130-R11"</formula>
    </cfRule>
    <cfRule type="cellIs" priority="513" dxfId="1630" operator="equal" stopIfTrue="1">
      <formula>"CW 3120-R2"</formula>
    </cfRule>
    <cfRule type="cellIs" priority="514" dxfId="1630" operator="equal" stopIfTrue="1">
      <formula>"CW 3240-R7"</formula>
    </cfRule>
  </conditionalFormatting>
  <conditionalFormatting sqref="D600">
    <cfRule type="cellIs" priority="506" dxfId="1630" operator="equal" stopIfTrue="1">
      <formula>"CW 2130-R11"</formula>
    </cfRule>
    <cfRule type="cellIs" priority="507" dxfId="1630" operator="equal" stopIfTrue="1">
      <formula>"CW 3120-R2"</formula>
    </cfRule>
    <cfRule type="cellIs" priority="508" dxfId="1630" operator="equal" stopIfTrue="1">
      <formula>"CW 3240-R7"</formula>
    </cfRule>
  </conditionalFormatting>
  <conditionalFormatting sqref="D599">
    <cfRule type="cellIs" priority="503" dxfId="1630" operator="equal" stopIfTrue="1">
      <formula>"CW 2130-R11"</formula>
    </cfRule>
    <cfRule type="cellIs" priority="504" dxfId="1630" operator="equal" stopIfTrue="1">
      <formula>"CW 3120-R2"</formula>
    </cfRule>
    <cfRule type="cellIs" priority="505" dxfId="1630" operator="equal" stopIfTrue="1">
      <formula>"CW 3240-R7"</formula>
    </cfRule>
  </conditionalFormatting>
  <conditionalFormatting sqref="D648">
    <cfRule type="cellIs" priority="475" dxfId="1630" operator="equal" stopIfTrue="1">
      <formula>"CW 2130-R11"</formula>
    </cfRule>
    <cfRule type="cellIs" priority="476" dxfId="1630" operator="equal" stopIfTrue="1">
      <formula>"CW 3120-R2"</formula>
    </cfRule>
    <cfRule type="cellIs" priority="477" dxfId="1630" operator="equal" stopIfTrue="1">
      <formula>"CW 3240-R7"</formula>
    </cfRule>
  </conditionalFormatting>
  <conditionalFormatting sqref="D620">
    <cfRule type="cellIs" priority="491" dxfId="1630" operator="equal" stopIfTrue="1">
      <formula>"CW 2130-R11"</formula>
    </cfRule>
    <cfRule type="cellIs" priority="492" dxfId="1630" operator="equal" stopIfTrue="1">
      <formula>"CW 3120-R2"</formula>
    </cfRule>
    <cfRule type="cellIs" priority="493" dxfId="1630" operator="equal" stopIfTrue="1">
      <formula>"CW 3240-R7"</formula>
    </cfRule>
  </conditionalFormatting>
  <conditionalFormatting sqref="D619">
    <cfRule type="cellIs" priority="497" dxfId="1630" operator="equal" stopIfTrue="1">
      <formula>"CW 2130-R11"</formula>
    </cfRule>
    <cfRule type="cellIs" priority="498" dxfId="1630" operator="equal" stopIfTrue="1">
      <formula>"CW 3120-R2"</formula>
    </cfRule>
    <cfRule type="cellIs" priority="499" dxfId="1630" operator="equal" stopIfTrue="1">
      <formula>"CW 3240-R7"</formula>
    </cfRule>
  </conditionalFormatting>
  <conditionalFormatting sqref="D573">
    <cfRule type="cellIs" priority="485" dxfId="1630" operator="equal" stopIfTrue="1">
      <formula>"CW 2130-R11"</formula>
    </cfRule>
    <cfRule type="cellIs" priority="486" dxfId="1630" operator="equal" stopIfTrue="1">
      <formula>"CW 3120-R2"</formula>
    </cfRule>
    <cfRule type="cellIs" priority="487" dxfId="1630" operator="equal" stopIfTrue="1">
      <formula>"CW 3240-R7"</formula>
    </cfRule>
  </conditionalFormatting>
  <conditionalFormatting sqref="D626">
    <cfRule type="cellIs" priority="482" dxfId="1630" operator="equal" stopIfTrue="1">
      <formula>"CW 2130-R11"</formula>
    </cfRule>
    <cfRule type="cellIs" priority="483" dxfId="1630" operator="equal" stopIfTrue="1">
      <formula>"CW 3120-R2"</formula>
    </cfRule>
    <cfRule type="cellIs" priority="484" dxfId="1630" operator="equal" stopIfTrue="1">
      <formula>"CW 3240-R7"</formula>
    </cfRule>
  </conditionalFormatting>
  <conditionalFormatting sqref="D794:D801">
    <cfRule type="cellIs" priority="442" dxfId="1630" operator="equal" stopIfTrue="1">
      <formula>"CW 2130-R11"</formula>
    </cfRule>
    <cfRule type="cellIs" priority="443" dxfId="1630" operator="equal" stopIfTrue="1">
      <formula>"CW 3120-R2"</formula>
    </cfRule>
    <cfRule type="cellIs" priority="444" dxfId="1630" operator="equal" stopIfTrue="1">
      <formula>"CW 3240-R7"</formula>
    </cfRule>
  </conditionalFormatting>
  <conditionalFormatting sqref="D647">
    <cfRule type="cellIs" priority="472" dxfId="1630" operator="equal" stopIfTrue="1">
      <formula>"CW 2130-R11"</formula>
    </cfRule>
    <cfRule type="cellIs" priority="473" dxfId="1630" operator="equal" stopIfTrue="1">
      <formula>"CW 3120-R2"</formula>
    </cfRule>
    <cfRule type="cellIs" priority="474" dxfId="1630" operator="equal" stopIfTrue="1">
      <formula>"CW 3240-R7"</formula>
    </cfRule>
  </conditionalFormatting>
  <conditionalFormatting sqref="D614:D618">
    <cfRule type="cellIs" priority="500" dxfId="1630" operator="equal" stopIfTrue="1">
      <formula>"CW 2130-R11"</formula>
    </cfRule>
    <cfRule type="cellIs" priority="501" dxfId="1630" operator="equal" stopIfTrue="1">
      <formula>"CW 3120-R2"</formula>
    </cfRule>
    <cfRule type="cellIs" priority="502" dxfId="1630" operator="equal" stopIfTrue="1">
      <formula>"CW 3240-R7"</formula>
    </cfRule>
  </conditionalFormatting>
  <conditionalFormatting sqref="D572">
    <cfRule type="cellIs" priority="488" dxfId="1630" operator="equal" stopIfTrue="1">
      <formula>"CW 2130-R11"</formula>
    </cfRule>
    <cfRule type="cellIs" priority="489" dxfId="1630" operator="equal" stopIfTrue="1">
      <formula>"CW 3120-R2"</formula>
    </cfRule>
    <cfRule type="cellIs" priority="490" dxfId="1630" operator="equal" stopIfTrue="1">
      <formula>"CW 3240-R7"</formula>
    </cfRule>
  </conditionalFormatting>
  <conditionalFormatting sqref="D637">
    <cfRule type="cellIs" priority="478" dxfId="1630" operator="equal" stopIfTrue="1">
      <formula>"CW 3120-R2"</formula>
    </cfRule>
    <cfRule type="cellIs" priority="479" dxfId="1630" operator="equal" stopIfTrue="1">
      <formula>"CW 3240-R7"</formula>
    </cfRule>
  </conditionalFormatting>
  <conditionalFormatting sqref="D784">
    <cfRule type="cellIs" priority="447" dxfId="1630" operator="equal" stopIfTrue="1">
      <formula>"CW 3120-R2"</formula>
    </cfRule>
    <cfRule type="cellIs" priority="448" dxfId="1630" operator="equal" stopIfTrue="1">
      <formula>"CW 3240-R7"</formula>
    </cfRule>
  </conditionalFormatting>
  <conditionalFormatting sqref="D636">
    <cfRule type="cellIs" priority="480" dxfId="1630" operator="equal" stopIfTrue="1">
      <formula>"CW 3120-R2"</formula>
    </cfRule>
    <cfRule type="cellIs" priority="481" dxfId="1630" operator="equal" stopIfTrue="1">
      <formula>"CW 3240-R7"</formula>
    </cfRule>
  </conditionalFormatting>
  <conditionalFormatting sqref="D771:D772">
    <cfRule type="cellIs" priority="469" dxfId="1630" operator="equal" stopIfTrue="1">
      <formula>"CW 2130-R11"</formula>
    </cfRule>
    <cfRule type="cellIs" priority="470" dxfId="1630" operator="equal" stopIfTrue="1">
      <formula>"CW 3120-R2"</formula>
    </cfRule>
    <cfRule type="cellIs" priority="471" dxfId="1630" operator="equal" stopIfTrue="1">
      <formula>"CW 3240-R7"</formula>
    </cfRule>
  </conditionalFormatting>
  <conditionalFormatting sqref="D774">
    <cfRule type="cellIs" priority="467" dxfId="1630" operator="equal" stopIfTrue="1">
      <formula>"CW 3120-R2"</formula>
    </cfRule>
    <cfRule type="cellIs" priority="468" dxfId="1630" operator="equal" stopIfTrue="1">
      <formula>"CW 3240-R7"</formula>
    </cfRule>
  </conditionalFormatting>
  <conditionalFormatting sqref="D779">
    <cfRule type="cellIs" priority="454" dxfId="1630" operator="equal" stopIfTrue="1">
      <formula>"CW 3120-R2"</formula>
    </cfRule>
    <cfRule type="cellIs" priority="455" dxfId="1630" operator="equal" stopIfTrue="1">
      <formula>"CW 3240-R7"</formula>
    </cfRule>
  </conditionalFormatting>
  <conditionalFormatting sqref="D775">
    <cfRule type="cellIs" priority="456" dxfId="1630" operator="equal" stopIfTrue="1">
      <formula>"CW 3120-R2"</formula>
    </cfRule>
    <cfRule type="cellIs" priority="457" dxfId="1630" operator="equal" stopIfTrue="1">
      <formula>"CW 3240-R7"</formula>
    </cfRule>
  </conditionalFormatting>
  <conditionalFormatting sqref="D776">
    <cfRule type="cellIs" priority="458" dxfId="1630" operator="equal" stopIfTrue="1">
      <formula>"CW 3120-R2"</formula>
    </cfRule>
    <cfRule type="cellIs" priority="459" dxfId="1630" operator="equal" stopIfTrue="1">
      <formula>"CW 3240-R7"</formula>
    </cfRule>
  </conditionalFormatting>
  <conditionalFormatting sqref="D777">
    <cfRule type="cellIs" priority="465" dxfId="1630" operator="equal" stopIfTrue="1">
      <formula>"CW 3120-R2"</formula>
    </cfRule>
    <cfRule type="cellIs" priority="466" dxfId="1630" operator="equal" stopIfTrue="1">
      <formula>"CW 3240-R7"</formula>
    </cfRule>
  </conditionalFormatting>
  <conditionalFormatting sqref="D780">
    <cfRule type="cellIs" priority="463" dxfId="1630" operator="equal" stopIfTrue="1">
      <formula>"CW 3120-R2"</formula>
    </cfRule>
    <cfRule type="cellIs" priority="464" dxfId="1630" operator="equal" stopIfTrue="1">
      <formula>"CW 3240-R7"</formula>
    </cfRule>
  </conditionalFormatting>
  <conditionalFormatting sqref="D781">
    <cfRule type="cellIs" priority="460" dxfId="1630" operator="equal" stopIfTrue="1">
      <formula>"CW 2130-R11"</formula>
    </cfRule>
    <cfRule type="cellIs" priority="461" dxfId="1630" operator="equal" stopIfTrue="1">
      <formula>"CW 3120-R2"</formula>
    </cfRule>
    <cfRule type="cellIs" priority="462" dxfId="1630" operator="equal" stopIfTrue="1">
      <formula>"CW 3240-R7"</formula>
    </cfRule>
  </conditionalFormatting>
  <conditionalFormatting sqref="D778">
    <cfRule type="cellIs" priority="452" dxfId="1630" operator="equal" stopIfTrue="1">
      <formula>"CW 3120-R2"</formula>
    </cfRule>
    <cfRule type="cellIs" priority="453" dxfId="1630" operator="equal" stopIfTrue="1">
      <formula>"CW 3240-R7"</formula>
    </cfRule>
  </conditionalFormatting>
  <conditionalFormatting sqref="D782">
    <cfRule type="cellIs" priority="449" dxfId="1630" operator="equal" stopIfTrue="1">
      <formula>"CW 2130-R11"</formula>
    </cfRule>
    <cfRule type="cellIs" priority="450" dxfId="1630" operator="equal" stopIfTrue="1">
      <formula>"CW 3120-R2"</formula>
    </cfRule>
    <cfRule type="cellIs" priority="451" dxfId="1630" operator="equal" stopIfTrue="1">
      <formula>"CW 3240-R7"</formula>
    </cfRule>
  </conditionalFormatting>
  <conditionalFormatting sqref="D653">
    <cfRule type="cellIs" priority="445" dxfId="1630" operator="equal" stopIfTrue="1">
      <formula>"CW 3120-R2"</formula>
    </cfRule>
    <cfRule type="cellIs" priority="446" dxfId="1630" operator="equal" stopIfTrue="1">
      <formula>"CW 3240-R7"</formula>
    </cfRule>
  </conditionalFormatting>
  <conditionalFormatting sqref="D348 D362 D366">
    <cfRule type="cellIs" priority="403" dxfId="1630" operator="equal" stopIfTrue="1">
      <formula>"CW 2130-R11"</formula>
    </cfRule>
    <cfRule type="cellIs" priority="404" dxfId="1630" operator="equal" stopIfTrue="1">
      <formula>"CW 3120-R2"</formula>
    </cfRule>
    <cfRule type="cellIs" priority="405" dxfId="1630" operator="equal" stopIfTrue="1">
      <formula>"CW 3240-R7"</formula>
    </cfRule>
  </conditionalFormatting>
  <conditionalFormatting sqref="D346">
    <cfRule type="cellIs" priority="322" dxfId="1630" operator="equal" stopIfTrue="1">
      <formula>"CW 2130-R11"</formula>
    </cfRule>
    <cfRule type="cellIs" priority="323" dxfId="1630" operator="equal" stopIfTrue="1">
      <formula>"CW 3120-R2"</formula>
    </cfRule>
    <cfRule type="cellIs" priority="324" dxfId="1630" operator="equal" stopIfTrue="1">
      <formula>"CW 3240-R7"</formula>
    </cfRule>
  </conditionalFormatting>
  <conditionalFormatting sqref="D417">
    <cfRule type="cellIs" priority="369" dxfId="1630" operator="equal" stopIfTrue="1">
      <formula>"CW 3120-R2"</formula>
    </cfRule>
    <cfRule type="cellIs" priority="370" dxfId="1630" operator="equal" stopIfTrue="1">
      <formula>"CW 3240-R7"</formula>
    </cfRule>
  </conditionalFormatting>
  <conditionalFormatting sqref="D411">
    <cfRule type="cellIs" priority="347" dxfId="1630" operator="equal" stopIfTrue="1">
      <formula>"CW 3120-R2"</formula>
    </cfRule>
    <cfRule type="cellIs" priority="348" dxfId="1630" operator="equal" stopIfTrue="1">
      <formula>"CW 3240-R7"</formula>
    </cfRule>
  </conditionalFormatting>
  <conditionalFormatting sqref="D347">
    <cfRule type="cellIs" priority="319" dxfId="1630" operator="equal" stopIfTrue="1">
      <formula>"CW 2130-R11"</formula>
    </cfRule>
    <cfRule type="cellIs" priority="320" dxfId="1630" operator="equal" stopIfTrue="1">
      <formula>"CW 3120-R2"</formula>
    </cfRule>
    <cfRule type="cellIs" priority="321" dxfId="1630" operator="equal" stopIfTrue="1">
      <formula>"CW 3240-R7"</formula>
    </cfRule>
  </conditionalFormatting>
  <conditionalFormatting sqref="D344:D345">
    <cfRule type="cellIs" priority="316" dxfId="1630" operator="equal" stopIfTrue="1">
      <formula>"CW 2130-R11"</formula>
    </cfRule>
    <cfRule type="cellIs" priority="317" dxfId="1630" operator="equal" stopIfTrue="1">
      <formula>"CW 3120-R2"</formula>
    </cfRule>
    <cfRule type="cellIs" priority="318" dxfId="1630" operator="equal" stopIfTrue="1">
      <formula>"CW 3240-R7"</formula>
    </cfRule>
  </conditionalFormatting>
  <conditionalFormatting sqref="D380">
    <cfRule type="cellIs" priority="313" dxfId="1630" operator="equal" stopIfTrue="1">
      <formula>"CW 2130-R11"</formula>
    </cfRule>
    <cfRule type="cellIs" priority="314" dxfId="1630" operator="equal" stopIfTrue="1">
      <formula>"CW 3120-R2"</formula>
    </cfRule>
    <cfRule type="cellIs" priority="315" dxfId="1630" operator="equal" stopIfTrue="1">
      <formula>"CW 3240-R7"</formula>
    </cfRule>
  </conditionalFormatting>
  <conditionalFormatting sqref="D382">
    <cfRule type="cellIs" priority="310" dxfId="1630" operator="equal" stopIfTrue="1">
      <formula>"CW 2130-R11"</formula>
    </cfRule>
    <cfRule type="cellIs" priority="311" dxfId="1630" operator="equal" stopIfTrue="1">
      <formula>"CW 3120-R2"</formula>
    </cfRule>
    <cfRule type="cellIs" priority="312" dxfId="1630" operator="equal" stopIfTrue="1">
      <formula>"CW 3240-R7"</formula>
    </cfRule>
  </conditionalFormatting>
  <conditionalFormatting sqref="D337">
    <cfRule type="cellIs" priority="307" dxfId="1630" operator="equal" stopIfTrue="1">
      <formula>"CW 2130-R11"</formula>
    </cfRule>
    <cfRule type="cellIs" priority="308" dxfId="1630" operator="equal" stopIfTrue="1">
      <formula>"CW 3120-R2"</formula>
    </cfRule>
    <cfRule type="cellIs" priority="309" dxfId="1630" operator="equal" stopIfTrue="1">
      <formula>"CW 3240-R7"</formula>
    </cfRule>
  </conditionalFormatting>
  <conditionalFormatting sqref="D353">
    <cfRule type="cellIs" priority="292" dxfId="1630" operator="equal" stopIfTrue="1">
      <formula>"CW 2130-R11"</formula>
    </cfRule>
    <cfRule type="cellIs" priority="293" dxfId="1630" operator="equal" stopIfTrue="1">
      <formula>"CW 3120-R2"</formula>
    </cfRule>
    <cfRule type="cellIs" priority="294" dxfId="1630" operator="equal" stopIfTrue="1">
      <formula>"CW 3240-R7"</formula>
    </cfRule>
  </conditionalFormatting>
  <conditionalFormatting sqref="D339">
    <cfRule type="cellIs" priority="301" dxfId="1630" operator="equal" stopIfTrue="1">
      <formula>"CW 2130-R11"</formula>
    </cfRule>
    <cfRule type="cellIs" priority="302" dxfId="1630" operator="equal" stopIfTrue="1">
      <formula>"CW 3120-R2"</formula>
    </cfRule>
    <cfRule type="cellIs" priority="303" dxfId="1630" operator="equal" stopIfTrue="1">
      <formula>"CW 3240-R7"</formula>
    </cfRule>
  </conditionalFormatting>
  <conditionalFormatting sqref="D370">
    <cfRule type="cellIs" priority="289" dxfId="1630" operator="equal" stopIfTrue="1">
      <formula>"CW 2130-R11"</formula>
    </cfRule>
    <cfRule type="cellIs" priority="290" dxfId="1630" operator="equal" stopIfTrue="1">
      <formula>"CW 3120-R2"</formula>
    </cfRule>
    <cfRule type="cellIs" priority="291" dxfId="1630" operator="equal" stopIfTrue="1">
      <formula>"CW 3240-R7"</formula>
    </cfRule>
  </conditionalFormatting>
  <conditionalFormatting sqref="D358:D359">
    <cfRule type="cellIs" priority="277" dxfId="1630" operator="equal" stopIfTrue="1">
      <formula>"CW 2130-R11"</formula>
    </cfRule>
    <cfRule type="cellIs" priority="278" dxfId="1630" operator="equal" stopIfTrue="1">
      <formula>"CW 3120-R2"</formula>
    </cfRule>
    <cfRule type="cellIs" priority="279" dxfId="1630" operator="equal" stopIfTrue="1">
      <formula>"CW 3240-R7"</formula>
    </cfRule>
  </conditionalFormatting>
  <conditionalFormatting sqref="D400:D401">
    <cfRule type="cellIs" priority="334" dxfId="1630" operator="equal" stopIfTrue="1">
      <formula>"CW 3120-R2"</formula>
    </cfRule>
    <cfRule type="cellIs" priority="335" dxfId="1630" operator="equal" stopIfTrue="1">
      <formula>"CW 3240-R7"</formula>
    </cfRule>
  </conditionalFormatting>
  <conditionalFormatting sqref="D397">
    <cfRule type="cellIs" priority="379" dxfId="1630" operator="equal" stopIfTrue="1">
      <formula>"CW 2130-R11"</formula>
    </cfRule>
    <cfRule type="cellIs" priority="380" dxfId="1630" operator="equal" stopIfTrue="1">
      <formula>"CW 3120-R2"</formula>
    </cfRule>
    <cfRule type="cellIs" priority="381" dxfId="1630" operator="equal" stopIfTrue="1">
      <formula>"CW 3240-R7"</formula>
    </cfRule>
  </conditionalFormatting>
  <conditionalFormatting sqref="D402">
    <cfRule type="cellIs" priority="332" dxfId="1630" operator="equal" stopIfTrue="1">
      <formula>"CW 3120-R2"</formula>
    </cfRule>
    <cfRule type="cellIs" priority="333" dxfId="1630" operator="equal" stopIfTrue="1">
      <formula>"CW 3240-R7"</formula>
    </cfRule>
  </conditionalFormatting>
  <conditionalFormatting sqref="D416">
    <cfRule type="cellIs" priority="371" dxfId="1630" operator="equal" stopIfTrue="1">
      <formula>"CW 2130-R11"</formula>
    </cfRule>
    <cfRule type="cellIs" priority="372" dxfId="1630" operator="equal" stopIfTrue="1">
      <formula>"CW 3120-R2"</formula>
    </cfRule>
    <cfRule type="cellIs" priority="373" dxfId="1630" operator="equal" stopIfTrue="1">
      <formula>"CW 3240-R7"</formula>
    </cfRule>
  </conditionalFormatting>
  <conditionalFormatting sqref="D429:D431">
    <cfRule type="cellIs" priority="351" dxfId="1630" operator="equal" stopIfTrue="1">
      <formula>"CW 2130-R11"</formula>
    </cfRule>
    <cfRule type="cellIs" priority="352" dxfId="1630" operator="equal" stopIfTrue="1">
      <formula>"CW 3120-R2"</formula>
    </cfRule>
    <cfRule type="cellIs" priority="353" dxfId="1630" operator="equal" stopIfTrue="1">
      <formula>"CW 3240-R7"</formula>
    </cfRule>
  </conditionalFormatting>
  <conditionalFormatting sqref="D425">
    <cfRule type="cellIs" priority="344" dxfId="1630" operator="equal" stopIfTrue="1">
      <formula>"CW 2130-R11"</formula>
    </cfRule>
    <cfRule type="cellIs" priority="345" dxfId="1630" operator="equal" stopIfTrue="1">
      <formula>"CW 3120-R2"</formula>
    </cfRule>
    <cfRule type="cellIs" priority="346" dxfId="1630" operator="equal" stopIfTrue="1">
      <formula>"CW 3240-R7"</formula>
    </cfRule>
  </conditionalFormatting>
  <conditionalFormatting sqref="D404:D405">
    <cfRule type="cellIs" priority="376" dxfId="1630" operator="equal" stopIfTrue="1">
      <formula>"CW 2130-R11"</formula>
    </cfRule>
    <cfRule type="cellIs" priority="377" dxfId="1630" operator="equal" stopIfTrue="1">
      <formula>"CW 3120-R2"</formula>
    </cfRule>
    <cfRule type="cellIs" priority="378" dxfId="1630" operator="equal" stopIfTrue="1">
      <formula>"CW 3240-R7"</formula>
    </cfRule>
  </conditionalFormatting>
  <conditionalFormatting sqref="D383:D384">
    <cfRule type="cellIs" priority="385" dxfId="1630" operator="equal" stopIfTrue="1">
      <formula>"CW 2130-R11"</formula>
    </cfRule>
    <cfRule type="cellIs" priority="386" dxfId="1630" operator="equal" stopIfTrue="1">
      <formula>"CW 3120-R2"</formula>
    </cfRule>
    <cfRule type="cellIs" priority="387" dxfId="1630" operator="equal" stopIfTrue="1">
      <formula>"CW 3240-R7"</formula>
    </cfRule>
  </conditionalFormatting>
  <conditionalFormatting sqref="D422">
    <cfRule type="cellIs" priority="363" dxfId="1630" operator="equal" stopIfTrue="1">
      <formula>"CW 2130-R11"</formula>
    </cfRule>
    <cfRule type="cellIs" priority="364" dxfId="1630" operator="equal" stopIfTrue="1">
      <formula>"CW 3120-R2"</formula>
    </cfRule>
    <cfRule type="cellIs" priority="365" dxfId="1630" operator="equal" stopIfTrue="1">
      <formula>"CW 3240-R7"</formula>
    </cfRule>
  </conditionalFormatting>
  <conditionalFormatting sqref="D385">
    <cfRule type="cellIs" priority="382" dxfId="1630" operator="equal" stopIfTrue="1">
      <formula>"CW 2130-R11"</formula>
    </cfRule>
    <cfRule type="cellIs" priority="383" dxfId="1630" operator="equal" stopIfTrue="1">
      <formula>"CW 3120-R2"</formula>
    </cfRule>
    <cfRule type="cellIs" priority="384" dxfId="1630" operator="equal" stopIfTrue="1">
      <formula>"CW 3240-R7"</formula>
    </cfRule>
  </conditionalFormatting>
  <conditionalFormatting sqref="D355:D356">
    <cfRule type="cellIs" priority="286" dxfId="1630" operator="equal" stopIfTrue="1">
      <formula>"CW 2130-R11"</formula>
    </cfRule>
    <cfRule type="cellIs" priority="287" dxfId="1630" operator="equal" stopIfTrue="1">
      <formula>"CW 3120-R2"</formula>
    </cfRule>
    <cfRule type="cellIs" priority="288" dxfId="1630" operator="equal" stopIfTrue="1">
      <formula>"CW 3240-R7"</formula>
    </cfRule>
  </conditionalFormatting>
  <conditionalFormatting sqref="D354">
    <cfRule type="cellIs" priority="283" dxfId="1630" operator="equal" stopIfTrue="1">
      <formula>"CW 2130-R11"</formula>
    </cfRule>
    <cfRule type="cellIs" priority="284" dxfId="1630" operator="equal" stopIfTrue="1">
      <formula>"CW 3120-R2"</formula>
    </cfRule>
    <cfRule type="cellIs" priority="285" dxfId="1630" operator="equal" stopIfTrue="1">
      <formula>"CW 3240-R7"</formula>
    </cfRule>
  </conditionalFormatting>
  <conditionalFormatting sqref="D357">
    <cfRule type="cellIs" priority="280" dxfId="1630" operator="equal" stopIfTrue="1">
      <formula>"CW 2130-R11"</formula>
    </cfRule>
    <cfRule type="cellIs" priority="281" dxfId="1630" operator="equal" stopIfTrue="1">
      <formula>"CW 3120-R2"</formula>
    </cfRule>
    <cfRule type="cellIs" priority="282" dxfId="1630" operator="equal" stopIfTrue="1">
      <formula>"CW 3240-R7"</formula>
    </cfRule>
  </conditionalFormatting>
  <conditionalFormatting sqref="D367">
    <cfRule type="cellIs" priority="259" dxfId="1630" operator="equal" stopIfTrue="1">
      <formula>"CW 2130-R11"</formula>
    </cfRule>
    <cfRule type="cellIs" priority="260" dxfId="1630" operator="equal" stopIfTrue="1">
      <formula>"CW 3120-R2"</formula>
    </cfRule>
    <cfRule type="cellIs" priority="261" dxfId="1630" operator="equal" stopIfTrue="1">
      <formula>"CW 3240-R7"</formula>
    </cfRule>
  </conditionalFormatting>
  <conditionalFormatting sqref="D388:D392">
    <cfRule type="cellIs" priority="256" dxfId="1630" operator="equal" stopIfTrue="1">
      <formula>"CW 2130-R11"</formula>
    </cfRule>
    <cfRule type="cellIs" priority="257" dxfId="1630" operator="equal" stopIfTrue="1">
      <formula>"CW 3120-R2"</formula>
    </cfRule>
    <cfRule type="cellIs" priority="258" dxfId="1630" operator="equal" stopIfTrue="1">
      <formula>"CW 3240-R7"</formula>
    </cfRule>
  </conditionalFormatting>
  <conditionalFormatting sqref="D418">
    <cfRule type="cellIs" priority="366" dxfId="1630" operator="equal" stopIfTrue="1">
      <formula>"CW 2130-R11"</formula>
    </cfRule>
    <cfRule type="cellIs" priority="367" dxfId="1630" operator="equal" stopIfTrue="1">
      <formula>"CW 3120-R2"</formula>
    </cfRule>
    <cfRule type="cellIs" priority="368" dxfId="1630" operator="equal" stopIfTrue="1">
      <formula>"CW 3240-R7"</formula>
    </cfRule>
  </conditionalFormatting>
  <conditionalFormatting sqref="D423">
    <cfRule type="cellIs" priority="360" dxfId="1630" operator="equal" stopIfTrue="1">
      <formula>"CW 2130-R11"</formula>
    </cfRule>
    <cfRule type="cellIs" priority="361" dxfId="1630" operator="equal" stopIfTrue="1">
      <formula>"CW 3120-R2"</formula>
    </cfRule>
    <cfRule type="cellIs" priority="362" dxfId="1630" operator="equal" stopIfTrue="1">
      <formula>"CW 3240-R7"</formula>
    </cfRule>
  </conditionalFormatting>
  <conditionalFormatting sqref="D419">
    <cfRule type="cellIs" priority="354" dxfId="1630" operator="equal" stopIfTrue="1">
      <formula>"CW 2130-R11"</formula>
    </cfRule>
    <cfRule type="cellIs" priority="355" dxfId="1630" operator="equal" stopIfTrue="1">
      <formula>"CW 3120-R2"</formula>
    </cfRule>
    <cfRule type="cellIs" priority="356" dxfId="1630" operator="equal" stopIfTrue="1">
      <formula>"CW 3240-R7"</formula>
    </cfRule>
  </conditionalFormatting>
  <conditionalFormatting sqref="D424">
    <cfRule type="cellIs" priority="357" dxfId="1630" operator="equal" stopIfTrue="1">
      <formula>"CW 2130-R11"</formula>
    </cfRule>
    <cfRule type="cellIs" priority="358" dxfId="1630" operator="equal" stopIfTrue="1">
      <formula>"CW 3120-R2"</formula>
    </cfRule>
    <cfRule type="cellIs" priority="359" dxfId="1630" operator="equal" stopIfTrue="1">
      <formula>"CW 3240-R7"</formula>
    </cfRule>
  </conditionalFormatting>
  <conditionalFormatting sqref="D395">
    <cfRule type="cellIs" priority="250" dxfId="1630" operator="equal" stopIfTrue="1">
      <formula>"CW 2130-R11"</formula>
    </cfRule>
    <cfRule type="cellIs" priority="251" dxfId="1630" operator="equal" stopIfTrue="1">
      <formula>"CW 3120-R2"</formula>
    </cfRule>
    <cfRule type="cellIs" priority="252" dxfId="1630" operator="equal" stopIfTrue="1">
      <formula>"CW 3240-R7"</formula>
    </cfRule>
  </conditionalFormatting>
  <conditionalFormatting sqref="D403">
    <cfRule type="cellIs" priority="374" dxfId="1630" operator="equal" stopIfTrue="1">
      <formula>"CW 3120-R2"</formula>
    </cfRule>
    <cfRule type="cellIs" priority="375" dxfId="1630" operator="equal" stopIfTrue="1">
      <formula>"CW 3240-R7"</formula>
    </cfRule>
  </conditionalFormatting>
  <conditionalFormatting sqref="D386">
    <cfRule type="cellIs" priority="400" dxfId="1630" operator="equal" stopIfTrue="1">
      <formula>"CW 2130-R11"</formula>
    </cfRule>
    <cfRule type="cellIs" priority="401" dxfId="1630" operator="equal" stopIfTrue="1">
      <formula>"CW 3120-R2"</formula>
    </cfRule>
    <cfRule type="cellIs" priority="402" dxfId="1630" operator="equal" stopIfTrue="1">
      <formula>"CW 3240-R7"</formula>
    </cfRule>
  </conditionalFormatting>
  <conditionalFormatting sqref="D331">
    <cfRule type="cellIs" priority="397" dxfId="1630" operator="equal" stopIfTrue="1">
      <formula>"CW 2130-R11"</formula>
    </cfRule>
    <cfRule type="cellIs" priority="398" dxfId="1630" operator="equal" stopIfTrue="1">
      <formula>"CW 3120-R2"</formula>
    </cfRule>
    <cfRule type="cellIs" priority="399" dxfId="1630" operator="equal" stopIfTrue="1">
      <formula>"CW 3240-R7"</formula>
    </cfRule>
  </conditionalFormatting>
  <conditionalFormatting sqref="D332">
    <cfRule type="cellIs" priority="394" dxfId="1630" operator="equal" stopIfTrue="1">
      <formula>"CW 2130-R11"</formula>
    </cfRule>
    <cfRule type="cellIs" priority="395" dxfId="1630" operator="equal" stopIfTrue="1">
      <formula>"CW 3120-R2"</formula>
    </cfRule>
    <cfRule type="cellIs" priority="396" dxfId="1630" operator="equal" stopIfTrue="1">
      <formula>"CW 3240-R7"</formula>
    </cfRule>
  </conditionalFormatting>
  <conditionalFormatting sqref="D376:D378">
    <cfRule type="cellIs" priority="388" dxfId="1630" operator="equal" stopIfTrue="1">
      <formula>"CW 2130-R11"</formula>
    </cfRule>
    <cfRule type="cellIs" priority="389" dxfId="1630" operator="equal" stopIfTrue="1">
      <formula>"CW 3120-R2"</formula>
    </cfRule>
    <cfRule type="cellIs" priority="390" dxfId="1630" operator="equal" stopIfTrue="1">
      <formula>"CW 3240-R7"</formula>
    </cfRule>
  </conditionalFormatting>
  <conditionalFormatting sqref="D375">
    <cfRule type="cellIs" priority="391" dxfId="1630" operator="equal" stopIfTrue="1">
      <formula>"CW 2130-R11"</formula>
    </cfRule>
    <cfRule type="cellIs" priority="392" dxfId="1630" operator="equal" stopIfTrue="1">
      <formula>"CW 3120-R2"</formula>
    </cfRule>
    <cfRule type="cellIs" priority="393" dxfId="1630" operator="equal" stopIfTrue="1">
      <formula>"CW 3240-R7"</formula>
    </cfRule>
  </conditionalFormatting>
  <conditionalFormatting sqref="D393">
    <cfRule type="cellIs" priority="253" dxfId="1630" operator="equal" stopIfTrue="1">
      <formula>"CW 2130-R11"</formula>
    </cfRule>
    <cfRule type="cellIs" priority="254" dxfId="1630" operator="equal" stopIfTrue="1">
      <formula>"CW 3120-R2"</formula>
    </cfRule>
    <cfRule type="cellIs" priority="255" dxfId="1630" operator="equal" stopIfTrue="1">
      <formula>"CW 3240-R7"</formula>
    </cfRule>
  </conditionalFormatting>
  <conditionalFormatting sqref="D394">
    <cfRule type="cellIs" priority="247" dxfId="1630" operator="equal" stopIfTrue="1">
      <formula>"CW 2130-R11"</formula>
    </cfRule>
    <cfRule type="cellIs" priority="248" dxfId="1630" operator="equal" stopIfTrue="1">
      <formula>"CW 3120-R2"</formula>
    </cfRule>
    <cfRule type="cellIs" priority="249" dxfId="1630" operator="equal" stopIfTrue="1">
      <formula>"CW 3240-R7"</formula>
    </cfRule>
  </conditionalFormatting>
  <conditionalFormatting sqref="D335">
    <cfRule type="cellIs" priority="244" dxfId="1630" operator="equal" stopIfTrue="1">
      <formula>"CW 2130-R11"</formula>
    </cfRule>
    <cfRule type="cellIs" priority="245" dxfId="1630" operator="equal" stopIfTrue="1">
      <formula>"CW 3120-R2"</formula>
    </cfRule>
    <cfRule type="cellIs" priority="246" dxfId="1630" operator="equal" stopIfTrue="1">
      <formula>"CW 3240-R7"</formula>
    </cfRule>
  </conditionalFormatting>
  <conditionalFormatting sqref="D336">
    <cfRule type="cellIs" priority="220" dxfId="1630" operator="equal" stopIfTrue="1">
      <formula>"CW 2130-R11"</formula>
    </cfRule>
    <cfRule type="cellIs" priority="221" dxfId="1630" operator="equal" stopIfTrue="1">
      <formula>"CW 3120-R2"</formula>
    </cfRule>
    <cfRule type="cellIs" priority="222" dxfId="1630" operator="equal" stopIfTrue="1">
      <formula>"CW 3240-R7"</formula>
    </cfRule>
  </conditionalFormatting>
  <conditionalFormatting sqref="D333">
    <cfRule type="cellIs" priority="223" dxfId="1630" operator="equal" stopIfTrue="1">
      <formula>"CW 2130-R11"</formula>
    </cfRule>
    <cfRule type="cellIs" priority="224" dxfId="1630" operator="equal" stopIfTrue="1">
      <formula>"CW 3120-R2"</formula>
    </cfRule>
    <cfRule type="cellIs" priority="225" dxfId="1630" operator="equal" stopIfTrue="1">
      <formula>"CW 3240-R7"</formula>
    </cfRule>
  </conditionalFormatting>
  <conditionalFormatting sqref="D338">
    <cfRule type="cellIs" priority="217" dxfId="1630" operator="equal" stopIfTrue="1">
      <formula>"CW 2130-R11"</formula>
    </cfRule>
    <cfRule type="cellIs" priority="218" dxfId="1630" operator="equal" stopIfTrue="1">
      <formula>"CW 3120-R2"</formula>
    </cfRule>
    <cfRule type="cellIs" priority="219" dxfId="1630" operator="equal" stopIfTrue="1">
      <formula>"CW 3240-R7"</formula>
    </cfRule>
  </conditionalFormatting>
  <conditionalFormatting sqref="D421">
    <cfRule type="cellIs" priority="228" dxfId="1630" operator="equal" stopIfTrue="1">
      <formula>"CW 2130-R11"</formula>
    </cfRule>
    <cfRule type="cellIs" priority="229" dxfId="1630" operator="equal" stopIfTrue="1">
      <formula>"CW 3120-R2"</formula>
    </cfRule>
    <cfRule type="cellIs" priority="230" dxfId="1630" operator="equal" stopIfTrue="1">
      <formula>"CW 3240-R7"</formula>
    </cfRule>
  </conditionalFormatting>
  <conditionalFormatting sqref="D340:D342">
    <cfRule type="cellIs" priority="214" dxfId="1630" operator="equal" stopIfTrue="1">
      <formula>"CW 2130-R11"</formula>
    </cfRule>
    <cfRule type="cellIs" priority="215" dxfId="1630" operator="equal" stopIfTrue="1">
      <formula>"CW 3120-R2"</formula>
    </cfRule>
    <cfRule type="cellIs" priority="216" dxfId="1630" operator="equal" stopIfTrue="1">
      <formula>"CW 3240-R7"</formula>
    </cfRule>
  </conditionalFormatting>
  <conditionalFormatting sqref="D343">
    <cfRule type="cellIs" priority="211" dxfId="1630" operator="equal" stopIfTrue="1">
      <formula>"CW 2130-R11"</formula>
    </cfRule>
    <cfRule type="cellIs" priority="212" dxfId="1630" operator="equal" stopIfTrue="1">
      <formula>"CW 3120-R2"</formula>
    </cfRule>
    <cfRule type="cellIs" priority="213" dxfId="1630" operator="equal" stopIfTrue="1">
      <formula>"CW 3240-R7"</formula>
    </cfRule>
  </conditionalFormatting>
  <conditionalFormatting sqref="D410">
    <cfRule type="cellIs" priority="234" dxfId="1630" operator="equal" stopIfTrue="1">
      <formula>"CW 3120-R2"</formula>
    </cfRule>
    <cfRule type="cellIs" priority="235" dxfId="1630" operator="equal" stopIfTrue="1">
      <formula>"CW 3240-R7"</formula>
    </cfRule>
  </conditionalFormatting>
  <conditionalFormatting sqref="D409">
    <cfRule type="cellIs" priority="236" dxfId="1630" operator="equal" stopIfTrue="1">
      <formula>"CW 3120-R2"</formula>
    </cfRule>
    <cfRule type="cellIs" priority="237" dxfId="1630" operator="equal" stopIfTrue="1">
      <formula>"CW 3240-R7"</formula>
    </cfRule>
  </conditionalFormatting>
  <conditionalFormatting sqref="D426">
    <cfRule type="cellIs" priority="226" dxfId="1630" operator="equal" stopIfTrue="1">
      <formula>"CW 3120-R2"</formula>
    </cfRule>
    <cfRule type="cellIs" priority="227" dxfId="1630" operator="equal" stopIfTrue="1">
      <formula>"CW 3240-R7"</formula>
    </cfRule>
  </conditionalFormatting>
  <conditionalFormatting sqref="D381">
    <cfRule type="cellIs" priority="205" dxfId="1630" operator="equal" stopIfTrue="1">
      <formula>"CW 2130-R11"</formula>
    </cfRule>
    <cfRule type="cellIs" priority="206" dxfId="1630" operator="equal" stopIfTrue="1">
      <formula>"CW 3120-R2"</formula>
    </cfRule>
    <cfRule type="cellIs" priority="207" dxfId="1630" operator="equal" stopIfTrue="1">
      <formula>"CW 3240-R7"</formula>
    </cfRule>
  </conditionalFormatting>
  <conditionalFormatting sqref="D368">
    <cfRule type="cellIs" priority="202" dxfId="1630" operator="equal" stopIfTrue="1">
      <formula>"CW 2130-R11"</formula>
    </cfRule>
    <cfRule type="cellIs" priority="203" dxfId="1630" operator="equal" stopIfTrue="1">
      <formula>"CW 3120-R2"</formula>
    </cfRule>
    <cfRule type="cellIs" priority="204" dxfId="1630" operator="equal" stopIfTrue="1">
      <formula>"CW 3240-R7"</formula>
    </cfRule>
  </conditionalFormatting>
  <conditionalFormatting sqref="D360">
    <cfRule type="cellIs" priority="199" dxfId="1630" operator="equal" stopIfTrue="1">
      <formula>"CW 2130-R11"</formula>
    </cfRule>
    <cfRule type="cellIs" priority="200" dxfId="1630" operator="equal" stopIfTrue="1">
      <formula>"CW 3120-R2"</formula>
    </cfRule>
    <cfRule type="cellIs" priority="201" dxfId="1630" operator="equal" stopIfTrue="1">
      <formula>"CW 3240-R7"</formula>
    </cfRule>
  </conditionalFormatting>
  <conditionalFormatting sqref="D363">
    <cfRule type="cellIs" priority="193" dxfId="1630" operator="equal" stopIfTrue="1">
      <formula>"CW 2130-R11"</formula>
    </cfRule>
    <cfRule type="cellIs" priority="194" dxfId="1630" operator="equal" stopIfTrue="1">
      <formula>"CW 3120-R2"</formula>
    </cfRule>
    <cfRule type="cellIs" priority="195" dxfId="1630" operator="equal" stopIfTrue="1">
      <formula>"CW 3240-R7"</formula>
    </cfRule>
  </conditionalFormatting>
  <conditionalFormatting sqref="D361">
    <cfRule type="cellIs" priority="196" dxfId="1630" operator="equal" stopIfTrue="1">
      <formula>"CW 2130-R11"</formula>
    </cfRule>
    <cfRule type="cellIs" priority="197" dxfId="1630" operator="equal" stopIfTrue="1">
      <formula>"CW 3120-R2"</formula>
    </cfRule>
    <cfRule type="cellIs" priority="198" dxfId="1630" operator="equal" stopIfTrue="1">
      <formula>"CW 3240-R7"</formula>
    </cfRule>
  </conditionalFormatting>
  <conditionalFormatting sqref="D364">
    <cfRule type="cellIs" priority="190" dxfId="1630" operator="equal" stopIfTrue="1">
      <formula>"CW 2130-R11"</formula>
    </cfRule>
    <cfRule type="cellIs" priority="191" dxfId="1630" operator="equal" stopIfTrue="1">
      <formula>"CW 3120-R2"</formula>
    </cfRule>
    <cfRule type="cellIs" priority="192" dxfId="1630" operator="equal" stopIfTrue="1">
      <formula>"CW 3240-R7"</formula>
    </cfRule>
  </conditionalFormatting>
  <conditionalFormatting sqref="D365">
    <cfRule type="cellIs" priority="187" dxfId="1630" operator="equal" stopIfTrue="1">
      <formula>"CW 2130-R11"</formula>
    </cfRule>
    <cfRule type="cellIs" priority="188" dxfId="1630" operator="equal" stopIfTrue="1">
      <formula>"CW 3120-R2"</formula>
    </cfRule>
    <cfRule type="cellIs" priority="189" dxfId="1630" operator="equal" stopIfTrue="1">
      <formula>"CW 3240-R7"</formula>
    </cfRule>
  </conditionalFormatting>
  <conditionalFormatting sqref="D369">
    <cfRule type="cellIs" priority="181" dxfId="1630" operator="equal" stopIfTrue="1">
      <formula>"CW 2130-R11"</formula>
    </cfRule>
    <cfRule type="cellIs" priority="182" dxfId="1630" operator="equal" stopIfTrue="1">
      <formula>"CW 3120-R2"</formula>
    </cfRule>
    <cfRule type="cellIs" priority="183" dxfId="1630" operator="equal" stopIfTrue="1">
      <formula>"CW 3240-R7"</formula>
    </cfRule>
  </conditionalFormatting>
  <conditionalFormatting sqref="D349">
    <cfRule type="cellIs" priority="178" dxfId="1630" operator="equal" stopIfTrue="1">
      <formula>"CW 2130-R11"</formula>
    </cfRule>
    <cfRule type="cellIs" priority="179" dxfId="1630" operator="equal" stopIfTrue="1">
      <formula>"CW 3120-R2"</formula>
    </cfRule>
    <cfRule type="cellIs" priority="180" dxfId="1630" operator="equal" stopIfTrue="1">
      <formula>"CW 3240-R7"</formula>
    </cfRule>
  </conditionalFormatting>
  <conditionalFormatting sqref="D350">
    <cfRule type="cellIs" priority="175" dxfId="1630" operator="equal" stopIfTrue="1">
      <formula>"CW 2130-R11"</formula>
    </cfRule>
    <cfRule type="cellIs" priority="176" dxfId="1630" operator="equal" stopIfTrue="1">
      <formula>"CW 3120-R2"</formula>
    </cfRule>
    <cfRule type="cellIs" priority="177" dxfId="1630" operator="equal" stopIfTrue="1">
      <formula>"CW 3240-R7"</formula>
    </cfRule>
  </conditionalFormatting>
  <conditionalFormatting sqref="D351">
    <cfRule type="cellIs" priority="172" dxfId="1630" operator="equal" stopIfTrue="1">
      <formula>"CW 2130-R11"</formula>
    </cfRule>
    <cfRule type="cellIs" priority="173" dxfId="1630" operator="equal" stopIfTrue="1">
      <formula>"CW 3120-R2"</formula>
    </cfRule>
    <cfRule type="cellIs" priority="174" dxfId="1630" operator="equal" stopIfTrue="1">
      <formula>"CW 3240-R7"</formula>
    </cfRule>
  </conditionalFormatting>
  <conditionalFormatting sqref="D352">
    <cfRule type="cellIs" priority="169" dxfId="1630" operator="equal" stopIfTrue="1">
      <formula>"CW 2130-R11"</formula>
    </cfRule>
    <cfRule type="cellIs" priority="170" dxfId="1630" operator="equal" stopIfTrue="1">
      <formula>"CW 3120-R2"</formula>
    </cfRule>
    <cfRule type="cellIs" priority="171" dxfId="1630" operator="equal" stopIfTrue="1">
      <formula>"CW 3240-R7"</formula>
    </cfRule>
  </conditionalFormatting>
  <conditionalFormatting sqref="D372">
    <cfRule type="cellIs" priority="166" dxfId="1630" operator="equal" stopIfTrue="1">
      <formula>"CW 2130-R11"</formula>
    </cfRule>
    <cfRule type="cellIs" priority="167" dxfId="1630" operator="equal" stopIfTrue="1">
      <formula>"CW 3120-R2"</formula>
    </cfRule>
    <cfRule type="cellIs" priority="168" dxfId="1630" operator="equal" stopIfTrue="1">
      <formula>"CW 3240-R7"</formula>
    </cfRule>
  </conditionalFormatting>
  <conditionalFormatting sqref="D374">
    <cfRule type="cellIs" priority="163" dxfId="1630" operator="equal" stopIfTrue="1">
      <formula>"CW 2130-R11"</formula>
    </cfRule>
    <cfRule type="cellIs" priority="164" dxfId="1630" operator="equal" stopIfTrue="1">
      <formula>"CW 3120-R2"</formula>
    </cfRule>
    <cfRule type="cellIs" priority="165" dxfId="1630" operator="equal" stopIfTrue="1">
      <formula>"CW 3240-R7"</formula>
    </cfRule>
  </conditionalFormatting>
  <conditionalFormatting sqref="D398">
    <cfRule type="cellIs" priority="160" dxfId="1630" operator="equal" stopIfTrue="1">
      <formula>"CW 2130-R11"</formula>
    </cfRule>
    <cfRule type="cellIs" priority="161" dxfId="1630" operator="equal" stopIfTrue="1">
      <formula>"CW 3120-R2"</formula>
    </cfRule>
    <cfRule type="cellIs" priority="162" dxfId="1630" operator="equal" stopIfTrue="1">
      <formula>"CW 3240-R7"</formula>
    </cfRule>
  </conditionalFormatting>
  <conditionalFormatting sqref="D373">
    <cfRule type="cellIs" priority="154" dxfId="1630" operator="equal" stopIfTrue="1">
      <formula>"CW 2130-R11"</formula>
    </cfRule>
    <cfRule type="cellIs" priority="155" dxfId="1630" operator="equal" stopIfTrue="1">
      <formula>"CW 3120-R2"</formula>
    </cfRule>
    <cfRule type="cellIs" priority="156" dxfId="1630" operator="equal" stopIfTrue="1">
      <formula>"CW 3240-R7"</formula>
    </cfRule>
  </conditionalFormatting>
  <conditionalFormatting sqref="D371">
    <cfRule type="cellIs" priority="157" dxfId="1630" operator="equal" stopIfTrue="1">
      <formula>"CW 2130-R11"</formula>
    </cfRule>
    <cfRule type="cellIs" priority="158" dxfId="1630" operator="equal" stopIfTrue="1">
      <formula>"CW 3120-R2"</formula>
    </cfRule>
    <cfRule type="cellIs" priority="159" dxfId="1630" operator="equal" stopIfTrue="1">
      <formula>"CW 3240-R7"</formula>
    </cfRule>
  </conditionalFormatting>
  <conditionalFormatting sqref="D387">
    <cfRule type="cellIs" priority="151" dxfId="1630" operator="equal" stopIfTrue="1">
      <formula>"CW 2130-R11"</formula>
    </cfRule>
    <cfRule type="cellIs" priority="152" dxfId="1630" operator="equal" stopIfTrue="1">
      <formula>"CW 3120-R2"</formula>
    </cfRule>
    <cfRule type="cellIs" priority="153" dxfId="1630" operator="equal" stopIfTrue="1">
      <formula>"CW 3240-R7"</formula>
    </cfRule>
  </conditionalFormatting>
  <conditionalFormatting sqref="D379">
    <cfRule type="cellIs" priority="148" dxfId="1630" operator="equal" stopIfTrue="1">
      <formula>"CW 2130-R11"</formula>
    </cfRule>
    <cfRule type="cellIs" priority="149" dxfId="1630" operator="equal" stopIfTrue="1">
      <formula>"CW 3120-R2"</formula>
    </cfRule>
    <cfRule type="cellIs" priority="150" dxfId="1630" operator="equal" stopIfTrue="1">
      <formula>"CW 3240-R7"</formula>
    </cfRule>
  </conditionalFormatting>
  <conditionalFormatting sqref="D407:D408">
    <cfRule type="cellIs" priority="145" dxfId="1630" operator="equal" stopIfTrue="1">
      <formula>"CW 2130-R11"</formula>
    </cfRule>
    <cfRule type="cellIs" priority="146" dxfId="1630" operator="equal" stopIfTrue="1">
      <formula>"CW 3120-R2"</formula>
    </cfRule>
    <cfRule type="cellIs" priority="147" dxfId="1630" operator="equal" stopIfTrue="1">
      <formula>"CW 3240-R7"</formula>
    </cfRule>
  </conditionalFormatting>
  <conditionalFormatting sqref="D406">
    <cfRule type="cellIs" priority="142" dxfId="1630" operator="equal" stopIfTrue="1">
      <formula>"CW 2130-R11"</formula>
    </cfRule>
    <cfRule type="cellIs" priority="143" dxfId="1630" operator="equal" stopIfTrue="1">
      <formula>"CW 3120-R2"</formula>
    </cfRule>
    <cfRule type="cellIs" priority="144" dxfId="1630" operator="equal" stopIfTrue="1">
      <formula>"CW 3240-R7"</formula>
    </cfRule>
  </conditionalFormatting>
  <conditionalFormatting sqref="D420">
    <cfRule type="cellIs" priority="133" dxfId="1630" operator="equal" stopIfTrue="1">
      <formula>"CW 2130-R11"</formula>
    </cfRule>
    <cfRule type="cellIs" priority="134" dxfId="1630" operator="equal" stopIfTrue="1">
      <formula>"CW 3120-R2"</formula>
    </cfRule>
    <cfRule type="cellIs" priority="135" dxfId="1630" operator="equal" stopIfTrue="1">
      <formula>"CW 3240-R7"</formula>
    </cfRule>
  </conditionalFormatting>
  <conditionalFormatting sqref="D427">
    <cfRule type="cellIs" priority="130" dxfId="1630" operator="equal" stopIfTrue="1">
      <formula>"CW 2130-R11"</formula>
    </cfRule>
    <cfRule type="cellIs" priority="131" dxfId="1630" operator="equal" stopIfTrue="1">
      <formula>"CW 3120-R2"</formula>
    </cfRule>
    <cfRule type="cellIs" priority="132" dxfId="1630" operator="equal" stopIfTrue="1">
      <formula>"CW 3240-R7"</formula>
    </cfRule>
  </conditionalFormatting>
  <conditionalFormatting sqref="D413">
    <cfRule type="cellIs" priority="138" dxfId="1630" operator="equal" stopIfTrue="1">
      <formula>"CW 3120-R2"</formula>
    </cfRule>
    <cfRule type="cellIs" priority="139" dxfId="1630" operator="equal" stopIfTrue="1">
      <formula>"CW 3240-R7"</formula>
    </cfRule>
  </conditionalFormatting>
  <conditionalFormatting sqref="D414">
    <cfRule type="cellIs" priority="136" dxfId="1630" operator="equal" stopIfTrue="1">
      <formula>"CW 3120-R2"</formula>
    </cfRule>
    <cfRule type="cellIs" priority="137" dxfId="1630" operator="equal" stopIfTrue="1">
      <formula>"CW 3240-R7"</formula>
    </cfRule>
  </conditionalFormatting>
  <conditionalFormatting sqref="D768">
    <cfRule type="cellIs" priority="128" dxfId="1630" operator="equal" stopIfTrue="1">
      <formula>"CW 3120-R2"</formula>
    </cfRule>
    <cfRule type="cellIs" priority="129" dxfId="1630" operator="equal" stopIfTrue="1">
      <formula>"CW 3240-R7"</formula>
    </cfRule>
  </conditionalFormatting>
  <conditionalFormatting sqref="D513:D514">
    <cfRule type="cellIs" priority="125" dxfId="1630" operator="equal" stopIfTrue="1">
      <formula>"CW 2130-R11"</formula>
    </cfRule>
    <cfRule type="cellIs" priority="126" dxfId="1630" operator="equal" stopIfTrue="1">
      <formula>"CW 3120-R2"</formula>
    </cfRule>
    <cfRule type="cellIs" priority="127" dxfId="1630" operator="equal" stopIfTrue="1">
      <formula>"CW 3240-R7"</formula>
    </cfRule>
  </conditionalFormatting>
  <conditionalFormatting sqref="D558">
    <cfRule type="cellIs" priority="122" dxfId="1630" operator="equal" stopIfTrue="1">
      <formula>"CW 2130-R11"</formula>
    </cfRule>
    <cfRule type="cellIs" priority="123" dxfId="1630" operator="equal" stopIfTrue="1">
      <formula>"CW 3120-R2"</formula>
    </cfRule>
    <cfRule type="cellIs" priority="124" dxfId="1630" operator="equal" stopIfTrue="1">
      <formula>"CW 3240-R7"</formula>
    </cfRule>
  </conditionalFormatting>
  <conditionalFormatting sqref="D207">
    <cfRule type="cellIs" priority="119" dxfId="1630" operator="equal" stopIfTrue="1">
      <formula>"CW 2130-R11"</formula>
    </cfRule>
    <cfRule type="cellIs" priority="120" dxfId="1630" operator="equal" stopIfTrue="1">
      <formula>"CW 3120-R2"</formula>
    </cfRule>
    <cfRule type="cellIs" priority="121" dxfId="1630" operator="equal" stopIfTrue="1">
      <formula>"CW 3240-R7"</formula>
    </cfRule>
  </conditionalFormatting>
  <conditionalFormatting sqref="D208">
    <cfRule type="cellIs" priority="116" dxfId="1630" operator="equal" stopIfTrue="1">
      <formula>"CW 2130-R11"</formula>
    </cfRule>
    <cfRule type="cellIs" priority="117" dxfId="1630" operator="equal" stopIfTrue="1">
      <formula>"CW 3120-R2"</formula>
    </cfRule>
    <cfRule type="cellIs" priority="118" dxfId="1630" operator="equal" stopIfTrue="1">
      <formula>"CW 3240-R7"</formula>
    </cfRule>
  </conditionalFormatting>
  <conditionalFormatting sqref="D209">
    <cfRule type="cellIs" priority="113" dxfId="1630" operator="equal" stopIfTrue="1">
      <formula>"CW 2130-R11"</formula>
    </cfRule>
    <cfRule type="cellIs" priority="114" dxfId="1630" operator="equal" stopIfTrue="1">
      <formula>"CW 3120-R2"</formula>
    </cfRule>
    <cfRule type="cellIs" priority="115" dxfId="1630" operator="equal" stopIfTrue="1">
      <formula>"CW 3240-R7"</formula>
    </cfRule>
  </conditionalFormatting>
  <conditionalFormatting sqref="D210:D212">
    <cfRule type="cellIs" priority="110" dxfId="1630" operator="equal" stopIfTrue="1">
      <formula>"CW 2130-R11"</formula>
    </cfRule>
    <cfRule type="cellIs" priority="111" dxfId="1630" operator="equal" stopIfTrue="1">
      <formula>"CW 3120-R2"</formula>
    </cfRule>
    <cfRule type="cellIs" priority="112" dxfId="1630" operator="equal" stopIfTrue="1">
      <formula>"CW 3240-R7"</formula>
    </cfRule>
  </conditionalFormatting>
  <conditionalFormatting sqref="D200">
    <cfRule type="cellIs" priority="104" dxfId="1630" operator="equal" stopIfTrue="1">
      <formula>"CW 2130-R11"</formula>
    </cfRule>
    <cfRule type="cellIs" priority="105" dxfId="1630" operator="equal" stopIfTrue="1">
      <formula>"CW 3120-R2"</formula>
    </cfRule>
    <cfRule type="cellIs" priority="106" dxfId="1630" operator="equal" stopIfTrue="1">
      <formula>"CW 3240-R7"</formula>
    </cfRule>
  </conditionalFormatting>
  <conditionalFormatting sqref="D213:D214">
    <cfRule type="cellIs" priority="107" dxfId="1630" operator="equal" stopIfTrue="1">
      <formula>"CW 2130-R11"</formula>
    </cfRule>
    <cfRule type="cellIs" priority="108" dxfId="1630" operator="equal" stopIfTrue="1">
      <formula>"CW 3120-R2"</formula>
    </cfRule>
    <cfRule type="cellIs" priority="109" dxfId="1630" operator="equal" stopIfTrue="1">
      <formula>"CW 3240-R7"</formula>
    </cfRule>
  </conditionalFormatting>
  <conditionalFormatting sqref="D237">
    <cfRule type="cellIs" priority="102" dxfId="1630" operator="equal" stopIfTrue="1">
      <formula>"CW 2130-R11"</formula>
    </cfRule>
    <cfRule type="cellIs" priority="103" dxfId="1630" operator="equal" stopIfTrue="1">
      <formula>"CW 3240-R7"</formula>
    </cfRule>
  </conditionalFormatting>
  <conditionalFormatting sqref="D194">
    <cfRule type="cellIs" priority="93" dxfId="1630" operator="equal" stopIfTrue="1">
      <formula>"CW 2130-R11"</formula>
    </cfRule>
    <cfRule type="cellIs" priority="94" dxfId="1630" operator="equal" stopIfTrue="1">
      <formula>"CW 3120-R2"</formula>
    </cfRule>
    <cfRule type="cellIs" priority="95" dxfId="1630" operator="equal" stopIfTrue="1">
      <formula>"CW 3240-R7"</formula>
    </cfRule>
  </conditionalFormatting>
  <conditionalFormatting sqref="D191:D193">
    <cfRule type="cellIs" priority="96" dxfId="1630" operator="equal" stopIfTrue="1">
      <formula>"CW 2130-R11"</formula>
    </cfRule>
    <cfRule type="cellIs" priority="97" dxfId="1630" operator="equal" stopIfTrue="1">
      <formula>"CW 3120-R2"</formula>
    </cfRule>
    <cfRule type="cellIs" priority="98" dxfId="1630" operator="equal" stopIfTrue="1">
      <formula>"CW 3240-R7"</formula>
    </cfRule>
  </conditionalFormatting>
  <conditionalFormatting sqref="D190">
    <cfRule type="cellIs" priority="99" dxfId="1630" operator="equal" stopIfTrue="1">
      <formula>"CW 2130-R11"</formula>
    </cfRule>
    <cfRule type="cellIs" priority="100" dxfId="1630" operator="equal" stopIfTrue="1">
      <formula>"CW 3120-R2"</formula>
    </cfRule>
    <cfRule type="cellIs" priority="101" dxfId="1630" operator="equal" stopIfTrue="1">
      <formula>"CW 3240-R7"</formula>
    </cfRule>
  </conditionalFormatting>
  <conditionalFormatting sqref="D218">
    <cfRule type="cellIs" priority="91" dxfId="1630" operator="equal" stopIfTrue="1">
      <formula>"CW 3120-R2"</formula>
    </cfRule>
    <cfRule type="cellIs" priority="92" dxfId="1630" operator="equal" stopIfTrue="1">
      <formula>"CW 3240-R7"</formula>
    </cfRule>
  </conditionalFormatting>
  <conditionalFormatting sqref="D219">
    <cfRule type="cellIs" priority="88" dxfId="1630" operator="equal" stopIfTrue="1">
      <formula>"CW 2130-R11"</formula>
    </cfRule>
    <cfRule type="cellIs" priority="89" dxfId="1630" operator="equal" stopIfTrue="1">
      <formula>"CW 3120-R2"</formula>
    </cfRule>
    <cfRule type="cellIs" priority="90" dxfId="1630" operator="equal" stopIfTrue="1">
      <formula>"CW 3240-R7"</formula>
    </cfRule>
  </conditionalFormatting>
  <conditionalFormatting sqref="D188">
    <cfRule type="cellIs" priority="85" dxfId="1630" operator="equal" stopIfTrue="1">
      <formula>"CW 2130-R11"</formula>
    </cfRule>
    <cfRule type="cellIs" priority="86" dxfId="1630" operator="equal" stopIfTrue="1">
      <formula>"CW 3120-R2"</formula>
    </cfRule>
    <cfRule type="cellIs" priority="87" dxfId="1630" operator="equal" stopIfTrue="1">
      <formula>"CW 3240-R7"</formula>
    </cfRule>
  </conditionalFormatting>
  <conditionalFormatting sqref="D189">
    <cfRule type="cellIs" priority="82" dxfId="1630" operator="equal" stopIfTrue="1">
      <formula>"CW 2130-R11"</formula>
    </cfRule>
    <cfRule type="cellIs" priority="83" dxfId="1630" operator="equal" stopIfTrue="1">
      <formula>"CW 3120-R2"</formula>
    </cfRule>
    <cfRule type="cellIs" priority="84" dxfId="1630" operator="equal" stopIfTrue="1">
      <formula>"CW 3240-R7"</formula>
    </cfRule>
  </conditionalFormatting>
  <conditionalFormatting sqref="D198">
    <cfRule type="cellIs" priority="79" dxfId="1630" operator="equal" stopIfTrue="1">
      <formula>"CW 2130-R11"</formula>
    </cfRule>
    <cfRule type="cellIs" priority="80" dxfId="1630" operator="equal" stopIfTrue="1">
      <formula>"CW 3120-R2"</formula>
    </cfRule>
    <cfRule type="cellIs" priority="81" dxfId="1630" operator="equal" stopIfTrue="1">
      <formula>"CW 3240-R7"</formula>
    </cfRule>
  </conditionalFormatting>
  <conditionalFormatting sqref="D199">
    <cfRule type="cellIs" priority="76" dxfId="1630" operator="equal" stopIfTrue="1">
      <formula>"CW 2130-R11"</formula>
    </cfRule>
    <cfRule type="cellIs" priority="77" dxfId="1630" operator="equal" stopIfTrue="1">
      <formula>"CW 3120-R2"</formula>
    </cfRule>
    <cfRule type="cellIs" priority="78" dxfId="1630" operator="equal" stopIfTrue="1">
      <formula>"CW 3240-R7"</formula>
    </cfRule>
  </conditionalFormatting>
  <conditionalFormatting sqref="D621">
    <cfRule type="cellIs" priority="73" dxfId="1630" operator="equal" stopIfTrue="1">
      <formula>"CW 2130-R11"</formula>
    </cfRule>
    <cfRule type="cellIs" priority="74" dxfId="1630" operator="equal" stopIfTrue="1">
      <formula>"CW 3120-R2"</formula>
    </cfRule>
    <cfRule type="cellIs" priority="75" dxfId="1630" operator="equal" stopIfTrue="1">
      <formula>"CW 3240-R7"</formula>
    </cfRule>
  </conditionalFormatting>
  <conditionalFormatting sqref="D804">
    <cfRule type="cellIs" priority="70" dxfId="1630" operator="equal" stopIfTrue="1">
      <formula>"CW 2130-R11"</formula>
    </cfRule>
    <cfRule type="cellIs" priority="71" dxfId="1630" operator="equal" stopIfTrue="1">
      <formula>"CW 3120-R2"</formula>
    </cfRule>
    <cfRule type="cellIs" priority="72" dxfId="1630" operator="equal" stopIfTrue="1">
      <formula>"CW 3240-R7"</formula>
    </cfRule>
  </conditionalFormatting>
  <conditionalFormatting sqref="D805">
    <cfRule type="cellIs" priority="67" dxfId="1630" operator="equal" stopIfTrue="1">
      <formula>"CW 2130-R11"</formula>
    </cfRule>
    <cfRule type="cellIs" priority="68" dxfId="1630" operator="equal" stopIfTrue="1">
      <formula>"CW 3120-R2"</formula>
    </cfRule>
    <cfRule type="cellIs" priority="69" dxfId="1630" operator="equal" stopIfTrue="1">
      <formula>"CW 3240-R7"</formula>
    </cfRule>
  </conditionalFormatting>
  <conditionalFormatting sqref="D806">
    <cfRule type="cellIs" priority="64" dxfId="1630" operator="equal" stopIfTrue="1">
      <formula>"CW 2130-R11"</formula>
    </cfRule>
    <cfRule type="cellIs" priority="65" dxfId="1630" operator="equal" stopIfTrue="1">
      <formula>"CW 3120-R2"</formula>
    </cfRule>
    <cfRule type="cellIs" priority="66" dxfId="1630" operator="equal" stopIfTrue="1">
      <formula>"CW 3240-R7"</formula>
    </cfRule>
  </conditionalFormatting>
  <conditionalFormatting sqref="D807">
    <cfRule type="cellIs" priority="61" dxfId="1630" operator="equal" stopIfTrue="1">
      <formula>"CW 2130-R11"</formula>
    </cfRule>
    <cfRule type="cellIs" priority="62" dxfId="1630" operator="equal" stopIfTrue="1">
      <formula>"CW 3120-R2"</formula>
    </cfRule>
    <cfRule type="cellIs" priority="63" dxfId="1630" operator="equal" stopIfTrue="1">
      <formula>"CW 3240-R7"</formula>
    </cfRule>
  </conditionalFormatting>
  <conditionalFormatting sqref="D808">
    <cfRule type="cellIs" priority="58" dxfId="1630" operator="equal" stopIfTrue="1">
      <formula>"CW 2130-R11"</formula>
    </cfRule>
    <cfRule type="cellIs" priority="59" dxfId="1630" operator="equal" stopIfTrue="1">
      <formula>"CW 3120-R2"</formula>
    </cfRule>
    <cfRule type="cellIs" priority="60" dxfId="1630" operator="equal" stopIfTrue="1">
      <formula>"CW 3240-R7"</formula>
    </cfRule>
  </conditionalFormatting>
  <conditionalFormatting sqref="D809">
    <cfRule type="cellIs" priority="55" dxfId="1630" operator="equal" stopIfTrue="1">
      <formula>"CW 2130-R11"</formula>
    </cfRule>
    <cfRule type="cellIs" priority="56" dxfId="1630" operator="equal" stopIfTrue="1">
      <formula>"CW 3120-R2"</formula>
    </cfRule>
    <cfRule type="cellIs" priority="57" dxfId="1630" operator="equal" stopIfTrue="1">
      <formula>"CW 3240-R7"</formula>
    </cfRule>
  </conditionalFormatting>
  <conditionalFormatting sqref="D810">
    <cfRule type="cellIs" priority="52" dxfId="1630" operator="equal" stopIfTrue="1">
      <formula>"CW 2130-R11"</formula>
    </cfRule>
    <cfRule type="cellIs" priority="53" dxfId="1630" operator="equal" stopIfTrue="1">
      <formula>"CW 3120-R2"</formula>
    </cfRule>
    <cfRule type="cellIs" priority="54" dxfId="1630" operator="equal" stopIfTrue="1">
      <formula>"CW 3240-R7"</formula>
    </cfRule>
  </conditionalFormatting>
  <conditionalFormatting sqref="D811">
    <cfRule type="cellIs" priority="49" dxfId="1630" operator="equal" stopIfTrue="1">
      <formula>"CW 2130-R11"</formula>
    </cfRule>
    <cfRule type="cellIs" priority="50" dxfId="1630" operator="equal" stopIfTrue="1">
      <formula>"CW 3120-R2"</formula>
    </cfRule>
    <cfRule type="cellIs" priority="51" dxfId="1630" operator="equal" stopIfTrue="1">
      <formula>"CW 3240-R7"</formula>
    </cfRule>
  </conditionalFormatting>
  <conditionalFormatting sqref="D814">
    <cfRule type="cellIs" priority="46" dxfId="1630" operator="equal" stopIfTrue="1">
      <formula>"CW 2130-R11"</formula>
    </cfRule>
    <cfRule type="cellIs" priority="47" dxfId="1630" operator="equal" stopIfTrue="1">
      <formula>"CW 3120-R2"</formula>
    </cfRule>
    <cfRule type="cellIs" priority="48" dxfId="1630" operator="equal" stopIfTrue="1">
      <formula>"CW 3240-R7"</formula>
    </cfRule>
  </conditionalFormatting>
  <conditionalFormatting sqref="D815">
    <cfRule type="cellIs" priority="43" dxfId="1630" operator="equal" stopIfTrue="1">
      <formula>"CW 2130-R11"</formula>
    </cfRule>
    <cfRule type="cellIs" priority="44" dxfId="1630" operator="equal" stopIfTrue="1">
      <formula>"CW 3120-R2"</formula>
    </cfRule>
    <cfRule type="cellIs" priority="45" dxfId="1630" operator="equal" stopIfTrue="1">
      <formula>"CW 3240-R7"</formula>
    </cfRule>
  </conditionalFormatting>
  <conditionalFormatting sqref="D816">
    <cfRule type="cellIs" priority="40" dxfId="1630" operator="equal" stopIfTrue="1">
      <formula>"CW 2130-R11"</formula>
    </cfRule>
    <cfRule type="cellIs" priority="41" dxfId="1630" operator="equal" stopIfTrue="1">
      <formula>"CW 3120-R2"</formula>
    </cfRule>
    <cfRule type="cellIs" priority="42" dxfId="1630" operator="equal" stopIfTrue="1">
      <formula>"CW 3240-R7"</formula>
    </cfRule>
  </conditionalFormatting>
  <conditionalFormatting sqref="D817">
    <cfRule type="cellIs" priority="37" dxfId="1630" operator="equal" stopIfTrue="1">
      <formula>"CW 2130-R11"</formula>
    </cfRule>
    <cfRule type="cellIs" priority="38" dxfId="1630" operator="equal" stopIfTrue="1">
      <formula>"CW 3120-R2"</formula>
    </cfRule>
    <cfRule type="cellIs" priority="39" dxfId="1630" operator="equal" stopIfTrue="1">
      <formula>"CW 3240-R7"</formula>
    </cfRule>
  </conditionalFormatting>
  <conditionalFormatting sqref="D818">
    <cfRule type="cellIs" priority="34" dxfId="1630" operator="equal" stopIfTrue="1">
      <formula>"CW 2130-R11"</formula>
    </cfRule>
    <cfRule type="cellIs" priority="35" dxfId="1630" operator="equal" stopIfTrue="1">
      <formula>"CW 3120-R2"</formula>
    </cfRule>
    <cfRule type="cellIs" priority="36" dxfId="1630" operator="equal" stopIfTrue="1">
      <formula>"CW 3240-R7"</formula>
    </cfRule>
  </conditionalFormatting>
  <conditionalFormatting sqref="D819">
    <cfRule type="cellIs" priority="31" dxfId="1630" operator="equal" stopIfTrue="1">
      <formula>"CW 2130-R11"</formula>
    </cfRule>
    <cfRule type="cellIs" priority="32" dxfId="1630" operator="equal" stopIfTrue="1">
      <formula>"CW 3120-R2"</formula>
    </cfRule>
    <cfRule type="cellIs" priority="33" dxfId="1630" operator="equal" stopIfTrue="1">
      <formula>"CW 3240-R7"</formula>
    </cfRule>
  </conditionalFormatting>
  <conditionalFormatting sqref="D820">
    <cfRule type="cellIs" priority="28" dxfId="1630" operator="equal" stopIfTrue="1">
      <formula>"CW 2130-R11"</formula>
    </cfRule>
    <cfRule type="cellIs" priority="29" dxfId="1630" operator="equal" stopIfTrue="1">
      <formula>"CW 3120-R2"</formula>
    </cfRule>
    <cfRule type="cellIs" priority="30" dxfId="1630" operator="equal" stopIfTrue="1">
      <formula>"CW 3240-R7"</formula>
    </cfRule>
  </conditionalFormatting>
  <conditionalFormatting sqref="D821">
    <cfRule type="cellIs" priority="25" dxfId="1630" operator="equal" stopIfTrue="1">
      <formula>"CW 2130-R11"</formula>
    </cfRule>
    <cfRule type="cellIs" priority="26" dxfId="1630" operator="equal" stopIfTrue="1">
      <formula>"CW 3120-R2"</formula>
    </cfRule>
    <cfRule type="cellIs" priority="27" dxfId="1630" operator="equal" stopIfTrue="1">
      <formula>"CW 3240-R7"</formula>
    </cfRule>
  </conditionalFormatting>
  <conditionalFormatting sqref="D824">
    <cfRule type="cellIs" priority="22" dxfId="1630" operator="equal" stopIfTrue="1">
      <formula>"CW 2130-R11"</formula>
    </cfRule>
    <cfRule type="cellIs" priority="23" dxfId="1630" operator="equal" stopIfTrue="1">
      <formula>"CW 3120-R2"</formula>
    </cfRule>
    <cfRule type="cellIs" priority="24" dxfId="1630" operator="equal" stopIfTrue="1">
      <formula>"CW 3240-R7"</formula>
    </cfRule>
  </conditionalFormatting>
  <conditionalFormatting sqref="D825">
    <cfRule type="cellIs" priority="19" dxfId="1630" operator="equal" stopIfTrue="1">
      <formula>"CW 2130-R11"</formula>
    </cfRule>
    <cfRule type="cellIs" priority="20" dxfId="1630" operator="equal" stopIfTrue="1">
      <formula>"CW 3120-R2"</formula>
    </cfRule>
    <cfRule type="cellIs" priority="21" dxfId="1630" operator="equal" stopIfTrue="1">
      <formula>"CW 3240-R7"</formula>
    </cfRule>
  </conditionalFormatting>
  <conditionalFormatting sqref="D826">
    <cfRule type="cellIs" priority="16" dxfId="1630" operator="equal" stopIfTrue="1">
      <formula>"CW 2130-R11"</formula>
    </cfRule>
    <cfRule type="cellIs" priority="17" dxfId="1630" operator="equal" stopIfTrue="1">
      <formula>"CW 3120-R2"</formula>
    </cfRule>
    <cfRule type="cellIs" priority="18" dxfId="1630" operator="equal" stopIfTrue="1">
      <formula>"CW 3240-R7"</formula>
    </cfRule>
  </conditionalFormatting>
  <conditionalFormatting sqref="D827">
    <cfRule type="cellIs" priority="13" dxfId="1630" operator="equal" stopIfTrue="1">
      <formula>"CW 2130-R11"</formula>
    </cfRule>
    <cfRule type="cellIs" priority="14" dxfId="1630" operator="equal" stopIfTrue="1">
      <formula>"CW 3120-R2"</formula>
    </cfRule>
    <cfRule type="cellIs" priority="15" dxfId="1630" operator="equal" stopIfTrue="1">
      <formula>"CW 3240-R7"</formula>
    </cfRule>
  </conditionalFormatting>
  <conditionalFormatting sqref="D828">
    <cfRule type="cellIs" priority="10" dxfId="1630" operator="equal" stopIfTrue="1">
      <formula>"CW 2130-R11"</formula>
    </cfRule>
    <cfRule type="cellIs" priority="11" dxfId="1630" operator="equal" stopIfTrue="1">
      <formula>"CW 3120-R2"</formula>
    </cfRule>
    <cfRule type="cellIs" priority="12" dxfId="1630" operator="equal" stopIfTrue="1">
      <formula>"CW 3240-R7"</formula>
    </cfRule>
  </conditionalFormatting>
  <conditionalFormatting sqref="D829">
    <cfRule type="cellIs" priority="7" dxfId="1630" operator="equal" stopIfTrue="1">
      <formula>"CW 2130-R11"</formula>
    </cfRule>
    <cfRule type="cellIs" priority="8" dxfId="1630" operator="equal" stopIfTrue="1">
      <formula>"CW 3120-R2"</formula>
    </cfRule>
    <cfRule type="cellIs" priority="9" dxfId="1630" operator="equal" stopIfTrue="1">
      <formula>"CW 3240-R7"</formula>
    </cfRule>
  </conditionalFormatting>
  <conditionalFormatting sqref="D830">
    <cfRule type="cellIs" priority="4" dxfId="1630" operator="equal" stopIfTrue="1">
      <formula>"CW 2130-R11"</formula>
    </cfRule>
    <cfRule type="cellIs" priority="5" dxfId="1630" operator="equal" stopIfTrue="1">
      <formula>"CW 3120-R2"</formula>
    </cfRule>
    <cfRule type="cellIs" priority="6" dxfId="1630" operator="equal" stopIfTrue="1">
      <formula>"CW 3240-R7"</formula>
    </cfRule>
  </conditionalFormatting>
  <conditionalFormatting sqref="D831">
    <cfRule type="cellIs" priority="1" dxfId="1630" operator="equal" stopIfTrue="1">
      <formula>"CW 2130-R11"</formula>
    </cfRule>
    <cfRule type="cellIs" priority="2" dxfId="1630" operator="equal" stopIfTrue="1">
      <formula>"CW 3120-R2"</formula>
    </cfRule>
    <cfRule type="cellIs" priority="3" dxfId="1630" operator="equal" stopIfTrue="1">
      <formula>"CW 3240-R7"</formula>
    </cfRule>
  </conditionalFormatting>
  <dataValidations count="7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0 G21 G19 G24:G30 G32:G34 G44 G42 G37:G39 G46 G49 G79 G58 G61:G63 G56 G77 G52:G53 G65:G69 G87:G88 G737 G739 G84 G746 G741 G749 G754 G75 G73 G92:G93 G110:G118 G106:G107 G134 G132 G104 G136 G139 G162 G149:G151 G146 G153:G156 G142:G143 G172:G173 G169 G102 G124:G129 G160 G164 G251:G252 G219 G216 G239 G177:G178 G241 G226 G222 G228:G229 G232 G243:G246 G248 G661:G662 G673 G679:G681 G675:G676 G699 G697 G683 G701 G704 G721 G719 G707 G728:G729 G671 G690:G692 G694 G686 G710:G711 G713:G715 G326:G327 G266 G268 G294 G315 G256:G257 G317 G281 G308:G309 G302:G303 G319:G322 G271:G278 G283:G285 G287 G292 G290 G299 G297 G305:G306 G766:G768 G540:G543 G548 G556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554 G551 G435:G436 G438:G443 G453:G460 G470 G468 G472 G475 G501 G482 G488:G491 G478:G479 G426:G427 G446 G499 G503 G448 G450 G463:G465 G485:G486 G497 G495 G656:G657 G569:G570 G192:G196 G623 G643 G645 G639 G631:G632 G647:G651 G582 G628 G626 G606:G607 G598:G603 G575 G577:G580 G588:G590 G592:G594 G596 G609:G613 G618 G616 G634:G635 G637 G776 G779 G784 G653 G794:G801 G804:G811 G814:G821 G824:G831 G430:G431 G420:G424 G394:G395 G373:G374 G416 G418 G345 G340:G343 G336 G338 G355:G356 G358:G359 G361:G363 G392 G390 G401:G402 G331:G333 G350:G352 G397:G398 G365:G371 G381:G387 G377:G379 G404:G406 G410 G413:G414 G511:G514 G12:G16 G95:G99 G259:G263 G207:G209 G212 G214 G237 G180:G184 G187 G189 G199:G204 G620:G621 G664:G668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18 G22:G23 G20 G31 G36 G40:G41 G43 G48 G50:G51 G57 G59:G60 G64 G70 G78 G54:G55 G86 G735:G736 G753 G744:G745 G750:G751 G747:G748 G74 G72 G94 G101 G108:G109 G105 G120 G130:G131 G133 G138 G140:G141 G147:G148 G152 G157 G163 G144:G145 G171 G103 G123 G213 G186 G220:G221 G227 G242 G250 G179 G188 G206 G224:G225 G230:G231 G235 G663 G670 G677:G678 G674 G682 G695:G696 G698 G703 G705:G706 G708:G709 G712 G716 G720 G727 G672 G687 G685 G531 G534:G535 G528 G544 G562 G521 G538 G549 G267 G269:G270 G265 G304 G318 G325 G258 G280 G312 G282 G288:G289 G291 G296 G300:G301 G298 G307 G547 G552:G553 G555 G437 G445 G451:G452">
      <formula1>"isblank(G3)"</formula1>
    </dataValidation>
    <dataValidation type="custom" allowBlank="1" showInputMessage="1" showErrorMessage="1" error="If you can enter a Unit  Price in this cell, pLease contact the Contract Administrator immediately!" sqref="G447 G466:G467 G469 G474 G476:G477 G483:G484 G487 G492 G502 G480:G481 G510 G462 G449 G496 G494 G583 G604:G605 G633 G636 G655 G625 G629:G630 G627 G638 G581 G574 G576 G586 G617 G614:G615 G619 G572 G646 G783 G774:G775 G780:G781 G777:G778 G346 G412 G403 G409 G429 G400 G344 G337 G339 G353 G391 G388:G389 G393 G335 G375:G376 G349 G372 G419 G210:G211 G190:G191 G218 G197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34 G80:G83 G742 G740 G752 G121:G122 G71 G158 G165:G168 G247 G557:G558 G223 G407:G408 G233:G234 G757:G759 G286 G722:G725 G717 G688:G689 G693 G790 G563:G564 G529:G530 G560 G519:G520 G545 G532:G533 G536:G537 G573 G323 G313 G310:G311 G762 G765 G522:G526 G411 G550 G515 G787 G504:G508 G493 G782 G640:G641 G568 G584:G585 G769 G772 G652 G425 G347:G348 G236">
      <formula1>IF(G734&gt;=0.01,ROUND(G734,2),0.01)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38 G161 G240 G316 G500 G644 G591 G597 G417 G357 G364">
      <formula1>0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754 F75 F497 F784 F413:F414">
      <formula1>IF(F754&gt;=0,ROUND(F754,0),0)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128-2018 
&amp;XTemplate Version: C420180312-RW&amp;R&amp;10Bid Submission
Page &amp;P+3 of 52</oddHeader>
    <oddFooter xml:space="preserve">&amp;R__________________
Name of Bidder                    </oddFooter>
  </headerFooter>
  <rowBreaks count="30" manualBreakCount="30">
    <brk id="49" min="1" max="7" man="1"/>
    <brk id="71" min="1" max="7" man="1"/>
    <brk id="89" min="1" max="7" man="1"/>
    <brk id="156" min="1" max="7" man="1"/>
    <brk id="174" min="1" max="7" man="1"/>
    <brk id="196" min="1" max="7" man="1"/>
    <brk id="216" min="1" max="7" man="1"/>
    <brk id="253" min="1" max="7" man="1"/>
    <brk id="297" min="1" max="7" man="1"/>
    <brk id="328" min="1" max="7" man="1"/>
    <brk id="348" min="1" max="7" man="1"/>
    <brk id="414" min="1" max="7" man="1"/>
    <brk id="432" min="1" max="7" man="1"/>
    <brk id="475" min="1" max="7" man="1"/>
    <brk id="497" min="1" max="7" man="1"/>
    <brk id="516" min="1" max="7" man="1"/>
    <brk id="537" min="1" max="7" man="1"/>
    <brk id="565" min="1" max="7" man="1"/>
    <brk id="585" min="1" max="7" man="1"/>
    <brk id="603" min="1" max="7" man="1"/>
    <brk id="658" min="1" max="7" man="1"/>
    <brk id="701" min="1" max="7" man="1"/>
    <brk id="730" min="1" max="7" man="1"/>
    <brk id="752" min="1" max="7" man="1"/>
    <brk id="772" min="1" max="7" man="1"/>
    <brk id="791" min="1" max="7" man="1"/>
    <brk id="802" min="1" max="7" man="1"/>
    <brk id="812" min="1" max="7" man="1"/>
    <brk id="822" min="1" max="7" man="1"/>
    <brk id="83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April 19, 2018
File Size 587,264</dc:description>
  <cp:lastModifiedBy>James Kennedy</cp:lastModifiedBy>
  <cp:lastPrinted>2018-04-24T14:53:55Z</cp:lastPrinted>
  <dcterms:created xsi:type="dcterms:W3CDTF">1999-03-31T15:44:33Z</dcterms:created>
  <dcterms:modified xsi:type="dcterms:W3CDTF">2018-04-24T14:54:04Z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