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PRICES'!$B$6:$H$303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PRICES'!$B$1:$IV$96</definedName>
    <definedName name="XEVERYTHING">#REF!</definedName>
    <definedName name="XITEMS" localSheetId="0">'FORM B - PRICES'!$B$6:$IV$96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<sst xmlns="http://schemas.openxmlformats.org/spreadsheetml/2006/main" count="1184" uniqueCount="381">
  <si>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</si>
  <si>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</si>
  <si>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</si>
  <si>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</si>
  <si>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</si>
  <si>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</si>
  <si>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</si>
  <si>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</si>
  <si>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</si>
  <si>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</si>
  <si>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</si>
  <si>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</si>
  <si>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</si>
  <si>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</si>
  <si>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</si>
  <si>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</si>
  <si>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</si>
  <si>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</si>
  <si>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</si>
  <si>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</si>
  <si>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</si>
  <si>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</si>
  <si>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</si>
  <si>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</si>
  <si>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</si>
  <si>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</si>
  <si>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</si>
  <si>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</si>
  <si>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</si>
  <si>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</si>
  <si>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</si>
  <si>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</si>
  <si>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</si>
  <si>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</si>
  <si>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</si>
  <si>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</si>
  <si>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</si>
  <si>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</si>
  <si>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</si>
  <si>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</si>
  <si>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</si>
  <si>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</si>
  <si>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</si>
  <si>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</si>
  <si>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</si>
  <si>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</si>
  <si>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</si>
  <si>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</si>
  <si>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</si>
  <si>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</si>
  <si>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</si>
  <si>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</si>
  <si>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</si>
  <si>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</si>
  <si>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</si>
  <si>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</si>
  <si>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</si>
  <si>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</si>
  <si>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</si>
  <si>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</si>
  <si>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</si>
  <si>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</si>
  <si>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</si>
  <si>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</si>
  <si>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</si>
  <si>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C.1</t>
  </si>
  <si>
    <t>C008</t>
  </si>
  <si>
    <t>E024</t>
  </si>
  <si>
    <t>E025</t>
  </si>
  <si>
    <t>Replacing Existing Risers</t>
  </si>
  <si>
    <t>F002A</t>
  </si>
  <si>
    <t>Adjustment of Valve Boxes</t>
  </si>
  <si>
    <t>Valve Box Extensions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</si>
  <si>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</si>
  <si>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</si>
  <si>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</si>
  <si>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</si>
  <si>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</si>
  <si>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</si>
  <si>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</si>
  <si>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</si>
  <si>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</si>
  <si>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</si>
  <si>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</si>
  <si>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</si>
  <si>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</si>
  <si>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</si>
  <si>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 xml:space="preserve">CW 3240-R10 </t>
  </si>
  <si>
    <t>SD-203B</t>
  </si>
  <si>
    <t>Curb Ramp (8-12 mm reveal ht, Monolithic)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</si>
  <si>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</si>
  <si>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</si>
  <si>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</si>
  <si>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</si>
  <si>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</si>
  <si>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</si>
  <si>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</si>
  <si>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</si>
  <si>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</si>
  <si>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</si>
  <si>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</si>
  <si>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</si>
  <si>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</si>
  <si>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</si>
  <si>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</si>
  <si>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</si>
  <si>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</si>
  <si>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</si>
  <si>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</si>
  <si>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</si>
  <si>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</si>
  <si>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</si>
  <si>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E010</t>
  </si>
  <si>
    <t>A.21</t>
  </si>
  <si>
    <t>Replacing Existing Manhole and Catch Basin  Frames &amp; Covers</t>
  </si>
  <si>
    <t>A.22</t>
  </si>
  <si>
    <t>A.23</t>
  </si>
  <si>
    <t>A.24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</si>
  <si>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</si>
  <si>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</si>
  <si>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</si>
  <si>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</si>
  <si>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</si>
  <si>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</si>
  <si>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</si>
  <si>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</si>
  <si>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</si>
  <si>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</si>
  <si>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</si>
  <si>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</si>
  <si>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</si>
  <si>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B077-72</t>
  </si>
  <si>
    <t xml:space="preserve">250 mm </t>
  </si>
  <si>
    <t>CW 3110-R19</t>
  </si>
  <si>
    <t xml:space="preserve">CW 3230-R8
</t>
  </si>
  <si>
    <t>B097A</t>
  </si>
  <si>
    <t>15 M Deformed Tie Bar</t>
  </si>
  <si>
    <t>B190</t>
  </si>
  <si>
    <t xml:space="preserve">Construction of Asphaltic Concrete Overlay </t>
  </si>
  <si>
    <t>B194</t>
  </si>
  <si>
    <t>B195</t>
  </si>
  <si>
    <t>CW 3326-R3</t>
  </si>
  <si>
    <t>CW 3310-R17</t>
  </si>
  <si>
    <t>Construction of 200 mm Concrete Pavement (Reinforced)</t>
  </si>
  <si>
    <t>E046</t>
  </si>
  <si>
    <t>Removal of Existing Catch Basins</t>
  </si>
  <si>
    <t>Abandoning Existing Sewer Services Under Pavement</t>
  </si>
  <si>
    <t>Existing Catch Basin Leads (250 mm or smaller)</t>
  </si>
  <si>
    <t>(SEE B9)</t>
  </si>
  <si>
    <t xml:space="preserve">CW 3450-R6 </t>
  </si>
  <si>
    <t>E032</t>
  </si>
  <si>
    <t>Connecting to Existing Manhole</t>
  </si>
  <si>
    <t>E033</t>
  </si>
  <si>
    <t>A.1</t>
  </si>
  <si>
    <t>A.33</t>
  </si>
  <si>
    <t>A.34</t>
  </si>
  <si>
    <t>A.35</t>
  </si>
  <si>
    <t>iii)</t>
  </si>
  <si>
    <t>iv)</t>
  </si>
  <si>
    <t>SD-228A</t>
  </si>
  <si>
    <t>E050</t>
  </si>
  <si>
    <t>Abandoning Existing Drainage Inlets</t>
  </si>
  <si>
    <t>B.1</t>
  </si>
  <si>
    <t>B.2</t>
  </si>
  <si>
    <t>B064-72</t>
  </si>
  <si>
    <t>B.3</t>
  </si>
  <si>
    <t>Slab Replacement - Early Opening (72 hour)</t>
  </si>
  <si>
    <t>B.4</t>
  </si>
  <si>
    <t>B.5</t>
  </si>
  <si>
    <t>B.6</t>
  </si>
  <si>
    <t>B.7</t>
  </si>
  <si>
    <t>B.8</t>
  </si>
  <si>
    <t>B.9</t>
  </si>
  <si>
    <t>B126r</t>
  </si>
  <si>
    <t>B.10</t>
  </si>
  <si>
    <t>Concrete Curb Removal</t>
  </si>
  <si>
    <t>B135i</t>
  </si>
  <si>
    <t>B.11</t>
  </si>
  <si>
    <t>Concrete Curb Installation</t>
  </si>
  <si>
    <t>B150iA</t>
  </si>
  <si>
    <t>SD-229A,B,C</t>
  </si>
  <si>
    <t>B.12</t>
  </si>
  <si>
    <t>B191</t>
  </si>
  <si>
    <t>Main Line Paving</t>
  </si>
  <si>
    <t>B193</t>
  </si>
  <si>
    <t>B.13</t>
  </si>
  <si>
    <t>B.14</t>
  </si>
  <si>
    <t>B.15</t>
  </si>
  <si>
    <t>B.16</t>
  </si>
  <si>
    <t>B.17</t>
  </si>
  <si>
    <t>250 mm, PVC</t>
  </si>
  <si>
    <t>In a Trench, Class 2 Type B  Bedding, Class 2 Backfill</t>
  </si>
  <si>
    <t>B.18</t>
  </si>
  <si>
    <t>B.19</t>
  </si>
  <si>
    <t>B.20</t>
  </si>
  <si>
    <t>B.21</t>
  </si>
  <si>
    <t>E042</t>
  </si>
  <si>
    <t>B.22</t>
  </si>
  <si>
    <t>Connecting New Sewer Service to Existing Sewer Service</t>
  </si>
  <si>
    <t>E043</t>
  </si>
  <si>
    <t>B.23</t>
  </si>
  <si>
    <t>B.24</t>
  </si>
  <si>
    <t>B.25</t>
  </si>
  <si>
    <t>B.26</t>
  </si>
  <si>
    <t>Patching Existing Manholes</t>
  </si>
  <si>
    <t>B.29</t>
  </si>
  <si>
    <t>B.30</t>
  </si>
  <si>
    <t>B.31</t>
  </si>
  <si>
    <t>B.32</t>
  </si>
  <si>
    <t>B.33</t>
  </si>
  <si>
    <t>B.34</t>
  </si>
  <si>
    <t>B136i</t>
  </si>
  <si>
    <t>SD-205</t>
  </si>
  <si>
    <t>Barrier (100 mm reveal ht, Dowelled)</t>
  </si>
  <si>
    <t>B139i</t>
  </si>
  <si>
    <t>Modified Barrier (100 mm reveal ht, Dowelled)</t>
  </si>
  <si>
    <t>B127r</t>
  </si>
  <si>
    <t xml:space="preserve">Barrier </t>
  </si>
  <si>
    <t>B189</t>
  </si>
  <si>
    <t>Regrading Existing Interlocking Paving Stones</t>
  </si>
  <si>
    <t>CW 3330-R5</t>
  </si>
  <si>
    <t>A.15</t>
  </si>
  <si>
    <t>B202</t>
  </si>
  <si>
    <t>50 - 100 mm Depth (Asphalt)</t>
  </si>
  <si>
    <t>1 - 50 mm Depth (Asphalt)</t>
  </si>
  <si>
    <t>B.35</t>
  </si>
  <si>
    <t>B.36</t>
  </si>
  <si>
    <t>B.37</t>
  </si>
  <si>
    <t>B.38</t>
  </si>
  <si>
    <t>Interlocking Paving Stones</t>
  </si>
  <si>
    <t>v)</t>
  </si>
  <si>
    <t>A.25</t>
  </si>
  <si>
    <t>Barrier (150 mm reveal ht, Dowelled)</t>
  </si>
  <si>
    <t>Modified Barrier (150 mm reveal ht, Dowelled)</t>
  </si>
  <si>
    <t>B100r</t>
  </si>
  <si>
    <t>Miscellaneous Concrete Slab Removal</t>
  </si>
  <si>
    <t>B104r</t>
  </si>
  <si>
    <t>Bullnose</t>
  </si>
  <si>
    <t>B107i</t>
  </si>
  <si>
    <t xml:space="preserve">Miscellaneous Concrete Slab Installation </t>
  </si>
  <si>
    <t>B111i</t>
  </si>
  <si>
    <t>B112i</t>
  </si>
  <si>
    <t>SD-227C</t>
  </si>
  <si>
    <t>CW 3335-R1</t>
  </si>
  <si>
    <t>C054</t>
  </si>
  <si>
    <t>Lean Concrete Base</t>
  </si>
  <si>
    <t>Median</t>
  </si>
  <si>
    <t>Banding Strip</t>
  </si>
  <si>
    <t>B199</t>
  </si>
  <si>
    <t>Construction of Asphalt Patches</t>
  </si>
  <si>
    <t>AP-006 - Standard Frame for Manhole and Catch Basin</t>
  </si>
  <si>
    <t>AP-007 - Standard Solid Cover for Standard Frame</t>
  </si>
  <si>
    <t>E034</t>
  </si>
  <si>
    <t>Connecting to Existing Catch Basin</t>
  </si>
  <si>
    <t>E035</t>
  </si>
  <si>
    <t>250 mm Drainage Connection Pipe</t>
  </si>
  <si>
    <t>E006</t>
  </si>
  <si>
    <t xml:space="preserve">Catch Pit </t>
  </si>
  <si>
    <t>E007</t>
  </si>
  <si>
    <t>SD-023</t>
  </si>
  <si>
    <t>E012</t>
  </si>
  <si>
    <t>Drainage Connection Pipe</t>
  </si>
  <si>
    <t>450 mm Land Drainage Sewer</t>
  </si>
  <si>
    <t>SD-010</t>
  </si>
  <si>
    <t>vert m</t>
  </si>
  <si>
    <t>Land Drainage Sewers</t>
  </si>
  <si>
    <t>450 mm, PVC</t>
  </si>
  <si>
    <t>Trenchless</t>
  </si>
  <si>
    <t>Manholes</t>
  </si>
  <si>
    <t>B071-72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</si>
  <si>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</si>
  <si>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</si>
  <si>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</si>
  <si>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</si>
  <si>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</si>
  <si>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B086-72</t>
  </si>
  <si>
    <t>B087-72</t>
  </si>
  <si>
    <t>B088-72</t>
  </si>
  <si>
    <t>B089-72</t>
  </si>
  <si>
    <t>B096</t>
  </si>
  <si>
    <t>28.6 mm Diameter</t>
  </si>
  <si>
    <t>B099</t>
  </si>
  <si>
    <t>25 M Deformed Tie Bar</t>
  </si>
  <si>
    <t>Remove Existing Interlocking Paving Stones</t>
  </si>
  <si>
    <t>300 mm, PVC</t>
  </si>
  <si>
    <t>B.27</t>
  </si>
  <si>
    <t>B.28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</si>
  <si>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</si>
  <si>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</si>
  <si>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</si>
  <si>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</si>
  <si>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</si>
  <si>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</si>
  <si>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</si>
  <si>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</si>
  <si>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</si>
  <si>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</si>
  <si>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</si>
  <si>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</si>
  <si>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</si>
  <si>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</si>
  <si>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</si>
  <si>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</si>
  <si>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</si>
  <si>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</si>
  <si>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</si>
  <si>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</si>
  <si>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</si>
  <si>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C.24</t>
  </si>
  <si>
    <t>C.26</t>
  </si>
  <si>
    <t>C.27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</si>
  <si>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</si>
  <si>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</si>
  <si>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</si>
  <si>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</si>
  <si>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</si>
  <si>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</si>
  <si>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</si>
  <si>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</si>
  <si>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</si>
  <si>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</si>
  <si>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</si>
  <si>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</si>
  <si>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B003</t>
  </si>
  <si>
    <t>Asphalt Pavement</t>
  </si>
  <si>
    <t>B101r</t>
  </si>
  <si>
    <t>Median Slab</t>
  </si>
  <si>
    <t>Barrier (125 mm reveal ht, Dowelled)</t>
  </si>
  <si>
    <t>C016</t>
  </si>
  <si>
    <t>Construction of Concrete Safety Medians</t>
  </si>
  <si>
    <t>SD-226B</t>
  </si>
  <si>
    <t>B153B</t>
  </si>
  <si>
    <t>Splash Strip (150 mm reveal ht, Monolithic Barrier Curb,  750 mm width)</t>
  </si>
  <si>
    <t>SD-223A</t>
  </si>
  <si>
    <t>vi)</t>
  </si>
  <si>
    <t>250 mm Catch Basin Lead</t>
  </si>
  <si>
    <t>E011</t>
  </si>
  <si>
    <t>E036</t>
  </si>
  <si>
    <t xml:space="preserve">Connecting to Existing Sewer </t>
  </si>
  <si>
    <t>E037</t>
  </si>
  <si>
    <t>E041B</t>
  </si>
  <si>
    <t>E047</t>
  </si>
  <si>
    <t>Removal of Existing Catch Pit</t>
  </si>
  <si>
    <t>Salvage and Regrade Existing Random Stone Rip-Rap</t>
  </si>
  <si>
    <t>C.41</t>
  </si>
  <si>
    <t>EMPRESS STREET - PORTAGE AVENUE TO SOUTH OF JACK BLICK AVENUE - ASPHALT REHABILITATION</t>
  </si>
  <si>
    <t>A016</t>
  </si>
  <si>
    <t>Removal of Existing Concrete Bases</t>
  </si>
  <si>
    <t>A017</t>
  </si>
  <si>
    <t>600 mm Diameter or Less</t>
  </si>
  <si>
    <t>B.39</t>
  </si>
  <si>
    <t>B.40</t>
  </si>
  <si>
    <t>Connecting to 450 mm Concrete Storm Relief Sewer</t>
  </si>
  <si>
    <t>Sewer Inspection</t>
  </si>
  <si>
    <t>CW 2145-R3</t>
  </si>
  <si>
    <t>A.36</t>
  </si>
  <si>
    <t>B.41</t>
  </si>
  <si>
    <t>300 mm Land Drainage Sewer</t>
  </si>
  <si>
    <t>SD-024, 1200 mm deep</t>
  </si>
  <si>
    <t>Connecting to 600 mm Concrete Storm Relief Sewer</t>
  </si>
  <si>
    <t>Connecting to 750 mm Concrete Storm Relief Sewer</t>
  </si>
  <si>
    <t>Adjustment of Existing Manitoba Hydro Manholes</t>
  </si>
  <si>
    <t>E8</t>
  </si>
  <si>
    <t>E9</t>
  </si>
  <si>
    <t>E10</t>
  </si>
  <si>
    <t>WESTWAY - EMPRESS STREET TO EMPRESS STREET EAST - ASPHALT REHABILITATION</t>
  </si>
  <si>
    <t>EASTWAY - EMPRESS STREET TO EMPRESS STREET EAST - ASPHALT REHABILITATION</t>
  </si>
  <si>
    <t>A003</t>
  </si>
  <si>
    <t>Excavation</t>
  </si>
  <si>
    <t>C.23</t>
  </si>
  <si>
    <t>C.25</t>
  </si>
  <si>
    <t>C.28</t>
  </si>
  <si>
    <t>100 mm Sidewalk c/w Paving Stone Band (Paving Band Paid Separately)</t>
  </si>
  <si>
    <t xml:space="preserve">CW 3410-R12 </t>
  </si>
  <si>
    <t>E004A</t>
  </si>
  <si>
    <t>E040</t>
  </si>
  <si>
    <t xml:space="preserve">Adjustment of Manholes/Catch Basins Frames
</t>
  </si>
  <si>
    <t>CW 3210-R8</t>
  </si>
  <si>
    <t>Lifter Rings (AP-010)</t>
  </si>
  <si>
    <t>Adjustment of Manholes/Catch Basins Frames</t>
  </si>
  <si>
    <t>E041A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</si>
</sst>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9" fillId="4" borderId="0" applyNumberFormat="0" applyBorder="0" applyAlignment="0" applyProtection="0"/>
    <xf numFmtId="0" fontId="44" fillId="5" borderId="0" applyNumberFormat="0" applyBorder="0" applyAlignment="0" applyProtection="0"/>
    <xf numFmtId="0" fontId="39" fillId="6" borderId="0" applyNumberFormat="0" applyBorder="0" applyAlignment="0" applyProtection="0"/>
    <xf numFmtId="0" fontId="44" fillId="7" borderId="0" applyNumberFormat="0" applyBorder="0" applyAlignment="0" applyProtection="0"/>
    <xf numFmtId="0" fontId="39" fillId="8" borderId="0" applyNumberFormat="0" applyBorder="0" applyAlignment="0" applyProtection="0"/>
    <xf numFmtId="0" fontId="44" fillId="9" borderId="0" applyNumberFormat="0" applyBorder="0" applyAlignment="0" applyProtection="0"/>
    <xf numFmtId="0" fontId="39" fillId="10" borderId="0" applyNumberFormat="0" applyBorder="0" applyAlignment="0" applyProtection="0"/>
    <xf numFmtId="0" fontId="44" fillId="11" borderId="0" applyNumberFormat="0" applyBorder="0" applyAlignment="0" applyProtection="0"/>
    <xf numFmtId="0" fontId="39" fillId="12" borderId="0" applyNumberFormat="0" applyBorder="0" applyAlignment="0" applyProtection="0"/>
    <xf numFmtId="0" fontId="44" fillId="13" borderId="0" applyNumberFormat="0" applyBorder="0" applyAlignment="0" applyProtection="0"/>
    <xf numFmtId="0" fontId="39" fillId="14" borderId="0" applyNumberFormat="0" applyBorder="0" applyAlignment="0" applyProtection="0"/>
    <xf numFmtId="0" fontId="44" fillId="15" borderId="0" applyNumberFormat="0" applyBorder="0" applyAlignment="0" applyProtection="0"/>
    <xf numFmtId="0" fontId="39" fillId="16" borderId="0" applyNumberFormat="0" applyBorder="0" applyAlignment="0" applyProtection="0"/>
    <xf numFmtId="0" fontId="44" fillId="17" borderId="0" applyNumberFormat="0" applyBorder="0" applyAlignment="0" applyProtection="0"/>
    <xf numFmtId="0" fontId="39" fillId="18" borderId="0" applyNumberFormat="0" applyBorder="0" applyAlignment="0" applyProtection="0"/>
    <xf numFmtId="0" fontId="44" fillId="19" borderId="0" applyNumberFormat="0" applyBorder="0" applyAlignment="0" applyProtection="0"/>
    <xf numFmtId="0" fontId="39" fillId="20" borderId="0" applyNumberFormat="0" applyBorder="0" applyAlignment="0" applyProtection="0"/>
    <xf numFmtId="0" fontId="44" fillId="21" borderId="0" applyNumberFormat="0" applyBorder="0" applyAlignment="0" applyProtection="0"/>
    <xf numFmtId="0" fontId="39" fillId="10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0" applyNumberFormat="0" applyBorder="0" applyAlignment="0" applyProtection="0"/>
    <xf numFmtId="0" fontId="44" fillId="23" borderId="0" applyNumberFormat="0" applyBorder="0" applyAlignment="0" applyProtection="0"/>
    <xf numFmtId="0" fontId="39" fillId="24" borderId="0" applyNumberFormat="0" applyBorder="0" applyAlignment="0" applyProtection="0"/>
    <xf numFmtId="0" fontId="45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0" applyNumberFormat="0" applyBorder="0" applyAlignment="0" applyProtection="0"/>
    <xf numFmtId="0" fontId="38" fillId="18" borderId="0" applyNumberFormat="0" applyBorder="0" applyAlignment="0" applyProtection="0"/>
    <xf numFmtId="0" fontId="45" fillId="28" borderId="0" applyNumberFormat="0" applyBorder="0" applyAlignment="0" applyProtection="0"/>
    <xf numFmtId="0" fontId="38" fillId="20" borderId="0" applyNumberFormat="0" applyBorder="0" applyAlignment="0" applyProtection="0"/>
    <xf numFmtId="0" fontId="45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38" fillId="32" borderId="0" applyNumberFormat="0" applyBorder="0" applyAlignment="0" applyProtection="0"/>
    <xf numFmtId="0" fontId="45" fillId="33" borderId="0" applyNumberFormat="0" applyBorder="0" applyAlignment="0" applyProtection="0"/>
    <xf numFmtId="0" fontId="38" fillId="34" borderId="0" applyNumberFormat="0" applyBorder="0" applyAlignment="0" applyProtection="0"/>
    <xf numFmtId="0" fontId="45" fillId="35" borderId="0" applyNumberFormat="0" applyBorder="0" applyAlignment="0" applyProtection="0"/>
    <xf numFmtId="0" fontId="38" fillId="36" borderId="0" applyNumberFormat="0" applyBorder="0" applyAlignment="0" applyProtection="0"/>
    <xf numFmtId="0" fontId="45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30" borderId="0" applyNumberFormat="0" applyBorder="0" applyAlignment="0" applyProtection="0"/>
    <xf numFmtId="0" fontId="45" fillId="42" borderId="0" applyNumberFormat="0" applyBorder="0" applyAlignment="0" applyProtection="0"/>
    <xf numFmtId="0" fontId="38" fillId="32" borderId="0" applyNumberFormat="0" applyBorder="0" applyAlignment="0" applyProtection="0"/>
    <xf numFmtId="0" fontId="45" fillId="43" borderId="0" applyNumberFormat="0" applyBorder="0" applyAlignment="0" applyProtection="0"/>
    <xf numFmtId="0" fontId="38" fillId="44" borderId="0" applyNumberFormat="0" applyBorder="0" applyAlignment="0" applyProtection="0"/>
    <xf numFmtId="0" fontId="46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7" fillId="46" borderId="5" applyNumberFormat="0" applyAlignment="0" applyProtection="0"/>
    <xf numFmtId="0" fontId="32" fillId="47" borderId="6" applyNumberFormat="0" applyAlignment="0" applyProtection="0"/>
    <xf numFmtId="0" fontId="48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7" fillId="8" borderId="0" applyNumberFormat="0" applyBorder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1" borderId="5" applyNumberFormat="0" applyAlignment="0" applyProtection="0"/>
    <xf numFmtId="0" fontId="30" fillId="14" borderId="6" applyNumberFormat="0" applyAlignment="0" applyProtection="0"/>
    <xf numFmtId="0" fontId="55" fillId="0" borderId="15" applyNumberFormat="0" applyFill="0" applyAlignment="0" applyProtection="0"/>
    <xf numFmtId="0" fontId="33" fillId="0" borderId="16" applyNumberFormat="0" applyFill="0" applyAlignment="0" applyProtection="0"/>
    <xf numFmtId="0" fontId="56" fillId="52" borderId="0" applyNumberFormat="0" applyBorder="0" applyAlignment="0" applyProtection="0"/>
    <xf numFmtId="0" fontId="29" fillId="53" borderId="0" applyNumberFormat="0" applyBorder="0" applyAlignment="0" applyProtection="0"/>
    <xf numFmtId="0" fontId="0" fillId="2" borderId="0">
      <alignment/>
      <protection/>
    </xf>
    <xf numFmtId="0" fontId="9" fillId="0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59" fillId="0" borderId="22" applyNumberFormat="0" applyFill="0" applyAlignment="0" applyProtection="0"/>
    <xf numFmtId="0" fontId="37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0" fontId="61" fillId="0" borderId="1" xfId="0" applyNumberFormat="1" applyFont="1" applyFill="1" applyBorder="1" applyAlignment="1" applyProtection="1">
      <alignment vertical="center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0" fontId="62" fillId="0" borderId="0" xfId="0" applyFont="1" applyFill="1" applyAlignment="1">
      <alignment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3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4" fontId="40" fillId="0" borderId="24" xfId="0" applyNumberFormat="1" applyFont="1" applyFill="1" applyBorder="1" applyAlignment="1" applyProtection="1">
      <alignment horizontal="center"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1" fontId="0" fillId="0" borderId="25" xfId="0" applyNumberFormat="1" applyFill="1" applyBorder="1" applyAlignment="1">
      <alignment horizontal="center" vertical="top"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25" xfId="0" applyNumberFormat="1" applyFill="1" applyBorder="1" applyAlignment="1">
      <alignment horizontal="center" vertical="top"/>
    </xf>
    <xf numFmtId="172" fontId="2" fillId="0" borderId="26" xfId="0" applyNumberFormat="1" applyFont="1" applyFill="1" applyBorder="1" applyAlignment="1" applyProtection="1">
      <alignment horizontal="left" vertical="center"/>
      <protection/>
    </xf>
    <xf numFmtId="172" fontId="2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ill="1" applyBorder="1" applyAlignment="1">
      <alignment vertical="top"/>
    </xf>
    <xf numFmtId="0" fontId="0" fillId="0" borderId="26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vertical="top"/>
    </xf>
    <xf numFmtId="0" fontId="0" fillId="0" borderId="26" xfId="0" applyNumberFormat="1" applyFill="1" applyBorder="1" applyAlignment="1">
      <alignment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vertical="top"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6" fontId="40" fillId="0" borderId="1" xfId="0" applyNumberFormat="1" applyFont="1" applyFill="1" applyBorder="1" applyAlignment="1" applyProtection="1">
      <alignment horizontal="center" vertical="top"/>
      <protection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179" fontId="61" fillId="0" borderId="1" xfId="0" applyNumberFormat="1" applyFont="1" applyFill="1" applyBorder="1" applyAlignment="1" applyProtection="1">
      <alignment horizontal="right" vertical="top" wrapText="1"/>
      <protection/>
    </xf>
    <xf numFmtId="174" fontId="61" fillId="0" borderId="28" xfId="0" applyNumberFormat="1" applyFont="1" applyFill="1" applyBorder="1" applyAlignment="1" applyProtection="1">
      <alignment vertical="top"/>
      <protection/>
    </xf>
    <xf numFmtId="174" fontId="40" fillId="0" borderId="28" xfId="0" applyNumberFormat="1" applyFont="1" applyFill="1" applyBorder="1" applyAlignment="1" applyProtection="1">
      <alignment vertical="top"/>
      <protection locked="0"/>
    </xf>
    <xf numFmtId="174" fontId="0" fillId="0" borderId="28" xfId="0" applyNumberFormat="1" applyFont="1" applyFill="1" applyBorder="1" applyAlignment="1" applyProtection="1">
      <alignment vertical="top"/>
      <protection locked="0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0" xfId="0" applyNumberFormat="1" applyFill="1" applyBorder="1" applyAlignment="1">
      <alignment horizontal="right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 vertical="top"/>
    </xf>
    <xf numFmtId="0" fontId="0" fillId="0" borderId="30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/>
    </xf>
    <xf numFmtId="7" fontId="0" fillId="0" borderId="32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7" fontId="0" fillId="0" borderId="35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6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73" fontId="61" fillId="0" borderId="1" xfId="137" applyNumberFormat="1" applyFont="1" applyFill="1" applyBorder="1" applyAlignment="1" applyProtection="1">
      <alignment horizontal="left" vertical="top" wrapText="1"/>
      <protection/>
    </xf>
    <xf numFmtId="172" fontId="61" fillId="0" borderId="1" xfId="137" applyNumberFormat="1" applyFont="1" applyFill="1" applyBorder="1" applyAlignment="1" applyProtection="1">
      <alignment horizontal="left" vertical="top" wrapText="1"/>
      <protection/>
    </xf>
    <xf numFmtId="0" fontId="61" fillId="0" borderId="1" xfId="137" applyNumberFormat="1" applyFont="1" applyFill="1" applyBorder="1" applyAlignment="1" applyProtection="1">
      <alignment horizontal="center" vertical="top" wrapText="1"/>
      <protection/>
    </xf>
    <xf numFmtId="1" fontId="63" fillId="0" borderId="1" xfId="137" applyNumberFormat="1" applyFont="1" applyFill="1" applyBorder="1" applyAlignment="1" applyProtection="1">
      <alignment horizontal="right" vertical="top"/>
      <protection/>
    </xf>
    <xf numFmtId="0" fontId="63" fillId="0" borderId="1" xfId="137" applyNumberFormat="1" applyFont="1" applyFill="1" applyBorder="1" applyAlignment="1" applyProtection="1">
      <alignment vertical="center"/>
      <protection/>
    </xf>
    <xf numFmtId="174" fontId="63" fillId="0" borderId="1" xfId="137" applyNumberFormat="1" applyFont="1" applyFill="1" applyBorder="1" applyAlignment="1" applyProtection="1">
      <alignment vertical="top"/>
      <protection/>
    </xf>
    <xf numFmtId="173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61" fillId="0" borderId="1" xfId="137" applyNumberFormat="1" applyFont="1" applyFill="1" applyBorder="1" applyAlignment="1" applyProtection="1">
      <alignment horizontal="center" vertical="top" wrapText="1"/>
      <protection/>
    </xf>
    <xf numFmtId="172" fontId="0" fillId="0" borderId="1" xfId="137" applyNumberFormat="1" applyFont="1" applyFill="1" applyBorder="1" applyAlignment="1" applyProtection="1">
      <alignment horizontal="center" vertical="top" wrapText="1"/>
      <protection/>
    </xf>
    <xf numFmtId="1" fontId="63" fillId="0" borderId="1" xfId="137" applyNumberFormat="1" applyFont="1" applyFill="1" applyBorder="1" applyAlignment="1" applyProtection="1">
      <alignment horizontal="right" vertical="top" wrapText="1"/>
      <protection/>
    </xf>
    <xf numFmtId="174" fontId="63" fillId="0" borderId="1" xfId="137" applyNumberFormat="1" applyFont="1" applyFill="1" applyBorder="1" applyAlignment="1" applyProtection="1">
      <alignment vertical="top" wrapText="1"/>
      <protection/>
    </xf>
    <xf numFmtId="172" fontId="61" fillId="0" borderId="1" xfId="137" applyNumberFormat="1" applyFont="1" applyFill="1" applyBorder="1" applyAlignment="1" applyProtection="1">
      <alignment vertical="top" wrapText="1"/>
      <protection/>
    </xf>
    <xf numFmtId="199" fontId="61" fillId="0" borderId="1" xfId="0" applyNumberFormat="1" applyFont="1" applyFill="1" applyBorder="1" applyAlignment="1" applyProtection="1">
      <alignment horizontal="right" vertical="top" wrapText="1"/>
      <protection/>
    </xf>
    <xf numFmtId="1" fontId="61" fillId="0" borderId="1" xfId="137" applyNumberFormat="1" applyFont="1" applyFill="1" applyBorder="1" applyAlignment="1" applyProtection="1">
      <alignment horizontal="right" vertical="top"/>
      <protection/>
    </xf>
    <xf numFmtId="1" fontId="61" fillId="0" borderId="1" xfId="137" applyNumberFormat="1" applyFont="1" applyFill="1" applyBorder="1" applyAlignment="1" applyProtection="1">
      <alignment horizontal="right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/>
      <protection/>
    </xf>
    <xf numFmtId="179" fontId="61" fillId="0" borderId="1" xfId="137" applyNumberFormat="1" applyFont="1" applyFill="1" applyBorder="1" applyAlignment="1" applyProtection="1">
      <alignment horizontal="right" vertical="top" wrapText="1"/>
      <protection/>
    </xf>
    <xf numFmtId="7" fontId="0" fillId="0" borderId="37" xfId="0" applyNumberFormat="1" applyFont="1" applyFill="1" applyBorder="1" applyAlignment="1">
      <alignment horizontal="right"/>
    </xf>
    <xf numFmtId="0" fontId="61" fillId="0" borderId="1" xfId="137" applyNumberFormat="1" applyFont="1" applyFill="1" applyBorder="1" applyAlignment="1" applyProtection="1">
      <alignment vertical="center"/>
      <protection/>
    </xf>
    <xf numFmtId="174" fontId="61" fillId="0" borderId="1" xfId="137" applyNumberFormat="1" applyFont="1" applyFill="1" applyBorder="1" applyAlignment="1" applyProtection="1">
      <alignment vertical="top"/>
      <protection/>
    </xf>
    <xf numFmtId="174" fontId="61" fillId="0" borderId="1" xfId="137" applyNumberFormat="1" applyFont="1" applyFill="1" applyBorder="1" applyAlignment="1" applyProtection="1">
      <alignment vertical="top"/>
      <protection locked="0"/>
    </xf>
    <xf numFmtId="174" fontId="61" fillId="0" borderId="1" xfId="137" applyNumberFormat="1" applyFont="1" applyFill="1" applyBorder="1" applyAlignment="1" applyProtection="1">
      <alignment vertical="top" wrapText="1"/>
      <protection/>
    </xf>
    <xf numFmtId="0" fontId="0" fillId="0" borderId="0" xfId="0" applyNumberFormat="1" applyFill="1" applyAlignment="1">
      <alignment horizontal="left"/>
    </xf>
    <xf numFmtId="7" fontId="0" fillId="0" borderId="38" xfId="0" applyNumberFormat="1" applyFill="1" applyBorder="1" applyAlignment="1">
      <alignment horizontal="right" vertical="center"/>
    </xf>
    <xf numFmtId="0" fontId="2" fillId="0" borderId="39" xfId="0" applyNumberFormat="1" applyFont="1" applyFill="1" applyBorder="1" applyAlignment="1">
      <alignment horizontal="center" vertical="center"/>
    </xf>
    <xf numFmtId="7" fontId="0" fillId="0" borderId="39" xfId="0" applyNumberFormat="1" applyFill="1" applyBorder="1" applyAlignment="1">
      <alignment horizontal="right" vertical="center"/>
    </xf>
    <xf numFmtId="7" fontId="0" fillId="0" borderId="40" xfId="0" applyNumberFormat="1" applyFill="1" applyBorder="1" applyAlignment="1">
      <alignment horizontal="right" vertical="center"/>
    </xf>
    <xf numFmtId="0" fontId="2" fillId="0" borderId="41" xfId="0" applyNumberFormat="1" applyFont="1" applyFill="1" applyBorder="1" applyAlignment="1">
      <alignment horizontal="center" vertical="center"/>
    </xf>
    <xf numFmtId="7" fontId="0" fillId="0" borderId="41" xfId="0" applyNumberFormat="1" applyFill="1" applyBorder="1" applyAlignment="1">
      <alignment horizontal="right" vertical="center"/>
    </xf>
    <xf numFmtId="0" fontId="64" fillId="0" borderId="24" xfId="137" applyFont="1" applyFill="1" applyBorder="1" applyAlignment="1">
      <alignment vertical="top" wrapText="1"/>
      <protection/>
    </xf>
    <xf numFmtId="173" fontId="61" fillId="0" borderId="1" xfId="137" applyNumberFormat="1" applyFont="1" applyFill="1" applyBorder="1" applyAlignment="1" applyProtection="1">
      <alignment horizontal="right" vertical="top" wrapText="1"/>
      <protection/>
    </xf>
    <xf numFmtId="176" fontId="40" fillId="0" borderId="1" xfId="137" applyNumberFormat="1" applyFont="1" applyFill="1" applyBorder="1" applyAlignment="1" applyProtection="1">
      <alignment horizontal="center" vertical="top"/>
      <protection/>
    </xf>
    <xf numFmtId="4" fontId="40" fillId="0" borderId="1" xfId="137" applyNumberFormat="1" applyFont="1" applyFill="1" applyBorder="1" applyAlignment="1" applyProtection="1">
      <alignment horizontal="center" vertical="top" wrapText="1"/>
      <protection/>
    </xf>
    <xf numFmtId="4" fontId="40" fillId="0" borderId="1" xfId="137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>
      <alignment horizontal="right"/>
    </xf>
    <xf numFmtId="0" fontId="0" fillId="0" borderId="42" xfId="0" applyNumberFormat="1" applyFill="1" applyBorder="1" applyAlignment="1">
      <alignment vertical="top"/>
    </xf>
    <xf numFmtId="0" fontId="7" fillId="0" borderId="43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/>
    </xf>
    <xf numFmtId="0" fontId="0" fillId="0" borderId="43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7" fontId="0" fillId="0" borderId="40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46" xfId="0" applyNumberFormat="1" applyFill="1" applyBorder="1" applyAlignment="1">
      <alignment horizontal="right"/>
    </xf>
    <xf numFmtId="4" fontId="40" fillId="0" borderId="0" xfId="0" applyNumberFormat="1" applyFont="1" applyFill="1" applyBorder="1" applyAlignment="1" applyProtection="1">
      <alignment horizontal="center" vertical="top" wrapText="1"/>
      <protection/>
    </xf>
    <xf numFmtId="0" fontId="40" fillId="0" borderId="24" xfId="0" applyNumberFormat="1" applyFont="1" applyFill="1" applyBorder="1" applyAlignment="1">
      <alignment vertical="top"/>
    </xf>
    <xf numFmtId="1" fontId="0" fillId="0" borderId="24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174" fontId="40" fillId="0" borderId="1" xfId="0" applyNumberFormat="1" applyFont="1" applyFill="1" applyBorder="1" applyAlignment="1" applyProtection="1">
      <alignment vertical="top"/>
      <protection locked="0"/>
    </xf>
    <xf numFmtId="7" fontId="0" fillId="0" borderId="28" xfId="0" applyNumberFormat="1" applyFont="1" applyFill="1" applyBorder="1" applyAlignment="1">
      <alignment horizontal="center" vertical="top"/>
    </xf>
    <xf numFmtId="172" fontId="40" fillId="0" borderId="24" xfId="0" applyNumberFormat="1" applyFont="1" applyFill="1" applyBorder="1" applyAlignment="1" applyProtection="1">
      <alignment horizontal="left" vertical="top"/>
      <protection/>
    </xf>
    <xf numFmtId="1" fontId="61" fillId="0" borderId="1" xfId="0" applyNumberFormat="1" applyFont="1" applyFill="1" applyBorder="1" applyAlignment="1" applyProtection="1">
      <alignment vertical="top"/>
      <protection/>
    </xf>
    <xf numFmtId="1" fontId="3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6" fillId="0" borderId="38" xfId="0" applyNumberFormat="1" applyFont="1" applyFill="1" applyBorder="1" applyAlignment="1">
      <alignment horizontal="left" vertical="center" wrapText="1"/>
    </xf>
    <xf numFmtId="0" fontId="0" fillId="0" borderId="50" xfId="0" applyNumberFormat="1" applyFill="1" applyBorder="1" applyAlignment="1">
      <alignment vertical="center" wrapText="1"/>
    </xf>
    <xf numFmtId="0" fontId="0" fillId="0" borderId="51" xfId="0" applyNumberFormat="1" applyFill="1" applyBorder="1" applyAlignment="1">
      <alignment vertical="center" wrapText="1"/>
    </xf>
    <xf numFmtId="1" fontId="6" fillId="0" borderId="52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NumberFormat="1" applyFill="1" applyBorder="1" applyAlignment="1">
      <alignment vertical="center" wrapText="1"/>
    </xf>
    <xf numFmtId="0" fontId="0" fillId="0" borderId="55" xfId="0" applyNumberFormat="1" applyFill="1" applyBorder="1" applyAlignment="1">
      <alignment/>
    </xf>
    <xf numFmtId="0" fontId="0" fillId="0" borderId="56" xfId="0" applyNumberFormat="1" applyFill="1" applyBorder="1" applyAlignment="1">
      <alignment/>
    </xf>
    <xf numFmtId="7" fontId="0" fillId="0" borderId="50" xfId="0" applyNumberFormat="1" applyFill="1" applyBorder="1" applyAlignment="1">
      <alignment horizontal="center"/>
    </xf>
    <xf numFmtId="0" fontId="0" fillId="0" borderId="51" xfId="0" applyNumberFormat="1" applyFill="1" applyBorder="1" applyAlignment="1">
      <alignment/>
    </xf>
    <xf numFmtId="1" fontId="3" fillId="0" borderId="52" xfId="0" applyNumberFormat="1" applyFont="1" applyFill="1" applyBorder="1" applyAlignment="1">
      <alignment horizontal="left" vertical="center" wrapText="1"/>
    </xf>
    <xf numFmtId="1" fontId="3" fillId="0" borderId="53" xfId="0" applyNumberFormat="1" applyFont="1" applyFill="1" applyBorder="1" applyAlignment="1">
      <alignment horizontal="left" vertical="center" wrapText="1"/>
    </xf>
    <xf numFmtId="1" fontId="3" fillId="0" borderId="54" xfId="0" applyNumberFormat="1" applyFont="1" applyFill="1" applyBorder="1" applyAlignment="1">
      <alignment horizontal="left" vertical="center" wrapText="1"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2" xfId="137"/>
    <cellStyle name="Normal 3" xfId="138"/>
    <cellStyle name="Normal 4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48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J303"/>
  <sheetViews>
    <sheetView showZeros="0" tabSelected="1" showOutlineSymbols="0" view="pageBreakPreview" zoomScale="85" zoomScaleNormal="87" zoomScaleSheetLayoutView="85" workbookViewId="0" topLeftCell="B283">
      <selection activeCell="G295" sqref="G295"/>
    </sheetView>
  </sheetViews>
  <sheetFormatPr defaultColWidth="10.5546875" defaultRowHeight="15"/>
  <cols>
    <col min="1" max="1" width="9.88671875" style="69" hidden="1" customWidth="1"/>
    <col min="2" max="2" width="8.77734375" style="48" customWidth="1"/>
    <col min="3" max="3" width="36.77734375" style="43" customWidth="1"/>
    <col min="4" max="4" width="12.77734375" style="70" customWidth="1"/>
    <col min="5" max="5" width="6.77734375" style="43" customWidth="1"/>
    <col min="6" max="6" width="11.77734375" style="43" customWidth="1"/>
    <col min="7" max="7" width="11.77734375" style="69" customWidth="1"/>
    <col min="8" max="8" width="16.77734375" style="69" customWidth="1"/>
    <col min="9" max="9" width="12.10546875" style="43" customWidth="1"/>
    <col min="10" max="10" width="26.3359375" style="43" customWidth="1"/>
    <col min="11" max="16384" width="10.5546875" style="43" customWidth="1"/>
  </cols>
  <sheetData>
    <row r="1" spans="1:8" ht="15.75">
      <c r="A1" s="40"/>
      <c r="B1" s="41" t="s">
        <v>0</v>
      </c>
      <c r="C1" s="42"/>
      <c r="D1" s="42"/>
      <c r="E1" s="42"/>
      <c r="F1" s="42"/>
      <c r="G1" s="40"/>
      <c r="H1" s="42"/>
    </row>
    <row r="2" spans="1:8" ht="15">
      <c r="A2" s="44"/>
      <c r="B2" s="45" t="s">
        <v>148</v>
      </c>
      <c r="C2" s="46"/>
      <c r="D2" s="46"/>
      <c r="E2" s="46"/>
      <c r="F2" s="46"/>
      <c r="G2" s="44"/>
      <c r="H2" s="46"/>
    </row>
    <row r="3" spans="1:8" ht="15">
      <c r="A3" s="47"/>
      <c r="B3" s="48" t="s">
        <v>1</v>
      </c>
      <c r="C3" s="49"/>
      <c r="D3" s="49"/>
      <c r="E3" s="49"/>
      <c r="F3" s="49"/>
      <c r="G3" s="50"/>
      <c r="H3" s="51"/>
    </row>
    <row r="4" spans="1:8" ht="15">
      <c r="A4" s="52" t="s">
        <v>23</v>
      </c>
      <c r="B4" s="53" t="s">
        <v>3</v>
      </c>
      <c r="C4" s="54" t="s">
        <v>4</v>
      </c>
      <c r="D4" s="55" t="s">
        <v>5</v>
      </c>
      <c r="E4" s="56" t="s">
        <v>6</v>
      </c>
      <c r="F4" s="56" t="s">
        <v>7</v>
      </c>
      <c r="G4" s="57" t="s">
        <v>8</v>
      </c>
      <c r="H4" s="55" t="s">
        <v>9</v>
      </c>
    </row>
    <row r="5" spans="1:8" ht="15.75" thickBot="1">
      <c r="A5" s="58"/>
      <c r="B5" s="59"/>
      <c r="C5" s="60"/>
      <c r="D5" s="61" t="s">
        <v>10</v>
      </c>
      <c r="E5" s="62"/>
      <c r="F5" s="63" t="s">
        <v>11</v>
      </c>
      <c r="G5" s="64"/>
      <c r="H5" s="65"/>
    </row>
    <row r="6" spans="1:8" s="66" customFormat="1" ht="48" customHeight="1" thickTop="1">
      <c r="A6" s="97"/>
      <c r="B6" s="98" t="s">
        <v>12</v>
      </c>
      <c r="C6" s="130" t="s">
        <v>365</v>
      </c>
      <c r="D6" s="131"/>
      <c r="E6" s="131"/>
      <c r="F6" s="132"/>
      <c r="G6" s="97"/>
      <c r="H6" s="99"/>
    </row>
    <row r="7" spans="1:8" ht="36" customHeight="1">
      <c r="A7" s="23"/>
      <c r="B7" s="25"/>
      <c r="C7" s="16" t="s">
        <v>17</v>
      </c>
      <c r="D7" s="13"/>
      <c r="E7" s="15" t="s">
        <v>2</v>
      </c>
      <c r="F7" s="12"/>
      <c r="G7" s="5"/>
      <c r="H7" s="28"/>
    </row>
    <row r="8" spans="1:8" ht="36" customHeight="1">
      <c r="A8" s="31" t="s">
        <v>30</v>
      </c>
      <c r="B8" s="26" t="s">
        <v>153</v>
      </c>
      <c r="C8" s="2" t="s">
        <v>31</v>
      </c>
      <c r="D8" s="1" t="s">
        <v>133</v>
      </c>
      <c r="E8" s="3" t="s">
        <v>25</v>
      </c>
      <c r="F8" s="12">
        <v>10</v>
      </c>
      <c r="G8" s="36"/>
      <c r="H8" s="35">
        <f>ROUND(G8*F8,2)</f>
        <v>0</v>
      </c>
    </row>
    <row r="9" spans="1:8" ht="36" customHeight="1">
      <c r="A9" s="32" t="s">
        <v>32</v>
      </c>
      <c r="B9" s="26" t="s">
        <v>26</v>
      </c>
      <c r="C9" s="2" t="s">
        <v>33</v>
      </c>
      <c r="D9" s="1" t="s">
        <v>133</v>
      </c>
      <c r="E9" s="3" t="s">
        <v>27</v>
      </c>
      <c r="F9" s="12">
        <v>75</v>
      </c>
      <c r="G9" s="36"/>
      <c r="H9" s="35">
        <f>ROUND(G9*F9,2)</f>
        <v>0</v>
      </c>
    </row>
    <row r="10" spans="1:8" ht="36" customHeight="1">
      <c r="A10" s="102" t="s">
        <v>346</v>
      </c>
      <c r="B10" s="71" t="s">
        <v>73</v>
      </c>
      <c r="C10" s="72" t="s">
        <v>347</v>
      </c>
      <c r="D10" s="79" t="s">
        <v>133</v>
      </c>
      <c r="E10" s="73"/>
      <c r="F10" s="84"/>
      <c r="G10" s="89"/>
      <c r="H10" s="90"/>
    </row>
    <row r="11" spans="1:8" ht="36" customHeight="1">
      <c r="A11" s="103" t="s">
        <v>348</v>
      </c>
      <c r="B11" s="77" t="s">
        <v>28</v>
      </c>
      <c r="C11" s="72" t="s">
        <v>349</v>
      </c>
      <c r="D11" s="78" t="s">
        <v>2</v>
      </c>
      <c r="E11" s="73" t="s">
        <v>34</v>
      </c>
      <c r="F11" s="84">
        <v>3</v>
      </c>
      <c r="G11" s="91"/>
      <c r="H11" s="90">
        <f>ROUND(G11*F11,2)</f>
        <v>0</v>
      </c>
    </row>
    <row r="12" spans="1:8" ht="36" customHeight="1">
      <c r="A12" s="23"/>
      <c r="B12" s="25"/>
      <c r="C12" s="17" t="s">
        <v>18</v>
      </c>
      <c r="D12" s="13"/>
      <c r="E12" s="18"/>
      <c r="F12" s="12"/>
      <c r="G12" s="5"/>
      <c r="H12" s="28"/>
    </row>
    <row r="13" spans="1:8" ht="36" customHeight="1">
      <c r="A13" s="104" t="s">
        <v>56</v>
      </c>
      <c r="B13" s="71" t="s">
        <v>74</v>
      </c>
      <c r="C13" s="72" t="s">
        <v>57</v>
      </c>
      <c r="D13" s="79" t="s">
        <v>133</v>
      </c>
      <c r="E13" s="73"/>
      <c r="F13" s="84"/>
      <c r="G13" s="89"/>
      <c r="H13" s="90"/>
    </row>
    <row r="14" spans="1:8" ht="36" customHeight="1">
      <c r="A14" s="104" t="s">
        <v>58</v>
      </c>
      <c r="B14" s="77" t="s">
        <v>28</v>
      </c>
      <c r="C14" s="72" t="s">
        <v>59</v>
      </c>
      <c r="D14" s="78" t="s">
        <v>2</v>
      </c>
      <c r="E14" s="73" t="s">
        <v>27</v>
      </c>
      <c r="F14" s="12">
        <v>70</v>
      </c>
      <c r="G14" s="91"/>
      <c r="H14" s="90">
        <f>ROUND(G14*F14,2)</f>
        <v>0</v>
      </c>
    </row>
    <row r="15" spans="1:8" ht="36" customHeight="1">
      <c r="A15" s="33" t="s">
        <v>131</v>
      </c>
      <c r="B15" s="6" t="s">
        <v>75</v>
      </c>
      <c r="C15" s="2" t="s">
        <v>36</v>
      </c>
      <c r="D15" s="30" t="s">
        <v>134</v>
      </c>
      <c r="E15" s="3"/>
      <c r="F15" s="12"/>
      <c r="G15" s="5"/>
      <c r="H15" s="35"/>
    </row>
    <row r="16" spans="1:8" ht="36" customHeight="1">
      <c r="A16" s="33" t="s">
        <v>275</v>
      </c>
      <c r="B16" s="27" t="s">
        <v>28</v>
      </c>
      <c r="C16" s="2" t="s">
        <v>271</v>
      </c>
      <c r="D16" s="30" t="s">
        <v>2</v>
      </c>
      <c r="E16" s="3" t="s">
        <v>27</v>
      </c>
      <c r="F16" s="12">
        <v>5</v>
      </c>
      <c r="G16" s="36"/>
      <c r="H16" s="35">
        <f>ROUND(G16*F16,2)</f>
        <v>0</v>
      </c>
    </row>
    <row r="17" spans="1:8" ht="36" customHeight="1">
      <c r="A17" s="33" t="s">
        <v>276</v>
      </c>
      <c r="B17" s="27" t="s">
        <v>35</v>
      </c>
      <c r="C17" s="2" t="s">
        <v>272</v>
      </c>
      <c r="D17" s="30" t="s">
        <v>2</v>
      </c>
      <c r="E17" s="3" t="s">
        <v>27</v>
      </c>
      <c r="F17" s="12">
        <v>200</v>
      </c>
      <c r="G17" s="36"/>
      <c r="H17" s="35">
        <f>ROUND(G17*F17,2)</f>
        <v>0</v>
      </c>
    </row>
    <row r="18" spans="1:8" ht="36" customHeight="1">
      <c r="A18" s="33" t="s">
        <v>277</v>
      </c>
      <c r="B18" s="27" t="s">
        <v>157</v>
      </c>
      <c r="C18" s="2" t="s">
        <v>273</v>
      </c>
      <c r="D18" s="30" t="s">
        <v>2</v>
      </c>
      <c r="E18" s="3" t="s">
        <v>27</v>
      </c>
      <c r="F18" s="12">
        <v>10</v>
      </c>
      <c r="G18" s="37"/>
      <c r="H18" s="35">
        <f>ROUND(G18*F18,2)</f>
        <v>0</v>
      </c>
    </row>
    <row r="19" spans="1:8" ht="36" customHeight="1">
      <c r="A19" s="33" t="s">
        <v>278</v>
      </c>
      <c r="B19" s="27" t="s">
        <v>158</v>
      </c>
      <c r="C19" s="2" t="s">
        <v>274</v>
      </c>
      <c r="D19" s="30" t="s">
        <v>2</v>
      </c>
      <c r="E19" s="3" t="s">
        <v>27</v>
      </c>
      <c r="F19" s="12">
        <v>50</v>
      </c>
      <c r="G19" s="37"/>
      <c r="H19" s="35">
        <f>ROUND(G19*F19,2)</f>
        <v>0</v>
      </c>
    </row>
    <row r="20" spans="1:8" ht="36" customHeight="1">
      <c r="A20" s="33" t="s">
        <v>37</v>
      </c>
      <c r="B20" s="26" t="s">
        <v>76</v>
      </c>
      <c r="C20" s="2" t="s">
        <v>38</v>
      </c>
      <c r="D20" s="30" t="s">
        <v>134</v>
      </c>
      <c r="E20" s="3"/>
      <c r="F20" s="12"/>
      <c r="G20" s="5"/>
      <c r="H20" s="35"/>
    </row>
    <row r="21" spans="1:8" ht="36" customHeight="1">
      <c r="A21" s="33" t="s">
        <v>39</v>
      </c>
      <c r="B21" s="27" t="s">
        <v>28</v>
      </c>
      <c r="C21" s="2" t="s">
        <v>40</v>
      </c>
      <c r="D21" s="30" t="s">
        <v>2</v>
      </c>
      <c r="E21" s="3" t="s">
        <v>34</v>
      </c>
      <c r="F21" s="12">
        <v>50</v>
      </c>
      <c r="G21" s="36"/>
      <c r="H21" s="35">
        <f>ROUND(G21*F21,2)</f>
        <v>0</v>
      </c>
    </row>
    <row r="22" spans="1:8" ht="36" customHeight="1">
      <c r="A22" s="33" t="s">
        <v>279</v>
      </c>
      <c r="B22" s="27" t="s">
        <v>35</v>
      </c>
      <c r="C22" s="2" t="s">
        <v>280</v>
      </c>
      <c r="D22" s="30" t="s">
        <v>2</v>
      </c>
      <c r="E22" s="3" t="s">
        <v>34</v>
      </c>
      <c r="F22" s="12">
        <v>150</v>
      </c>
      <c r="G22" s="36"/>
      <c r="H22" s="35">
        <f>ROUND(G22*F22,2)</f>
        <v>0</v>
      </c>
    </row>
    <row r="23" spans="1:8" ht="36" customHeight="1">
      <c r="A23" s="33" t="s">
        <v>41</v>
      </c>
      <c r="B23" s="26" t="s">
        <v>77</v>
      </c>
      <c r="C23" s="2" t="s">
        <v>42</v>
      </c>
      <c r="D23" s="30" t="s">
        <v>134</v>
      </c>
      <c r="E23" s="3"/>
      <c r="F23" s="12"/>
      <c r="G23" s="5"/>
      <c r="H23" s="35"/>
    </row>
    <row r="24" spans="1:8" ht="36" customHeight="1">
      <c r="A24" s="33" t="s">
        <v>135</v>
      </c>
      <c r="B24" s="27" t="s">
        <v>28</v>
      </c>
      <c r="C24" s="2" t="s">
        <v>136</v>
      </c>
      <c r="D24" s="30" t="s">
        <v>2</v>
      </c>
      <c r="E24" s="3" t="s">
        <v>34</v>
      </c>
      <c r="F24" s="12">
        <v>15</v>
      </c>
      <c r="G24" s="36"/>
      <c r="H24" s="35">
        <f>ROUND(G24*F24,2)</f>
        <v>0</v>
      </c>
    </row>
    <row r="25" spans="1:8" ht="36" customHeight="1">
      <c r="A25" s="33" t="s">
        <v>43</v>
      </c>
      <c r="B25" s="27" t="s">
        <v>35</v>
      </c>
      <c r="C25" s="2" t="s">
        <v>44</v>
      </c>
      <c r="D25" s="30" t="s">
        <v>2</v>
      </c>
      <c r="E25" s="3" t="s">
        <v>34</v>
      </c>
      <c r="F25" s="12">
        <v>250</v>
      </c>
      <c r="G25" s="37"/>
      <c r="H25" s="35">
        <f>ROUND(G25*F25,2)</f>
        <v>0</v>
      </c>
    </row>
    <row r="26" spans="1:8" ht="36" customHeight="1">
      <c r="A26" s="33" t="s">
        <v>281</v>
      </c>
      <c r="B26" s="27" t="s">
        <v>157</v>
      </c>
      <c r="C26" s="2" t="s">
        <v>282</v>
      </c>
      <c r="D26" s="30" t="s">
        <v>2</v>
      </c>
      <c r="E26" s="3" t="s">
        <v>34</v>
      </c>
      <c r="F26" s="12">
        <v>200</v>
      </c>
      <c r="G26" s="37"/>
      <c r="H26" s="35">
        <f>ROUND(G26*F26,2)</f>
        <v>0</v>
      </c>
    </row>
    <row r="27" spans="1:8" ht="36" customHeight="1">
      <c r="A27" s="104" t="s">
        <v>234</v>
      </c>
      <c r="B27" s="71" t="s">
        <v>78</v>
      </c>
      <c r="C27" s="72" t="s">
        <v>235</v>
      </c>
      <c r="D27" s="78" t="s">
        <v>82</v>
      </c>
      <c r="E27" s="73"/>
      <c r="F27" s="84"/>
      <c r="G27" s="89"/>
      <c r="H27" s="90"/>
    </row>
    <row r="28" spans="1:8" ht="36" customHeight="1">
      <c r="A28" s="104" t="s">
        <v>236</v>
      </c>
      <c r="B28" s="77" t="s">
        <v>28</v>
      </c>
      <c r="C28" s="72" t="s">
        <v>83</v>
      </c>
      <c r="D28" s="78" t="s">
        <v>2</v>
      </c>
      <c r="E28" s="73" t="s">
        <v>27</v>
      </c>
      <c r="F28" s="84">
        <v>260</v>
      </c>
      <c r="G28" s="91"/>
      <c r="H28" s="90">
        <f>ROUND(G28*F28,2)</f>
        <v>0</v>
      </c>
    </row>
    <row r="29" spans="1:8" ht="36" customHeight="1">
      <c r="A29" s="104" t="s">
        <v>238</v>
      </c>
      <c r="B29" s="71" t="s">
        <v>79</v>
      </c>
      <c r="C29" s="72" t="s">
        <v>239</v>
      </c>
      <c r="D29" s="78" t="s">
        <v>82</v>
      </c>
      <c r="E29" s="73"/>
      <c r="F29" s="84"/>
      <c r="G29" s="89"/>
      <c r="H29" s="90"/>
    </row>
    <row r="30" spans="1:8" ht="36" customHeight="1">
      <c r="A30" s="104"/>
      <c r="B30" s="77" t="s">
        <v>28</v>
      </c>
      <c r="C30" s="72" t="s">
        <v>372</v>
      </c>
      <c r="D30" s="78" t="s">
        <v>159</v>
      </c>
      <c r="E30" s="73" t="s">
        <v>27</v>
      </c>
      <c r="F30" s="84">
        <v>450</v>
      </c>
      <c r="G30" s="91"/>
      <c r="H30" s="90">
        <f>ROUND(G30*F30,2)</f>
        <v>0</v>
      </c>
    </row>
    <row r="31" spans="1:8" ht="36" customHeight="1">
      <c r="A31" s="104" t="s">
        <v>241</v>
      </c>
      <c r="B31" s="77" t="s">
        <v>35</v>
      </c>
      <c r="C31" s="72" t="s">
        <v>237</v>
      </c>
      <c r="D31" s="78" t="s">
        <v>242</v>
      </c>
      <c r="E31" s="73" t="s">
        <v>27</v>
      </c>
      <c r="F31" s="84">
        <v>15</v>
      </c>
      <c r="G31" s="91"/>
      <c r="H31" s="90">
        <f>ROUND(G31*F31,2)</f>
        <v>0</v>
      </c>
    </row>
    <row r="32" spans="1:8" ht="36" customHeight="1">
      <c r="A32" s="104" t="s">
        <v>94</v>
      </c>
      <c r="B32" s="71" t="s">
        <v>80</v>
      </c>
      <c r="C32" s="72" t="s">
        <v>96</v>
      </c>
      <c r="D32" s="78" t="s">
        <v>141</v>
      </c>
      <c r="E32" s="73" t="s">
        <v>34</v>
      </c>
      <c r="F32" s="85">
        <v>4</v>
      </c>
      <c r="G32" s="91"/>
      <c r="H32" s="90">
        <f>ROUND(G32*F32,2)</f>
        <v>0</v>
      </c>
    </row>
    <row r="33" spans="1:8" ht="36" customHeight="1">
      <c r="A33" s="33" t="s">
        <v>173</v>
      </c>
      <c r="B33" s="26" t="s">
        <v>81</v>
      </c>
      <c r="C33" s="2" t="s">
        <v>175</v>
      </c>
      <c r="D33" s="30" t="s">
        <v>87</v>
      </c>
      <c r="E33" s="3"/>
      <c r="F33" s="12"/>
      <c r="G33" s="5"/>
      <c r="H33" s="35"/>
    </row>
    <row r="34" spans="1:8" ht="36" customHeight="1">
      <c r="A34" s="33" t="s">
        <v>216</v>
      </c>
      <c r="B34" s="27" t="s">
        <v>28</v>
      </c>
      <c r="C34" s="2" t="s">
        <v>217</v>
      </c>
      <c r="D34" s="30" t="s">
        <v>2</v>
      </c>
      <c r="E34" s="3" t="s">
        <v>45</v>
      </c>
      <c r="F34" s="68">
        <v>20</v>
      </c>
      <c r="G34" s="4"/>
      <c r="H34" s="28">
        <f>ROUND(G34*F34,2)</f>
        <v>0</v>
      </c>
    </row>
    <row r="35" spans="1:8" ht="36" customHeight="1">
      <c r="A35" s="33" t="s">
        <v>176</v>
      </c>
      <c r="B35" s="26" t="s">
        <v>86</v>
      </c>
      <c r="C35" s="2" t="s">
        <v>178</v>
      </c>
      <c r="D35" s="30" t="s">
        <v>87</v>
      </c>
      <c r="E35" s="3"/>
      <c r="F35" s="12"/>
      <c r="G35" s="5"/>
      <c r="H35" s="35"/>
    </row>
    <row r="36" spans="1:8" ht="36" customHeight="1">
      <c r="A36" s="33" t="s">
        <v>211</v>
      </c>
      <c r="B36" s="27" t="s">
        <v>28</v>
      </c>
      <c r="C36" s="2" t="s">
        <v>213</v>
      </c>
      <c r="D36" s="30" t="s">
        <v>212</v>
      </c>
      <c r="E36" s="3" t="s">
        <v>45</v>
      </c>
      <c r="F36" s="68">
        <v>170</v>
      </c>
      <c r="G36" s="4"/>
      <c r="H36" s="28">
        <f>ROUND(G36*F36,2)</f>
        <v>0</v>
      </c>
    </row>
    <row r="37" spans="1:8" ht="36" customHeight="1">
      <c r="A37" s="33" t="s">
        <v>214</v>
      </c>
      <c r="B37" s="27" t="s">
        <v>35</v>
      </c>
      <c r="C37" s="2" t="s">
        <v>215</v>
      </c>
      <c r="D37" s="30" t="s">
        <v>88</v>
      </c>
      <c r="E37" s="3" t="s">
        <v>45</v>
      </c>
      <c r="F37" s="68">
        <v>10</v>
      </c>
      <c r="G37" s="4"/>
      <c r="H37" s="28">
        <f>ROUND(G37*F37,2)</f>
        <v>0</v>
      </c>
    </row>
    <row r="38" spans="1:8" ht="36" customHeight="1">
      <c r="A38" s="33" t="s">
        <v>211</v>
      </c>
      <c r="B38" s="27" t="s">
        <v>157</v>
      </c>
      <c r="C38" s="2" t="s">
        <v>232</v>
      </c>
      <c r="D38" s="30" t="s">
        <v>212</v>
      </c>
      <c r="E38" s="3" t="s">
        <v>45</v>
      </c>
      <c r="F38" s="68">
        <v>50</v>
      </c>
      <c r="G38" s="4"/>
      <c r="H38" s="28">
        <f>ROUND(G38*F38,2)</f>
        <v>0</v>
      </c>
    </row>
    <row r="39" spans="1:8" ht="36" customHeight="1">
      <c r="A39" s="33" t="s">
        <v>214</v>
      </c>
      <c r="B39" s="27" t="s">
        <v>158</v>
      </c>
      <c r="C39" s="2" t="s">
        <v>233</v>
      </c>
      <c r="D39" s="30" t="s">
        <v>88</v>
      </c>
      <c r="E39" s="3" t="s">
        <v>45</v>
      </c>
      <c r="F39" s="68">
        <v>25</v>
      </c>
      <c r="G39" s="4"/>
      <c r="H39" s="28">
        <f>ROUND(G39*F39,2)</f>
        <v>0</v>
      </c>
    </row>
    <row r="40" spans="1:8" ht="36" customHeight="1">
      <c r="A40" s="33" t="s">
        <v>179</v>
      </c>
      <c r="B40" s="27" t="s">
        <v>230</v>
      </c>
      <c r="C40" s="2" t="s">
        <v>89</v>
      </c>
      <c r="D40" s="30" t="s">
        <v>180</v>
      </c>
      <c r="E40" s="3" t="s">
        <v>45</v>
      </c>
      <c r="F40" s="12">
        <v>35</v>
      </c>
      <c r="G40" s="36"/>
      <c r="H40" s="35">
        <f>ROUND(G40*F40,2)</f>
        <v>0</v>
      </c>
    </row>
    <row r="41" spans="1:8" ht="36" customHeight="1">
      <c r="A41" s="33" t="s">
        <v>137</v>
      </c>
      <c r="B41" s="26" t="s">
        <v>91</v>
      </c>
      <c r="C41" s="2" t="s">
        <v>138</v>
      </c>
      <c r="D41" s="30" t="s">
        <v>373</v>
      </c>
      <c r="E41" s="7"/>
      <c r="F41" s="12"/>
      <c r="G41" s="5"/>
      <c r="H41" s="35"/>
    </row>
    <row r="42" spans="1:8" ht="36" customHeight="1">
      <c r="A42" s="33" t="s">
        <v>182</v>
      </c>
      <c r="B42" s="27" t="s">
        <v>28</v>
      </c>
      <c r="C42" s="2" t="s">
        <v>183</v>
      </c>
      <c r="D42" s="30"/>
      <c r="E42" s="3"/>
      <c r="F42" s="12"/>
      <c r="G42" s="5"/>
      <c r="H42" s="35"/>
    </row>
    <row r="43" spans="1:8" ht="36" customHeight="1">
      <c r="A43" s="33" t="s">
        <v>184</v>
      </c>
      <c r="B43" s="8" t="s">
        <v>84</v>
      </c>
      <c r="C43" s="2" t="s">
        <v>99</v>
      </c>
      <c r="D43" s="30"/>
      <c r="E43" s="3" t="s">
        <v>29</v>
      </c>
      <c r="F43" s="12">
        <v>250</v>
      </c>
      <c r="G43" s="36"/>
      <c r="H43" s="35">
        <f>ROUND(G43*F43,2)</f>
        <v>0</v>
      </c>
    </row>
    <row r="44" spans="1:8" ht="36" customHeight="1">
      <c r="A44" s="33" t="s">
        <v>139</v>
      </c>
      <c r="B44" s="27" t="s">
        <v>35</v>
      </c>
      <c r="C44" s="2" t="s">
        <v>60</v>
      </c>
      <c r="D44" s="30"/>
      <c r="E44" s="3"/>
      <c r="F44" s="12"/>
      <c r="G44" s="5"/>
      <c r="H44" s="35"/>
    </row>
    <row r="45" spans="1:8" ht="36" customHeight="1">
      <c r="A45" s="33" t="s">
        <v>140</v>
      </c>
      <c r="B45" s="8" t="s">
        <v>84</v>
      </c>
      <c r="C45" s="2" t="s">
        <v>99</v>
      </c>
      <c r="D45" s="30"/>
      <c r="E45" s="3" t="s">
        <v>29</v>
      </c>
      <c r="F45" s="12">
        <v>25</v>
      </c>
      <c r="G45" s="36"/>
      <c r="H45" s="35">
        <f>ROUND(G45*F45,2)</f>
        <v>0</v>
      </c>
    </row>
    <row r="46" spans="1:8" ht="36" customHeight="1">
      <c r="A46" s="104" t="s">
        <v>248</v>
      </c>
      <c r="B46" s="71" t="s">
        <v>95</v>
      </c>
      <c r="C46" s="72" t="s">
        <v>249</v>
      </c>
      <c r="D46" s="78" t="s">
        <v>373</v>
      </c>
      <c r="E46" s="73" t="s">
        <v>27</v>
      </c>
      <c r="F46" s="84">
        <v>30</v>
      </c>
      <c r="G46" s="91"/>
      <c r="H46" s="90">
        <f>ROUND(G46*F46,2)</f>
        <v>0</v>
      </c>
    </row>
    <row r="47" spans="1:8" ht="36" customHeight="1">
      <c r="A47" s="33" t="s">
        <v>90</v>
      </c>
      <c r="B47" s="26" t="s">
        <v>221</v>
      </c>
      <c r="C47" s="2" t="s">
        <v>92</v>
      </c>
      <c r="D47" s="30" t="s">
        <v>149</v>
      </c>
      <c r="E47" s="3"/>
      <c r="F47" s="12"/>
      <c r="G47" s="5"/>
      <c r="H47" s="35"/>
    </row>
    <row r="48" spans="1:8" ht="36" customHeight="1">
      <c r="A48" s="33" t="s">
        <v>93</v>
      </c>
      <c r="B48" s="27" t="s">
        <v>28</v>
      </c>
      <c r="C48" s="2" t="s">
        <v>224</v>
      </c>
      <c r="D48" s="30" t="s">
        <v>2</v>
      </c>
      <c r="E48" s="3" t="s">
        <v>27</v>
      </c>
      <c r="F48" s="12">
        <v>1350</v>
      </c>
      <c r="G48" s="4"/>
      <c r="H48" s="28">
        <f>ROUND(G48*F48,2)</f>
        <v>0</v>
      </c>
    </row>
    <row r="49" spans="1:8" ht="36" customHeight="1">
      <c r="A49" s="33" t="s">
        <v>222</v>
      </c>
      <c r="B49" s="27" t="s">
        <v>35</v>
      </c>
      <c r="C49" s="2" t="s">
        <v>223</v>
      </c>
      <c r="D49" s="30" t="s">
        <v>2</v>
      </c>
      <c r="E49" s="3" t="s">
        <v>27</v>
      </c>
      <c r="F49" s="68">
        <v>100</v>
      </c>
      <c r="G49" s="4"/>
      <c r="H49" s="28">
        <f>ROUND(G49*F49,2)</f>
        <v>0</v>
      </c>
    </row>
    <row r="50" spans="1:8" ht="36" customHeight="1">
      <c r="A50" s="103"/>
      <c r="B50" s="71" t="s">
        <v>97</v>
      </c>
      <c r="C50" s="72" t="s">
        <v>229</v>
      </c>
      <c r="D50" s="78" t="s">
        <v>243</v>
      </c>
      <c r="E50" s="3"/>
      <c r="F50" s="12"/>
      <c r="G50" s="5"/>
      <c r="H50" s="35"/>
    </row>
    <row r="51" spans="1:8" ht="36" customHeight="1">
      <c r="A51" s="103"/>
      <c r="B51" s="27" t="s">
        <v>28</v>
      </c>
      <c r="C51" s="2" t="s">
        <v>246</v>
      </c>
      <c r="D51" s="30" t="s">
        <v>2</v>
      </c>
      <c r="E51" s="3" t="s">
        <v>27</v>
      </c>
      <c r="F51" s="12">
        <v>70</v>
      </c>
      <c r="G51" s="4"/>
      <c r="H51" s="28">
        <f>ROUND(G51*F51,2)</f>
        <v>0</v>
      </c>
    </row>
    <row r="52" spans="1:8" ht="36" customHeight="1">
      <c r="A52" s="103"/>
      <c r="B52" s="27" t="s">
        <v>35</v>
      </c>
      <c r="C52" s="2" t="s">
        <v>247</v>
      </c>
      <c r="D52" s="30" t="s">
        <v>2</v>
      </c>
      <c r="E52" s="3" t="s">
        <v>27</v>
      </c>
      <c r="F52" s="68">
        <v>30</v>
      </c>
      <c r="G52" s="4"/>
      <c r="H52" s="28">
        <f>ROUND(G52*F52,2)</f>
        <v>0</v>
      </c>
    </row>
    <row r="53" spans="1:8" ht="36" customHeight="1">
      <c r="A53" s="103" t="s">
        <v>244</v>
      </c>
      <c r="B53" s="71" t="s">
        <v>98</v>
      </c>
      <c r="C53" s="72" t="s">
        <v>245</v>
      </c>
      <c r="D53" s="78" t="s">
        <v>243</v>
      </c>
      <c r="E53" s="73" t="s">
        <v>27</v>
      </c>
      <c r="F53" s="85">
        <v>70</v>
      </c>
      <c r="G53" s="91"/>
      <c r="H53" s="90">
        <f>ROUND(G53*F53,2)</f>
        <v>0</v>
      </c>
    </row>
    <row r="54" spans="1:8" ht="36" customHeight="1">
      <c r="A54" s="23"/>
      <c r="B54" s="19"/>
      <c r="C54" s="17" t="s">
        <v>19</v>
      </c>
      <c r="D54" s="13"/>
      <c r="E54" s="20"/>
      <c r="F54" s="12"/>
      <c r="G54" s="5"/>
      <c r="H54" s="35"/>
    </row>
    <row r="55" spans="1:8" ht="36" customHeight="1">
      <c r="A55" s="32" t="s">
        <v>48</v>
      </c>
      <c r="B55" s="26" t="s">
        <v>100</v>
      </c>
      <c r="C55" s="2" t="s">
        <v>49</v>
      </c>
      <c r="D55" s="30" t="s">
        <v>101</v>
      </c>
      <c r="E55" s="3" t="s">
        <v>45</v>
      </c>
      <c r="F55" s="14">
        <v>500</v>
      </c>
      <c r="G55" s="36"/>
      <c r="H55" s="35">
        <f>ROUND(G55*F55,2)</f>
        <v>0</v>
      </c>
    </row>
    <row r="56" spans="1:8" ht="36" customHeight="1">
      <c r="A56" s="23"/>
      <c r="B56" s="19"/>
      <c r="C56" s="17" t="s">
        <v>20</v>
      </c>
      <c r="D56" s="13"/>
      <c r="E56" s="20"/>
      <c r="F56" s="86"/>
      <c r="G56" s="5"/>
      <c r="H56" s="88"/>
    </row>
    <row r="57" spans="1:8" ht="36" customHeight="1">
      <c r="A57" s="11"/>
      <c r="B57" s="26" t="s">
        <v>103</v>
      </c>
      <c r="C57" s="2" t="s">
        <v>268</v>
      </c>
      <c r="D57" s="30" t="s">
        <v>105</v>
      </c>
      <c r="E57" s="3"/>
      <c r="F57" s="9"/>
      <c r="G57" s="5"/>
      <c r="H57" s="28"/>
    </row>
    <row r="58" spans="1:8" ht="36" customHeight="1">
      <c r="A58" s="11"/>
      <c r="B58" s="27" t="s">
        <v>28</v>
      </c>
      <c r="C58" s="2" t="s">
        <v>263</v>
      </c>
      <c r="D58" s="30"/>
      <c r="E58" s="3" t="s">
        <v>264</v>
      </c>
      <c r="F58" s="83">
        <v>1.8</v>
      </c>
      <c r="G58" s="4"/>
      <c r="H58" s="28">
        <f>ROUND(G58*F58,2)</f>
        <v>0</v>
      </c>
    </row>
    <row r="59" spans="1:8" ht="36" customHeight="1">
      <c r="A59" s="39"/>
      <c r="B59" s="26" t="s">
        <v>109</v>
      </c>
      <c r="C59" s="2" t="s">
        <v>265</v>
      </c>
      <c r="D59" s="30" t="s">
        <v>105</v>
      </c>
      <c r="E59" s="3"/>
      <c r="F59" s="9"/>
      <c r="G59" s="5"/>
      <c r="H59" s="28"/>
    </row>
    <row r="60" spans="1:8" ht="36" customHeight="1">
      <c r="A60" s="39"/>
      <c r="B60" s="27" t="s">
        <v>28</v>
      </c>
      <c r="C60" s="2" t="s">
        <v>266</v>
      </c>
      <c r="D60" s="30"/>
      <c r="E60" s="3"/>
      <c r="F60" s="12"/>
      <c r="G60" s="5"/>
      <c r="H60" s="35"/>
    </row>
    <row r="61" spans="1:8" ht="36" customHeight="1">
      <c r="A61" s="39"/>
      <c r="B61" s="8" t="s">
        <v>84</v>
      </c>
      <c r="C61" s="2" t="s">
        <v>191</v>
      </c>
      <c r="D61" s="30"/>
      <c r="E61" s="3" t="s">
        <v>45</v>
      </c>
      <c r="F61" s="34">
        <v>6</v>
      </c>
      <c r="G61" s="36"/>
      <c r="H61" s="35">
        <f>ROUND(G61*F61,2)</f>
        <v>0</v>
      </c>
    </row>
    <row r="62" spans="1:8" ht="36" customHeight="1">
      <c r="A62" s="39"/>
      <c r="B62" s="8" t="s">
        <v>85</v>
      </c>
      <c r="C62" s="2" t="s">
        <v>267</v>
      </c>
      <c r="D62" s="30"/>
      <c r="E62" s="3" t="s">
        <v>45</v>
      </c>
      <c r="F62" s="34">
        <v>37.1</v>
      </c>
      <c r="G62" s="36"/>
      <c r="H62" s="35">
        <f>ROUND(G62*F62,2)</f>
        <v>0</v>
      </c>
    </row>
    <row r="63" spans="1:8" ht="36" customHeight="1">
      <c r="A63" s="32" t="s">
        <v>102</v>
      </c>
      <c r="B63" s="26" t="s">
        <v>113</v>
      </c>
      <c r="C63" s="2" t="s">
        <v>104</v>
      </c>
      <c r="D63" s="30" t="s">
        <v>105</v>
      </c>
      <c r="E63" s="3"/>
      <c r="F63" s="12"/>
      <c r="G63" s="5"/>
      <c r="H63" s="35"/>
    </row>
    <row r="64" spans="1:8" ht="36" customHeight="1">
      <c r="A64" s="32" t="s">
        <v>374</v>
      </c>
      <c r="B64" s="27" t="s">
        <v>28</v>
      </c>
      <c r="C64" s="2" t="s">
        <v>107</v>
      </c>
      <c r="D64" s="30"/>
      <c r="E64" s="3" t="s">
        <v>34</v>
      </c>
      <c r="F64" s="14">
        <v>2</v>
      </c>
      <c r="G64" s="36"/>
      <c r="H64" s="35">
        <f>ROUND(G64*F64,2)</f>
        <v>0</v>
      </c>
    </row>
    <row r="65" spans="1:8" ht="36" customHeight="1">
      <c r="A65" s="32" t="s">
        <v>108</v>
      </c>
      <c r="B65" s="26" t="s">
        <v>115</v>
      </c>
      <c r="C65" s="2" t="s">
        <v>110</v>
      </c>
      <c r="D65" s="30" t="s">
        <v>105</v>
      </c>
      <c r="E65" s="3"/>
      <c r="F65" s="12"/>
      <c r="G65" s="5"/>
      <c r="H65" s="35"/>
    </row>
    <row r="66" spans="1:8" ht="36" customHeight="1">
      <c r="A66" s="32" t="s">
        <v>111</v>
      </c>
      <c r="B66" s="27" t="s">
        <v>28</v>
      </c>
      <c r="C66" s="2" t="s">
        <v>190</v>
      </c>
      <c r="D66" s="30"/>
      <c r="E66" s="3"/>
      <c r="F66" s="12"/>
      <c r="G66" s="5"/>
      <c r="H66" s="35"/>
    </row>
    <row r="67" spans="1:8" ht="36" customHeight="1">
      <c r="A67" s="32" t="s">
        <v>112</v>
      </c>
      <c r="B67" s="8" t="s">
        <v>84</v>
      </c>
      <c r="C67" s="2" t="s">
        <v>191</v>
      </c>
      <c r="D67" s="30"/>
      <c r="E67" s="3" t="s">
        <v>45</v>
      </c>
      <c r="F67" s="34">
        <v>8</v>
      </c>
      <c r="G67" s="36"/>
      <c r="H67" s="35">
        <f>ROUND(G67*F67,2)</f>
        <v>0</v>
      </c>
    </row>
    <row r="68" spans="1:8" ht="36" customHeight="1">
      <c r="A68" s="32" t="s">
        <v>336</v>
      </c>
      <c r="B68" s="8" t="s">
        <v>85</v>
      </c>
      <c r="C68" s="2" t="s">
        <v>267</v>
      </c>
      <c r="D68" s="30"/>
      <c r="E68" s="3" t="s">
        <v>45</v>
      </c>
      <c r="F68" s="34">
        <v>7</v>
      </c>
      <c r="G68" s="36"/>
      <c r="H68" s="35">
        <f>ROUND(G68*F68,2)</f>
        <v>0</v>
      </c>
    </row>
    <row r="69" spans="1:8" ht="36" customHeight="1">
      <c r="A69" s="32"/>
      <c r="B69" s="26" t="s">
        <v>116</v>
      </c>
      <c r="C69" s="10" t="s">
        <v>114</v>
      </c>
      <c r="D69" s="30" t="s">
        <v>105</v>
      </c>
      <c r="E69" s="3"/>
      <c r="F69" s="12"/>
      <c r="G69" s="5"/>
      <c r="H69" s="35"/>
    </row>
    <row r="70" spans="1:8" ht="36" customHeight="1">
      <c r="A70" s="32" t="s">
        <v>67</v>
      </c>
      <c r="B70" s="27" t="s">
        <v>28</v>
      </c>
      <c r="C70" s="2" t="s">
        <v>250</v>
      </c>
      <c r="D70" s="30"/>
      <c r="E70" s="3" t="s">
        <v>34</v>
      </c>
      <c r="F70" s="68">
        <v>3</v>
      </c>
      <c r="G70" s="4"/>
      <c r="H70" s="28">
        <f>ROUND(G70*F70,2)</f>
        <v>0</v>
      </c>
    </row>
    <row r="71" spans="1:8" ht="36" customHeight="1">
      <c r="A71" s="32" t="s">
        <v>68</v>
      </c>
      <c r="B71" s="27" t="s">
        <v>35</v>
      </c>
      <c r="C71" s="2" t="s">
        <v>251</v>
      </c>
      <c r="D71" s="30"/>
      <c r="E71" s="3" t="s">
        <v>34</v>
      </c>
      <c r="F71" s="68">
        <v>3</v>
      </c>
      <c r="G71" s="4"/>
      <c r="H71" s="28">
        <f>ROUND(G71*F71,2)</f>
        <v>0</v>
      </c>
    </row>
    <row r="72" spans="1:8" ht="36" customHeight="1">
      <c r="A72" s="32" t="s">
        <v>150</v>
      </c>
      <c r="B72" s="26" t="s">
        <v>117</v>
      </c>
      <c r="C72" s="10" t="s">
        <v>151</v>
      </c>
      <c r="D72" s="30" t="s">
        <v>105</v>
      </c>
      <c r="E72" s="3"/>
      <c r="F72" s="14"/>
      <c r="G72" s="5"/>
      <c r="H72" s="29"/>
    </row>
    <row r="73" spans="1:8" ht="36" customHeight="1">
      <c r="A73" s="32"/>
      <c r="B73" s="27" t="s">
        <v>28</v>
      </c>
      <c r="C73" s="10" t="s">
        <v>262</v>
      </c>
      <c r="D73" s="30"/>
      <c r="E73" s="3" t="s">
        <v>34</v>
      </c>
      <c r="F73" s="68">
        <v>1</v>
      </c>
      <c r="G73" s="4"/>
      <c r="H73" s="28">
        <f>ROUND(G73*F73,2)</f>
        <v>0</v>
      </c>
    </row>
    <row r="74" spans="1:8" ht="36" customHeight="1">
      <c r="A74" s="103" t="s">
        <v>337</v>
      </c>
      <c r="B74" s="71" t="s">
        <v>231</v>
      </c>
      <c r="C74" s="82" t="s">
        <v>338</v>
      </c>
      <c r="D74" s="78" t="s">
        <v>105</v>
      </c>
      <c r="E74" s="73"/>
      <c r="F74" s="80"/>
      <c r="G74" s="75"/>
      <c r="H74" s="81"/>
    </row>
    <row r="75" spans="1:8" ht="36" customHeight="1">
      <c r="A75" s="103" t="s">
        <v>339</v>
      </c>
      <c r="B75" s="77" t="s">
        <v>28</v>
      </c>
      <c r="C75" s="82" t="s">
        <v>335</v>
      </c>
      <c r="D75" s="78"/>
      <c r="E75" s="73"/>
      <c r="F75" s="80"/>
      <c r="G75" s="75"/>
      <c r="H75" s="81"/>
    </row>
    <row r="76" spans="1:8" ht="36" customHeight="1">
      <c r="A76" s="103" t="s">
        <v>375</v>
      </c>
      <c r="B76" s="101" t="s">
        <v>84</v>
      </c>
      <c r="C76" s="72" t="s">
        <v>352</v>
      </c>
      <c r="D76" s="78"/>
      <c r="E76" s="73" t="s">
        <v>34</v>
      </c>
      <c r="F76" s="85">
        <v>2</v>
      </c>
      <c r="G76" s="91"/>
      <c r="H76" s="90">
        <f>ROUND(G76*F76,2)</f>
        <v>0</v>
      </c>
    </row>
    <row r="77" spans="1:8" ht="36" customHeight="1">
      <c r="A77" s="32" t="s">
        <v>144</v>
      </c>
      <c r="B77" s="26" t="s">
        <v>118</v>
      </c>
      <c r="C77" s="2" t="s">
        <v>145</v>
      </c>
      <c r="D77" s="30" t="s">
        <v>105</v>
      </c>
      <c r="E77" s="3" t="s">
        <v>34</v>
      </c>
      <c r="F77" s="68">
        <v>2</v>
      </c>
      <c r="G77" s="4"/>
      <c r="H77" s="28">
        <f>ROUND(G77*F77,2)</f>
        <v>0</v>
      </c>
    </row>
    <row r="78" spans="1:8" ht="36" customHeight="1">
      <c r="A78" s="32" t="s">
        <v>160</v>
      </c>
      <c r="B78" s="26" t="s">
        <v>119</v>
      </c>
      <c r="C78" s="2" t="s">
        <v>161</v>
      </c>
      <c r="D78" s="30" t="s">
        <v>105</v>
      </c>
      <c r="E78" s="3" t="s">
        <v>34</v>
      </c>
      <c r="F78" s="68">
        <v>1</v>
      </c>
      <c r="G78" s="4"/>
      <c r="H78" s="28">
        <f>ROUND(G78*F78,2)</f>
        <v>0</v>
      </c>
    </row>
    <row r="79" spans="1:8" ht="36" customHeight="1">
      <c r="A79" s="11"/>
      <c r="B79" s="26" t="s">
        <v>121</v>
      </c>
      <c r="C79" s="10" t="s">
        <v>146</v>
      </c>
      <c r="D79" s="30" t="s">
        <v>105</v>
      </c>
      <c r="E79" s="3"/>
      <c r="F79" s="9"/>
      <c r="G79" s="5"/>
      <c r="H79" s="29"/>
    </row>
    <row r="80" spans="1:8" ht="36" customHeight="1">
      <c r="A80" s="11"/>
      <c r="B80" s="27" t="s">
        <v>28</v>
      </c>
      <c r="C80" s="10" t="s">
        <v>147</v>
      </c>
      <c r="D80" s="30"/>
      <c r="E80" s="3" t="s">
        <v>34</v>
      </c>
      <c r="F80" s="68">
        <v>2</v>
      </c>
      <c r="G80" s="4"/>
      <c r="H80" s="28">
        <f>ROUND(G80*F80,2)</f>
        <v>0</v>
      </c>
    </row>
    <row r="81" spans="1:8" ht="36" customHeight="1">
      <c r="A81" s="119"/>
      <c r="B81" s="26" t="s">
        <v>123</v>
      </c>
      <c r="C81" s="10" t="s">
        <v>353</v>
      </c>
      <c r="D81" s="30" t="s">
        <v>354</v>
      </c>
      <c r="E81" s="3"/>
      <c r="F81" s="9"/>
      <c r="G81" s="5"/>
      <c r="H81" s="29"/>
    </row>
    <row r="82" spans="1:8" ht="36" customHeight="1">
      <c r="A82" s="119"/>
      <c r="B82" s="27" t="s">
        <v>28</v>
      </c>
      <c r="C82" s="10" t="s">
        <v>262</v>
      </c>
      <c r="D82" s="30"/>
      <c r="E82" s="3" t="s">
        <v>45</v>
      </c>
      <c r="F82" s="34">
        <v>43.1</v>
      </c>
      <c r="G82" s="4"/>
      <c r="H82" s="28">
        <f>ROUND(G82*F82,2)</f>
        <v>0</v>
      </c>
    </row>
    <row r="83" spans="1:8" ht="36" customHeight="1">
      <c r="A83" s="23"/>
      <c r="B83" s="21"/>
      <c r="C83" s="17" t="s">
        <v>21</v>
      </c>
      <c r="D83" s="13"/>
      <c r="E83" s="20"/>
      <c r="F83" s="12"/>
      <c r="G83" s="5"/>
      <c r="H83" s="35"/>
    </row>
    <row r="84" spans="1:8" ht="36" customHeight="1">
      <c r="A84" s="32" t="s">
        <v>50</v>
      </c>
      <c r="B84" s="26" t="s">
        <v>124</v>
      </c>
      <c r="C84" s="2" t="s">
        <v>376</v>
      </c>
      <c r="D84" s="30" t="s">
        <v>377</v>
      </c>
      <c r="E84" s="3" t="s">
        <v>34</v>
      </c>
      <c r="F84" s="14">
        <v>3</v>
      </c>
      <c r="G84" s="36"/>
      <c r="H84" s="35">
        <f>ROUND(G84*F84,2)</f>
        <v>0</v>
      </c>
    </row>
    <row r="85" spans="1:8" ht="36" customHeight="1">
      <c r="A85" s="32" t="s">
        <v>61</v>
      </c>
      <c r="B85" s="26" t="s">
        <v>125</v>
      </c>
      <c r="C85" s="2" t="s">
        <v>69</v>
      </c>
      <c r="D85" s="30" t="s">
        <v>105</v>
      </c>
      <c r="E85" s="3"/>
      <c r="F85" s="12"/>
      <c r="G85" s="5"/>
      <c r="H85" s="35"/>
    </row>
    <row r="86" spans="1:8" ht="36" customHeight="1">
      <c r="A86" s="32" t="s">
        <v>70</v>
      </c>
      <c r="B86" s="27" t="s">
        <v>28</v>
      </c>
      <c r="C86" s="2" t="s">
        <v>120</v>
      </c>
      <c r="D86" s="30"/>
      <c r="E86" s="3" t="s">
        <v>62</v>
      </c>
      <c r="F86" s="34">
        <v>0.3</v>
      </c>
      <c r="G86" s="37"/>
      <c r="H86" s="35">
        <f>ROUND(G86*F86,2)</f>
        <v>0</v>
      </c>
    </row>
    <row r="87" spans="1:8" ht="36" customHeight="1">
      <c r="A87" s="32" t="s">
        <v>51</v>
      </c>
      <c r="B87" s="26" t="s">
        <v>126</v>
      </c>
      <c r="C87" s="2" t="s">
        <v>378</v>
      </c>
      <c r="D87" s="30" t="s">
        <v>377</v>
      </c>
      <c r="E87" s="3"/>
      <c r="F87" s="12"/>
      <c r="G87" s="5"/>
      <c r="H87" s="35"/>
    </row>
    <row r="88" spans="1:8" ht="36" customHeight="1">
      <c r="A88" s="32" t="s">
        <v>52</v>
      </c>
      <c r="B88" s="27" t="s">
        <v>28</v>
      </c>
      <c r="C88" s="2" t="s">
        <v>122</v>
      </c>
      <c r="D88" s="30"/>
      <c r="E88" s="3" t="s">
        <v>34</v>
      </c>
      <c r="F88" s="14">
        <v>3</v>
      </c>
      <c r="G88" s="37"/>
      <c r="H88" s="35">
        <f>ROUND(G88*F88,2)</f>
        <v>0</v>
      </c>
    </row>
    <row r="89" spans="1:8" ht="36" customHeight="1">
      <c r="A89" s="32"/>
      <c r="B89" s="26" t="s">
        <v>154</v>
      </c>
      <c r="C89" s="2" t="s">
        <v>204</v>
      </c>
      <c r="D89" s="30" t="s">
        <v>105</v>
      </c>
      <c r="E89" s="3" t="s">
        <v>62</v>
      </c>
      <c r="F89" s="34">
        <v>1</v>
      </c>
      <c r="G89" s="37"/>
      <c r="H89" s="35">
        <f>ROUND(G89*F89,2)</f>
        <v>0</v>
      </c>
    </row>
    <row r="90" spans="1:8" ht="36" customHeight="1">
      <c r="A90" s="32" t="s">
        <v>63</v>
      </c>
      <c r="B90" s="26" t="s">
        <v>155</v>
      </c>
      <c r="C90" s="2" t="s">
        <v>71</v>
      </c>
      <c r="D90" s="30" t="s">
        <v>377</v>
      </c>
      <c r="E90" s="3" t="s">
        <v>34</v>
      </c>
      <c r="F90" s="14">
        <v>4</v>
      </c>
      <c r="G90" s="36"/>
      <c r="H90" s="35">
        <f>ROUND(G90*F90,2)</f>
        <v>0</v>
      </c>
    </row>
    <row r="91" spans="1:8" ht="36" customHeight="1">
      <c r="A91" s="32" t="s">
        <v>64</v>
      </c>
      <c r="B91" s="26" t="s">
        <v>156</v>
      </c>
      <c r="C91" s="2" t="s">
        <v>72</v>
      </c>
      <c r="D91" s="30" t="s">
        <v>377</v>
      </c>
      <c r="E91" s="3" t="s">
        <v>34</v>
      </c>
      <c r="F91" s="14">
        <v>1</v>
      </c>
      <c r="G91" s="36"/>
      <c r="H91" s="35">
        <f>ROUND(G91*F91,2)</f>
        <v>0</v>
      </c>
    </row>
    <row r="92" spans="1:8" ht="36" customHeight="1">
      <c r="A92" s="23"/>
      <c r="B92" s="25"/>
      <c r="C92" s="17" t="s">
        <v>22</v>
      </c>
      <c r="D92" s="13"/>
      <c r="E92" s="18"/>
      <c r="F92" s="12"/>
      <c r="G92" s="5"/>
      <c r="H92" s="35"/>
    </row>
    <row r="93" spans="1:8" ht="36" customHeight="1">
      <c r="A93" s="33" t="s">
        <v>53</v>
      </c>
      <c r="B93" s="26" t="s">
        <v>355</v>
      </c>
      <c r="C93" s="2" t="s">
        <v>54</v>
      </c>
      <c r="D93" s="30" t="s">
        <v>127</v>
      </c>
      <c r="E93" s="3"/>
      <c r="F93" s="12"/>
      <c r="G93" s="5"/>
      <c r="H93" s="35"/>
    </row>
    <row r="94" spans="1:8" ht="36" customHeight="1">
      <c r="A94" s="33" t="s">
        <v>128</v>
      </c>
      <c r="B94" s="27" t="s">
        <v>28</v>
      </c>
      <c r="C94" s="2" t="s">
        <v>129</v>
      </c>
      <c r="D94" s="30"/>
      <c r="E94" s="3" t="s">
        <v>27</v>
      </c>
      <c r="F94" s="12">
        <v>10</v>
      </c>
      <c r="G94" s="36"/>
      <c r="H94" s="35">
        <f>ROUND(G94*F94,2)</f>
        <v>0</v>
      </c>
    </row>
    <row r="95" spans="1:8" ht="36" customHeight="1">
      <c r="A95" s="33" t="s">
        <v>55</v>
      </c>
      <c r="B95" s="27" t="s">
        <v>35</v>
      </c>
      <c r="C95" s="2" t="s">
        <v>130</v>
      </c>
      <c r="D95" s="30"/>
      <c r="E95" s="3" t="s">
        <v>27</v>
      </c>
      <c r="F95" s="12">
        <v>65</v>
      </c>
      <c r="G95" s="37"/>
      <c r="H95" s="35">
        <f>ROUND(G95*F95,2)</f>
        <v>0</v>
      </c>
    </row>
    <row r="96" spans="1:8" s="66" customFormat="1" ht="48" customHeight="1" thickBot="1">
      <c r="A96" s="24"/>
      <c r="B96" s="22" t="s">
        <v>12</v>
      </c>
      <c r="C96" s="133" t="str">
        <f>C6</f>
        <v>WESTWAY - EMPRESS STREET TO EMPRESS STREET EAST - ASPHALT REHABILITATION</v>
      </c>
      <c r="D96" s="134"/>
      <c r="E96" s="134"/>
      <c r="F96" s="135"/>
      <c r="G96" s="24" t="s">
        <v>15</v>
      </c>
      <c r="H96" s="24">
        <f>SUM(H6:H95)</f>
        <v>0</v>
      </c>
    </row>
    <row r="97" spans="1:8" s="66" customFormat="1" ht="48" customHeight="1" thickTop="1">
      <c r="A97" s="94"/>
      <c r="B97" s="95" t="s">
        <v>13</v>
      </c>
      <c r="C97" s="130" t="s">
        <v>366</v>
      </c>
      <c r="D97" s="131"/>
      <c r="E97" s="131"/>
      <c r="F97" s="132"/>
      <c r="G97" s="94"/>
      <c r="H97" s="96"/>
    </row>
    <row r="98" spans="1:8" s="66" customFormat="1" ht="36" customHeight="1">
      <c r="A98" s="23"/>
      <c r="B98" s="25"/>
      <c r="C98" s="16" t="s">
        <v>17</v>
      </c>
      <c r="D98" s="13"/>
      <c r="E98" s="15" t="s">
        <v>2</v>
      </c>
      <c r="F98" s="12"/>
      <c r="G98" s="5"/>
      <c r="H98" s="28"/>
    </row>
    <row r="99" spans="1:8" s="66" customFormat="1" ht="36" customHeight="1">
      <c r="A99" s="31" t="s">
        <v>30</v>
      </c>
      <c r="B99" s="26" t="s">
        <v>162</v>
      </c>
      <c r="C99" s="2" t="s">
        <v>31</v>
      </c>
      <c r="D99" s="1" t="s">
        <v>133</v>
      </c>
      <c r="E99" s="3" t="s">
        <v>25</v>
      </c>
      <c r="F99" s="12">
        <v>10</v>
      </c>
      <c r="G99" s="36"/>
      <c r="H99" s="35">
        <f>ROUND(G99*F99,2)</f>
        <v>0</v>
      </c>
    </row>
    <row r="100" spans="1:8" s="66" customFormat="1" ht="36" customHeight="1">
      <c r="A100" s="32" t="s">
        <v>32</v>
      </c>
      <c r="B100" s="26" t="s">
        <v>163</v>
      </c>
      <c r="C100" s="2" t="s">
        <v>33</v>
      </c>
      <c r="D100" s="1" t="s">
        <v>133</v>
      </c>
      <c r="E100" s="3" t="s">
        <v>27</v>
      </c>
      <c r="F100" s="12">
        <v>50</v>
      </c>
      <c r="G100" s="36"/>
      <c r="H100" s="35">
        <f>ROUND(G100*F100,2)</f>
        <v>0</v>
      </c>
    </row>
    <row r="101" spans="1:8" s="66" customFormat="1" ht="36" customHeight="1">
      <c r="A101" s="102" t="s">
        <v>346</v>
      </c>
      <c r="B101" s="71" t="s">
        <v>165</v>
      </c>
      <c r="C101" s="72" t="s">
        <v>347</v>
      </c>
      <c r="D101" s="79" t="s">
        <v>133</v>
      </c>
      <c r="E101" s="73"/>
      <c r="F101" s="84"/>
      <c r="G101" s="89"/>
      <c r="H101" s="90"/>
    </row>
    <row r="102" spans="1:8" s="66" customFormat="1" ht="36" customHeight="1">
      <c r="A102" s="103" t="s">
        <v>348</v>
      </c>
      <c r="B102" s="77" t="s">
        <v>28</v>
      </c>
      <c r="C102" s="72" t="s">
        <v>349</v>
      </c>
      <c r="D102" s="78" t="s">
        <v>2</v>
      </c>
      <c r="E102" s="73" t="s">
        <v>34</v>
      </c>
      <c r="F102" s="84">
        <v>2</v>
      </c>
      <c r="G102" s="91"/>
      <c r="H102" s="90">
        <f>ROUND(G102*F102,2)</f>
        <v>0</v>
      </c>
    </row>
    <row r="103" spans="1:8" s="66" customFormat="1" ht="36" customHeight="1">
      <c r="A103" s="23"/>
      <c r="B103" s="25"/>
      <c r="C103" s="17" t="s">
        <v>18</v>
      </c>
      <c r="D103" s="13"/>
      <c r="E103" s="18"/>
      <c r="F103" s="12"/>
      <c r="G103" s="5"/>
      <c r="H103" s="28"/>
    </row>
    <row r="104" spans="1:8" s="66" customFormat="1" ht="36" customHeight="1">
      <c r="A104" s="104" t="s">
        <v>56</v>
      </c>
      <c r="B104" s="71" t="s">
        <v>167</v>
      </c>
      <c r="C104" s="72" t="s">
        <v>57</v>
      </c>
      <c r="D104" s="79" t="s">
        <v>133</v>
      </c>
      <c r="E104" s="73"/>
      <c r="F104" s="84"/>
      <c r="G104" s="89"/>
      <c r="H104" s="90"/>
    </row>
    <row r="105" spans="1:8" s="66" customFormat="1" ht="36" customHeight="1">
      <c r="A105" s="104" t="s">
        <v>58</v>
      </c>
      <c r="B105" s="77" t="s">
        <v>28</v>
      </c>
      <c r="C105" s="72" t="s">
        <v>59</v>
      </c>
      <c r="D105" s="78" t="s">
        <v>2</v>
      </c>
      <c r="E105" s="73" t="s">
        <v>27</v>
      </c>
      <c r="F105" s="12">
        <v>200</v>
      </c>
      <c r="G105" s="91"/>
      <c r="H105" s="90">
        <f>ROUND(G105*F105,2)</f>
        <v>0</v>
      </c>
    </row>
    <row r="106" spans="1:8" s="66" customFormat="1" ht="36" customHeight="1">
      <c r="A106" s="104" t="s">
        <v>164</v>
      </c>
      <c r="B106" s="71" t="s">
        <v>168</v>
      </c>
      <c r="C106" s="72" t="s">
        <v>166</v>
      </c>
      <c r="D106" s="78" t="s">
        <v>134</v>
      </c>
      <c r="E106" s="73"/>
      <c r="F106" s="74"/>
      <c r="G106" s="75"/>
      <c r="H106" s="76"/>
    </row>
    <row r="107" spans="1:8" s="66" customFormat="1" ht="36" customHeight="1">
      <c r="A107" s="104" t="s">
        <v>269</v>
      </c>
      <c r="B107" s="77" t="s">
        <v>28</v>
      </c>
      <c r="C107" s="72" t="s">
        <v>270</v>
      </c>
      <c r="D107" s="78" t="s">
        <v>2</v>
      </c>
      <c r="E107" s="73" t="s">
        <v>27</v>
      </c>
      <c r="F107" s="84">
        <v>20</v>
      </c>
      <c r="G107" s="91"/>
      <c r="H107" s="90">
        <f>ROUND(G107*F107,2)</f>
        <v>0</v>
      </c>
    </row>
    <row r="108" spans="1:8" s="66" customFormat="1" ht="36" customHeight="1">
      <c r="A108" s="33" t="s">
        <v>131</v>
      </c>
      <c r="B108" s="6" t="s">
        <v>169</v>
      </c>
      <c r="C108" s="2" t="s">
        <v>36</v>
      </c>
      <c r="D108" s="30" t="s">
        <v>134</v>
      </c>
      <c r="E108" s="3"/>
      <c r="F108" s="12"/>
      <c r="G108" s="5"/>
      <c r="H108" s="35"/>
    </row>
    <row r="109" spans="1:8" s="66" customFormat="1" ht="36" customHeight="1">
      <c r="A109" s="33" t="s">
        <v>275</v>
      </c>
      <c r="B109" s="27" t="s">
        <v>28</v>
      </c>
      <c r="C109" s="2" t="s">
        <v>271</v>
      </c>
      <c r="D109" s="30" t="s">
        <v>2</v>
      </c>
      <c r="E109" s="3" t="s">
        <v>27</v>
      </c>
      <c r="F109" s="12">
        <v>10</v>
      </c>
      <c r="G109" s="36"/>
      <c r="H109" s="35">
        <f>ROUND(G109*F109,2)</f>
        <v>0</v>
      </c>
    </row>
    <row r="110" spans="1:8" s="66" customFormat="1" ht="36" customHeight="1">
      <c r="A110" s="33" t="s">
        <v>276</v>
      </c>
      <c r="B110" s="27" t="s">
        <v>35</v>
      </c>
      <c r="C110" s="2" t="s">
        <v>272</v>
      </c>
      <c r="D110" s="30" t="s">
        <v>2</v>
      </c>
      <c r="E110" s="3" t="s">
        <v>27</v>
      </c>
      <c r="F110" s="12">
        <v>140</v>
      </c>
      <c r="G110" s="36"/>
      <c r="H110" s="35">
        <f>ROUND(G110*F110,2)</f>
        <v>0</v>
      </c>
    </row>
    <row r="111" spans="1:8" s="66" customFormat="1" ht="36" customHeight="1">
      <c r="A111" s="33" t="s">
        <v>277</v>
      </c>
      <c r="B111" s="27" t="s">
        <v>157</v>
      </c>
      <c r="C111" s="2" t="s">
        <v>273</v>
      </c>
      <c r="D111" s="30" t="s">
        <v>2</v>
      </c>
      <c r="E111" s="3" t="s">
        <v>27</v>
      </c>
      <c r="F111" s="12">
        <v>20</v>
      </c>
      <c r="G111" s="37"/>
      <c r="H111" s="35">
        <f>ROUND(G111*F111,2)</f>
        <v>0</v>
      </c>
    </row>
    <row r="112" spans="1:8" s="66" customFormat="1" ht="36" customHeight="1">
      <c r="A112" s="33" t="s">
        <v>278</v>
      </c>
      <c r="B112" s="27" t="s">
        <v>158</v>
      </c>
      <c r="C112" s="2" t="s">
        <v>274</v>
      </c>
      <c r="D112" s="30" t="s">
        <v>2</v>
      </c>
      <c r="E112" s="3" t="s">
        <v>27</v>
      </c>
      <c r="F112" s="12">
        <v>40</v>
      </c>
      <c r="G112" s="37"/>
      <c r="H112" s="35">
        <f>ROUND(G112*F112,2)</f>
        <v>0</v>
      </c>
    </row>
    <row r="113" spans="1:8" s="66" customFormat="1" ht="36" customHeight="1">
      <c r="A113" s="103" t="s">
        <v>46</v>
      </c>
      <c r="B113" s="71" t="s">
        <v>170</v>
      </c>
      <c r="C113" s="72" t="s">
        <v>47</v>
      </c>
      <c r="D113" s="78" t="s">
        <v>142</v>
      </c>
      <c r="E113" s="73"/>
      <c r="F113" s="80"/>
      <c r="G113" s="75"/>
      <c r="H113" s="81"/>
    </row>
    <row r="114" spans="1:8" s="66" customFormat="1" ht="36" customHeight="1">
      <c r="A114" s="103" t="s">
        <v>66</v>
      </c>
      <c r="B114" s="77" t="s">
        <v>28</v>
      </c>
      <c r="C114" s="72" t="s">
        <v>143</v>
      </c>
      <c r="D114" s="78" t="s">
        <v>2</v>
      </c>
      <c r="E114" s="73" t="s">
        <v>27</v>
      </c>
      <c r="F114" s="85">
        <v>1</v>
      </c>
      <c r="G114" s="91"/>
      <c r="H114" s="90">
        <f>ROUND(G114*F114,2)</f>
        <v>0</v>
      </c>
    </row>
    <row r="115" spans="1:8" s="66" customFormat="1" ht="36" customHeight="1">
      <c r="A115" s="33" t="s">
        <v>37</v>
      </c>
      <c r="B115" s="26" t="s">
        <v>171</v>
      </c>
      <c r="C115" s="2" t="s">
        <v>38</v>
      </c>
      <c r="D115" s="30" t="s">
        <v>134</v>
      </c>
      <c r="E115" s="3"/>
      <c r="F115" s="12"/>
      <c r="G115" s="5"/>
      <c r="H115" s="35"/>
    </row>
    <row r="116" spans="1:8" s="66" customFormat="1" ht="36" customHeight="1">
      <c r="A116" s="33" t="s">
        <v>39</v>
      </c>
      <c r="B116" s="27" t="s">
        <v>28</v>
      </c>
      <c r="C116" s="2" t="s">
        <v>40</v>
      </c>
      <c r="D116" s="30" t="s">
        <v>2</v>
      </c>
      <c r="E116" s="3" t="s">
        <v>34</v>
      </c>
      <c r="F116" s="12">
        <v>50</v>
      </c>
      <c r="G116" s="36"/>
      <c r="H116" s="35">
        <f>ROUND(G116*F116,2)</f>
        <v>0</v>
      </c>
    </row>
    <row r="117" spans="1:8" s="66" customFormat="1" ht="36" customHeight="1">
      <c r="A117" s="33" t="s">
        <v>279</v>
      </c>
      <c r="B117" s="27" t="s">
        <v>35</v>
      </c>
      <c r="C117" s="2" t="s">
        <v>280</v>
      </c>
      <c r="D117" s="30" t="s">
        <v>2</v>
      </c>
      <c r="E117" s="3" t="s">
        <v>34</v>
      </c>
      <c r="F117" s="12">
        <v>200</v>
      </c>
      <c r="G117" s="36"/>
      <c r="H117" s="35">
        <f>ROUND(G117*F117,2)</f>
        <v>0</v>
      </c>
    </row>
    <row r="118" spans="1:8" s="66" customFormat="1" ht="36" customHeight="1">
      <c r="A118" s="33" t="s">
        <v>41</v>
      </c>
      <c r="B118" s="26" t="s">
        <v>172</v>
      </c>
      <c r="C118" s="2" t="s">
        <v>42</v>
      </c>
      <c r="D118" s="30" t="s">
        <v>134</v>
      </c>
      <c r="E118" s="3"/>
      <c r="F118" s="12"/>
      <c r="G118" s="5"/>
      <c r="H118" s="35"/>
    </row>
    <row r="119" spans="1:8" s="66" customFormat="1" ht="36" customHeight="1">
      <c r="A119" s="33" t="s">
        <v>135</v>
      </c>
      <c r="B119" s="27" t="s">
        <v>28</v>
      </c>
      <c r="C119" s="2" t="s">
        <v>136</v>
      </c>
      <c r="D119" s="30" t="s">
        <v>2</v>
      </c>
      <c r="E119" s="3" t="s">
        <v>34</v>
      </c>
      <c r="F119" s="12">
        <v>20</v>
      </c>
      <c r="G119" s="36"/>
      <c r="H119" s="35">
        <f>ROUND(G119*F119,2)</f>
        <v>0</v>
      </c>
    </row>
    <row r="120" spans="1:8" s="66" customFormat="1" ht="36" customHeight="1">
      <c r="A120" s="33" t="s">
        <v>43</v>
      </c>
      <c r="B120" s="27" t="s">
        <v>35</v>
      </c>
      <c r="C120" s="2" t="s">
        <v>44</v>
      </c>
      <c r="D120" s="30" t="s">
        <v>2</v>
      </c>
      <c r="E120" s="3" t="s">
        <v>34</v>
      </c>
      <c r="F120" s="12">
        <v>150</v>
      </c>
      <c r="G120" s="37"/>
      <c r="H120" s="35">
        <f>ROUND(G120*F120,2)</f>
        <v>0</v>
      </c>
    </row>
    <row r="121" spans="1:8" s="66" customFormat="1" ht="36" customHeight="1">
      <c r="A121" s="33" t="s">
        <v>281</v>
      </c>
      <c r="B121" s="27" t="s">
        <v>157</v>
      </c>
      <c r="C121" s="2" t="s">
        <v>282</v>
      </c>
      <c r="D121" s="30" t="s">
        <v>2</v>
      </c>
      <c r="E121" s="3" t="s">
        <v>34</v>
      </c>
      <c r="F121" s="12">
        <v>250</v>
      </c>
      <c r="G121" s="37"/>
      <c r="H121" s="35">
        <f>ROUND(G121*F121,2)</f>
        <v>0</v>
      </c>
    </row>
    <row r="122" spans="1:8" s="66" customFormat="1" ht="36" customHeight="1">
      <c r="A122" s="104" t="s">
        <v>234</v>
      </c>
      <c r="B122" s="71" t="s">
        <v>174</v>
      </c>
      <c r="C122" s="72" t="s">
        <v>235</v>
      </c>
      <c r="D122" s="78" t="s">
        <v>82</v>
      </c>
      <c r="E122" s="73"/>
      <c r="F122" s="84"/>
      <c r="G122" s="89"/>
      <c r="H122" s="90"/>
    </row>
    <row r="123" spans="1:8" s="66" customFormat="1" ht="36" customHeight="1">
      <c r="A123" s="104" t="s">
        <v>236</v>
      </c>
      <c r="B123" s="77" t="s">
        <v>28</v>
      </c>
      <c r="C123" s="72" t="s">
        <v>83</v>
      </c>
      <c r="D123" s="78" t="s">
        <v>2</v>
      </c>
      <c r="E123" s="73" t="s">
        <v>27</v>
      </c>
      <c r="F123" s="84">
        <v>80</v>
      </c>
      <c r="G123" s="91"/>
      <c r="H123" s="90">
        <f>ROUND(G123*F123,2)</f>
        <v>0</v>
      </c>
    </row>
    <row r="124" spans="1:8" s="66" customFormat="1" ht="36" customHeight="1">
      <c r="A124" s="104" t="s">
        <v>238</v>
      </c>
      <c r="B124" s="71" t="s">
        <v>177</v>
      </c>
      <c r="C124" s="72" t="s">
        <v>239</v>
      </c>
      <c r="D124" s="78" t="s">
        <v>82</v>
      </c>
      <c r="E124" s="73"/>
      <c r="F124" s="84"/>
      <c r="G124" s="89"/>
      <c r="H124" s="90"/>
    </row>
    <row r="125" spans="1:8" s="66" customFormat="1" ht="36" customHeight="1">
      <c r="A125" s="104"/>
      <c r="B125" s="77" t="s">
        <v>28</v>
      </c>
      <c r="C125" s="72" t="s">
        <v>372</v>
      </c>
      <c r="D125" s="78" t="s">
        <v>159</v>
      </c>
      <c r="E125" s="73" t="s">
        <v>27</v>
      </c>
      <c r="F125" s="84">
        <v>600</v>
      </c>
      <c r="G125" s="91"/>
      <c r="H125" s="90">
        <f>ROUND(G125*F125,2)</f>
        <v>0</v>
      </c>
    </row>
    <row r="126" spans="1:8" s="66" customFormat="1" ht="36" customHeight="1">
      <c r="A126" s="104" t="s">
        <v>241</v>
      </c>
      <c r="B126" s="77" t="s">
        <v>35</v>
      </c>
      <c r="C126" s="72" t="s">
        <v>237</v>
      </c>
      <c r="D126" s="78" t="s">
        <v>242</v>
      </c>
      <c r="E126" s="73" t="s">
        <v>27</v>
      </c>
      <c r="F126" s="84">
        <v>5</v>
      </c>
      <c r="G126" s="91"/>
      <c r="H126" s="90">
        <f>ROUND(G126*F126,2)</f>
        <v>0</v>
      </c>
    </row>
    <row r="127" spans="1:8" s="66" customFormat="1" ht="36" customHeight="1">
      <c r="A127" s="104" t="s">
        <v>94</v>
      </c>
      <c r="B127" s="71" t="s">
        <v>181</v>
      </c>
      <c r="C127" s="72" t="s">
        <v>96</v>
      </c>
      <c r="D127" s="78" t="s">
        <v>141</v>
      </c>
      <c r="E127" s="73" t="s">
        <v>34</v>
      </c>
      <c r="F127" s="85">
        <v>4</v>
      </c>
      <c r="G127" s="91"/>
      <c r="H127" s="90">
        <f>ROUND(G127*F127,2)</f>
        <v>0</v>
      </c>
    </row>
    <row r="128" spans="1:8" s="66" customFormat="1" ht="36" customHeight="1">
      <c r="A128" s="33" t="s">
        <v>173</v>
      </c>
      <c r="B128" s="26" t="s">
        <v>185</v>
      </c>
      <c r="C128" s="2" t="s">
        <v>175</v>
      </c>
      <c r="D128" s="30" t="s">
        <v>87</v>
      </c>
      <c r="E128" s="3"/>
      <c r="F128" s="12"/>
      <c r="G128" s="5"/>
      <c r="H128" s="35"/>
    </row>
    <row r="129" spans="1:8" s="66" customFormat="1" ht="36" customHeight="1">
      <c r="A129" s="33" t="s">
        <v>216</v>
      </c>
      <c r="B129" s="27" t="s">
        <v>28</v>
      </c>
      <c r="C129" s="2" t="s">
        <v>217</v>
      </c>
      <c r="D129" s="30" t="s">
        <v>2</v>
      </c>
      <c r="E129" s="3" t="s">
        <v>45</v>
      </c>
      <c r="F129" s="68">
        <v>20</v>
      </c>
      <c r="G129" s="4"/>
      <c r="H129" s="28">
        <f>ROUND(G129*F129,2)</f>
        <v>0</v>
      </c>
    </row>
    <row r="130" spans="1:8" s="66" customFormat="1" ht="36" customHeight="1">
      <c r="A130" s="33" t="s">
        <v>176</v>
      </c>
      <c r="B130" s="26" t="s">
        <v>186</v>
      </c>
      <c r="C130" s="2" t="s">
        <v>178</v>
      </c>
      <c r="D130" s="30" t="s">
        <v>87</v>
      </c>
      <c r="E130" s="3"/>
      <c r="F130" s="12"/>
      <c r="G130" s="5"/>
      <c r="H130" s="35"/>
    </row>
    <row r="131" spans="1:8" s="66" customFormat="1" ht="36" customHeight="1">
      <c r="A131" s="33" t="s">
        <v>211</v>
      </c>
      <c r="B131" s="27" t="s">
        <v>28</v>
      </c>
      <c r="C131" s="2" t="s">
        <v>213</v>
      </c>
      <c r="D131" s="30" t="s">
        <v>212</v>
      </c>
      <c r="E131" s="3" t="s">
        <v>45</v>
      </c>
      <c r="F131" s="68">
        <v>150</v>
      </c>
      <c r="G131" s="4"/>
      <c r="H131" s="28">
        <f>ROUND(G131*F131,2)</f>
        <v>0</v>
      </c>
    </row>
    <row r="132" spans="1:8" s="66" customFormat="1" ht="36" customHeight="1">
      <c r="A132" s="33" t="s">
        <v>214</v>
      </c>
      <c r="B132" s="27" t="s">
        <v>35</v>
      </c>
      <c r="C132" s="2" t="s">
        <v>215</v>
      </c>
      <c r="D132" s="30" t="s">
        <v>88</v>
      </c>
      <c r="E132" s="3" t="s">
        <v>45</v>
      </c>
      <c r="F132" s="68">
        <v>10</v>
      </c>
      <c r="G132" s="4"/>
      <c r="H132" s="28">
        <f>ROUND(G132*F132,2)</f>
        <v>0</v>
      </c>
    </row>
    <row r="133" spans="1:8" s="66" customFormat="1" ht="36" customHeight="1">
      <c r="A133" s="33" t="s">
        <v>211</v>
      </c>
      <c r="B133" s="27" t="s">
        <v>157</v>
      </c>
      <c r="C133" s="2" t="s">
        <v>232</v>
      </c>
      <c r="D133" s="30" t="s">
        <v>212</v>
      </c>
      <c r="E133" s="3" t="s">
        <v>45</v>
      </c>
      <c r="F133" s="68">
        <v>35</v>
      </c>
      <c r="G133" s="4"/>
      <c r="H133" s="28">
        <f>ROUND(G133*F133,2)</f>
        <v>0</v>
      </c>
    </row>
    <row r="134" spans="1:8" s="66" customFormat="1" ht="36" customHeight="1">
      <c r="A134" s="33" t="s">
        <v>214</v>
      </c>
      <c r="B134" s="27" t="s">
        <v>158</v>
      </c>
      <c r="C134" s="2" t="s">
        <v>233</v>
      </c>
      <c r="D134" s="30" t="s">
        <v>88</v>
      </c>
      <c r="E134" s="3" t="s">
        <v>45</v>
      </c>
      <c r="F134" s="68">
        <v>40</v>
      </c>
      <c r="G134" s="4"/>
      <c r="H134" s="28">
        <f>ROUND(G134*F134,2)</f>
        <v>0</v>
      </c>
    </row>
    <row r="135" spans="1:8" s="66" customFormat="1" ht="36" customHeight="1">
      <c r="A135" s="33" t="s">
        <v>179</v>
      </c>
      <c r="B135" s="27" t="s">
        <v>230</v>
      </c>
      <c r="C135" s="2" t="s">
        <v>89</v>
      </c>
      <c r="D135" s="30" t="s">
        <v>180</v>
      </c>
      <c r="E135" s="3" t="s">
        <v>45</v>
      </c>
      <c r="F135" s="12">
        <v>50</v>
      </c>
      <c r="G135" s="36"/>
      <c r="H135" s="35">
        <f>ROUND(G135*F135,2)</f>
        <v>0</v>
      </c>
    </row>
    <row r="136" spans="1:8" s="66" customFormat="1" ht="36" customHeight="1">
      <c r="A136" s="33" t="s">
        <v>137</v>
      </c>
      <c r="B136" s="26" t="s">
        <v>187</v>
      </c>
      <c r="C136" s="2" t="s">
        <v>138</v>
      </c>
      <c r="D136" s="30" t="s">
        <v>373</v>
      </c>
      <c r="E136" s="7"/>
      <c r="F136" s="12"/>
      <c r="G136" s="5"/>
      <c r="H136" s="35"/>
    </row>
    <row r="137" spans="1:8" s="66" customFormat="1" ht="36" customHeight="1">
      <c r="A137" s="33" t="s">
        <v>182</v>
      </c>
      <c r="B137" s="27" t="s">
        <v>28</v>
      </c>
      <c r="C137" s="2" t="s">
        <v>183</v>
      </c>
      <c r="D137" s="30"/>
      <c r="E137" s="3"/>
      <c r="F137" s="12"/>
      <c r="G137" s="5"/>
      <c r="H137" s="35"/>
    </row>
    <row r="138" spans="1:8" s="66" customFormat="1" ht="36" customHeight="1">
      <c r="A138" s="33" t="s">
        <v>184</v>
      </c>
      <c r="B138" s="8" t="s">
        <v>84</v>
      </c>
      <c r="C138" s="2" t="s">
        <v>99</v>
      </c>
      <c r="D138" s="30"/>
      <c r="E138" s="3" t="s">
        <v>29</v>
      </c>
      <c r="F138" s="12">
        <v>350</v>
      </c>
      <c r="G138" s="36"/>
      <c r="H138" s="35">
        <f>ROUND(G138*F138,2)</f>
        <v>0</v>
      </c>
    </row>
    <row r="139" spans="1:8" s="66" customFormat="1" ht="36" customHeight="1">
      <c r="A139" s="33" t="s">
        <v>139</v>
      </c>
      <c r="B139" s="27" t="s">
        <v>35</v>
      </c>
      <c r="C139" s="2" t="s">
        <v>60</v>
      </c>
      <c r="D139" s="30"/>
      <c r="E139" s="3"/>
      <c r="F139" s="12"/>
      <c r="G139" s="5"/>
      <c r="H139" s="35"/>
    </row>
    <row r="140" spans="1:8" s="66" customFormat="1" ht="36" customHeight="1">
      <c r="A140" s="33" t="s">
        <v>140</v>
      </c>
      <c r="B140" s="8" t="s">
        <v>84</v>
      </c>
      <c r="C140" s="2" t="s">
        <v>99</v>
      </c>
      <c r="D140" s="30"/>
      <c r="E140" s="3" t="s">
        <v>29</v>
      </c>
      <c r="F140" s="12">
        <v>30</v>
      </c>
      <c r="G140" s="36"/>
      <c r="H140" s="35">
        <f>ROUND(G140*F140,2)</f>
        <v>0</v>
      </c>
    </row>
    <row r="141" spans="1:8" s="66" customFormat="1" ht="36" customHeight="1">
      <c r="A141" s="104" t="s">
        <v>248</v>
      </c>
      <c r="B141" s="71" t="s">
        <v>188</v>
      </c>
      <c r="C141" s="72" t="s">
        <v>249</v>
      </c>
      <c r="D141" s="78" t="s">
        <v>373</v>
      </c>
      <c r="E141" s="73" t="s">
        <v>27</v>
      </c>
      <c r="F141" s="84">
        <v>120</v>
      </c>
      <c r="G141" s="91"/>
      <c r="H141" s="90">
        <f>ROUND(G141*F141,2)</f>
        <v>0</v>
      </c>
    </row>
    <row r="142" spans="1:8" s="66" customFormat="1" ht="36" customHeight="1">
      <c r="A142" s="33" t="s">
        <v>90</v>
      </c>
      <c r="B142" s="26" t="s">
        <v>189</v>
      </c>
      <c r="C142" s="2" t="s">
        <v>92</v>
      </c>
      <c r="D142" s="30" t="s">
        <v>149</v>
      </c>
      <c r="E142" s="3"/>
      <c r="F142" s="12"/>
      <c r="G142" s="5"/>
      <c r="H142" s="35"/>
    </row>
    <row r="143" spans="1:8" s="66" customFormat="1" ht="36" customHeight="1">
      <c r="A143" s="33" t="s">
        <v>93</v>
      </c>
      <c r="B143" s="27" t="s">
        <v>28</v>
      </c>
      <c r="C143" s="2" t="s">
        <v>224</v>
      </c>
      <c r="D143" s="30" t="s">
        <v>2</v>
      </c>
      <c r="E143" s="3" t="s">
        <v>27</v>
      </c>
      <c r="F143" s="12">
        <v>1700</v>
      </c>
      <c r="G143" s="4"/>
      <c r="H143" s="28">
        <f>ROUND(G143*F143,2)</f>
        <v>0</v>
      </c>
    </row>
    <row r="144" spans="1:8" s="66" customFormat="1" ht="36" customHeight="1">
      <c r="A144" s="33" t="s">
        <v>222</v>
      </c>
      <c r="B144" s="27" t="s">
        <v>35</v>
      </c>
      <c r="C144" s="2" t="s">
        <v>223</v>
      </c>
      <c r="D144" s="30" t="s">
        <v>2</v>
      </c>
      <c r="E144" s="3" t="s">
        <v>27</v>
      </c>
      <c r="F144" s="68">
        <v>100</v>
      </c>
      <c r="G144" s="4"/>
      <c r="H144" s="28">
        <f>ROUND(G144*F144,2)</f>
        <v>0</v>
      </c>
    </row>
    <row r="145" spans="1:8" s="66" customFormat="1" ht="36" customHeight="1">
      <c r="A145" s="33"/>
      <c r="B145" s="71" t="s">
        <v>192</v>
      </c>
      <c r="C145" s="72" t="s">
        <v>283</v>
      </c>
      <c r="D145" s="78" t="s">
        <v>363</v>
      </c>
      <c r="E145" s="73" t="s">
        <v>27</v>
      </c>
      <c r="F145" s="84">
        <v>100</v>
      </c>
      <c r="G145" s="91"/>
      <c r="H145" s="90">
        <f>ROUND(G145*F145,2)</f>
        <v>0</v>
      </c>
    </row>
    <row r="146" spans="1:10" s="66" customFormat="1" ht="36" customHeight="1">
      <c r="A146" s="104" t="s">
        <v>218</v>
      </c>
      <c r="B146" s="71" t="s">
        <v>193</v>
      </c>
      <c r="C146" s="72" t="s">
        <v>219</v>
      </c>
      <c r="D146" s="78" t="s">
        <v>220</v>
      </c>
      <c r="E146" s="73" t="s">
        <v>27</v>
      </c>
      <c r="F146" s="84">
        <v>20</v>
      </c>
      <c r="G146" s="91"/>
      <c r="H146" s="90">
        <f>ROUND(G146*F146,2)</f>
        <v>0</v>
      </c>
      <c r="I146" s="100"/>
      <c r="J146" s="67"/>
    </row>
    <row r="147" spans="1:10" s="66" customFormat="1" ht="36" customHeight="1">
      <c r="A147" s="103"/>
      <c r="B147" s="71" t="s">
        <v>194</v>
      </c>
      <c r="C147" s="72" t="s">
        <v>229</v>
      </c>
      <c r="D147" s="78" t="s">
        <v>243</v>
      </c>
      <c r="E147" s="3"/>
      <c r="F147" s="12"/>
      <c r="G147" s="5"/>
      <c r="H147" s="35"/>
      <c r="J147" s="67"/>
    </row>
    <row r="148" spans="1:8" s="66" customFormat="1" ht="36" customHeight="1">
      <c r="A148" s="103"/>
      <c r="B148" s="27" t="s">
        <v>28</v>
      </c>
      <c r="C148" s="2" t="s">
        <v>246</v>
      </c>
      <c r="D148" s="30" t="s">
        <v>2</v>
      </c>
      <c r="E148" s="3" t="s">
        <v>27</v>
      </c>
      <c r="F148" s="12">
        <v>30</v>
      </c>
      <c r="G148" s="4"/>
      <c r="H148" s="28">
        <f>ROUND(G148*F148,2)</f>
        <v>0</v>
      </c>
    </row>
    <row r="149" spans="1:8" s="66" customFormat="1" ht="36" customHeight="1">
      <c r="A149" s="103"/>
      <c r="B149" s="27" t="s">
        <v>35</v>
      </c>
      <c r="C149" s="2" t="s">
        <v>247</v>
      </c>
      <c r="D149" s="30" t="s">
        <v>2</v>
      </c>
      <c r="E149" s="3" t="s">
        <v>27</v>
      </c>
      <c r="F149" s="68">
        <v>40</v>
      </c>
      <c r="G149" s="4"/>
      <c r="H149" s="28">
        <f>ROUND(G149*F149,2)</f>
        <v>0</v>
      </c>
    </row>
    <row r="150" spans="1:8" s="66" customFormat="1" ht="36" customHeight="1">
      <c r="A150" s="103" t="s">
        <v>244</v>
      </c>
      <c r="B150" s="71" t="s">
        <v>195</v>
      </c>
      <c r="C150" s="72" t="s">
        <v>245</v>
      </c>
      <c r="D150" s="78" t="s">
        <v>243</v>
      </c>
      <c r="E150" s="73" t="s">
        <v>27</v>
      </c>
      <c r="F150" s="85">
        <v>30</v>
      </c>
      <c r="G150" s="91"/>
      <c r="H150" s="90">
        <f>ROUND(G150*F150,2)</f>
        <v>0</v>
      </c>
    </row>
    <row r="151" spans="1:8" s="66" customFormat="1" ht="36" customHeight="1">
      <c r="A151" s="23"/>
      <c r="B151" s="19"/>
      <c r="C151" s="17" t="s">
        <v>19</v>
      </c>
      <c r="D151" s="13"/>
      <c r="E151" s="20"/>
      <c r="F151" s="12"/>
      <c r="G151" s="5"/>
      <c r="H151" s="35"/>
    </row>
    <row r="152" spans="1:8" s="66" customFormat="1" ht="36" customHeight="1">
      <c r="A152" s="32" t="s">
        <v>48</v>
      </c>
      <c r="B152" s="26" t="s">
        <v>197</v>
      </c>
      <c r="C152" s="2" t="s">
        <v>49</v>
      </c>
      <c r="D152" s="30" t="s">
        <v>101</v>
      </c>
      <c r="E152" s="3" t="s">
        <v>45</v>
      </c>
      <c r="F152" s="14">
        <v>500</v>
      </c>
      <c r="G152" s="36"/>
      <c r="H152" s="35">
        <f>ROUND(G152*F152,2)</f>
        <v>0</v>
      </c>
    </row>
    <row r="153" spans="1:8" s="66" customFormat="1" ht="36" customHeight="1">
      <c r="A153" s="23"/>
      <c r="B153" s="19"/>
      <c r="C153" s="17" t="s">
        <v>20</v>
      </c>
      <c r="D153" s="13"/>
      <c r="E153" s="20"/>
      <c r="F153" s="86"/>
      <c r="G153" s="5"/>
      <c r="H153" s="88"/>
    </row>
    <row r="154" spans="1:8" s="66" customFormat="1" ht="36" customHeight="1">
      <c r="A154" s="11"/>
      <c r="B154" s="26" t="s">
        <v>200</v>
      </c>
      <c r="C154" s="2" t="s">
        <v>268</v>
      </c>
      <c r="D154" s="30" t="s">
        <v>105</v>
      </c>
      <c r="E154" s="3"/>
      <c r="F154" s="9"/>
      <c r="G154" s="5"/>
      <c r="H154" s="28"/>
    </row>
    <row r="155" spans="1:8" s="66" customFormat="1" ht="36" customHeight="1">
      <c r="A155" s="11"/>
      <c r="B155" s="27" t="s">
        <v>28</v>
      </c>
      <c r="C155" s="2" t="s">
        <v>263</v>
      </c>
      <c r="D155" s="30"/>
      <c r="E155" s="3" t="s">
        <v>264</v>
      </c>
      <c r="F155" s="83">
        <v>4.1</v>
      </c>
      <c r="G155" s="4"/>
      <c r="H155" s="28">
        <f>ROUND(G155*F155,2)</f>
        <v>0</v>
      </c>
    </row>
    <row r="156" spans="1:8" s="66" customFormat="1" ht="36" customHeight="1">
      <c r="A156" s="39"/>
      <c r="B156" s="26" t="s">
        <v>201</v>
      </c>
      <c r="C156" s="2" t="s">
        <v>265</v>
      </c>
      <c r="D156" s="30" t="s">
        <v>105</v>
      </c>
      <c r="E156" s="3"/>
      <c r="F156" s="9"/>
      <c r="G156" s="5"/>
      <c r="H156" s="28"/>
    </row>
    <row r="157" spans="1:8" s="66" customFormat="1" ht="36" customHeight="1">
      <c r="A157" s="39"/>
      <c r="B157" s="27" t="s">
        <v>28</v>
      </c>
      <c r="C157" s="2" t="s">
        <v>284</v>
      </c>
      <c r="D157" s="30"/>
      <c r="E157" s="3"/>
      <c r="F157" s="12"/>
      <c r="G157" s="5"/>
      <c r="H157" s="35"/>
    </row>
    <row r="158" spans="1:8" s="66" customFormat="1" ht="36" customHeight="1">
      <c r="A158" s="39"/>
      <c r="B158" s="8" t="s">
        <v>84</v>
      </c>
      <c r="C158" s="2" t="s">
        <v>191</v>
      </c>
      <c r="D158" s="30"/>
      <c r="E158" s="3" t="s">
        <v>45</v>
      </c>
      <c r="F158" s="34">
        <v>4</v>
      </c>
      <c r="G158" s="36"/>
      <c r="H158" s="35">
        <f>ROUND(G158*F158,2)</f>
        <v>0</v>
      </c>
    </row>
    <row r="159" spans="1:8" s="66" customFormat="1" ht="36" customHeight="1">
      <c r="A159" s="39"/>
      <c r="B159" s="8" t="s">
        <v>85</v>
      </c>
      <c r="C159" s="2" t="s">
        <v>267</v>
      </c>
      <c r="D159" s="30"/>
      <c r="E159" s="3" t="s">
        <v>45</v>
      </c>
      <c r="F159" s="34">
        <v>16.2</v>
      </c>
      <c r="G159" s="36"/>
      <c r="H159" s="35">
        <f>ROUND(G159*F159,2)</f>
        <v>0</v>
      </c>
    </row>
    <row r="160" spans="1:8" s="66" customFormat="1" ht="36" customHeight="1">
      <c r="A160" s="39"/>
      <c r="B160" s="27" t="s">
        <v>35</v>
      </c>
      <c r="C160" s="2" t="s">
        <v>266</v>
      </c>
      <c r="D160" s="30"/>
      <c r="E160" s="3"/>
      <c r="F160" s="12"/>
      <c r="G160" s="5"/>
      <c r="H160" s="35"/>
    </row>
    <row r="161" spans="1:8" s="66" customFormat="1" ht="36" customHeight="1">
      <c r="A161" s="39"/>
      <c r="B161" s="8" t="s">
        <v>84</v>
      </c>
      <c r="C161" s="2" t="s">
        <v>191</v>
      </c>
      <c r="D161" s="30"/>
      <c r="E161" s="3" t="s">
        <v>45</v>
      </c>
      <c r="F161" s="34">
        <v>6</v>
      </c>
      <c r="G161" s="36"/>
      <c r="H161" s="35">
        <f>ROUND(G161*F161,2)</f>
        <v>0</v>
      </c>
    </row>
    <row r="162" spans="1:8" s="66" customFormat="1" ht="36" customHeight="1">
      <c r="A162" s="39"/>
      <c r="B162" s="8" t="s">
        <v>85</v>
      </c>
      <c r="C162" s="2" t="s">
        <v>267</v>
      </c>
      <c r="D162" s="30"/>
      <c r="E162" s="3" t="s">
        <v>45</v>
      </c>
      <c r="F162" s="34">
        <v>22.3</v>
      </c>
      <c r="G162" s="36"/>
      <c r="H162" s="35">
        <f>ROUND(G162*F162,2)</f>
        <v>0</v>
      </c>
    </row>
    <row r="163" spans="1:8" s="66" customFormat="1" ht="36" customHeight="1">
      <c r="A163" s="32" t="s">
        <v>102</v>
      </c>
      <c r="B163" s="26" t="s">
        <v>202</v>
      </c>
      <c r="C163" s="2" t="s">
        <v>104</v>
      </c>
      <c r="D163" s="30" t="s">
        <v>105</v>
      </c>
      <c r="E163" s="3"/>
      <c r="F163" s="12"/>
      <c r="G163" s="5"/>
      <c r="H163" s="35"/>
    </row>
    <row r="164" spans="1:8" s="66" customFormat="1" ht="36" customHeight="1">
      <c r="A164" s="32" t="s">
        <v>374</v>
      </c>
      <c r="B164" s="27" t="s">
        <v>28</v>
      </c>
      <c r="C164" s="2" t="s">
        <v>107</v>
      </c>
      <c r="D164" s="30"/>
      <c r="E164" s="3" t="s">
        <v>34</v>
      </c>
      <c r="F164" s="14">
        <v>1</v>
      </c>
      <c r="G164" s="36"/>
      <c r="H164" s="35">
        <f>ROUND(G164*F164,2)</f>
        <v>0</v>
      </c>
    </row>
    <row r="165" spans="1:8" s="66" customFormat="1" ht="36" customHeight="1">
      <c r="A165" s="103" t="s">
        <v>256</v>
      </c>
      <c r="B165" s="71" t="s">
        <v>203</v>
      </c>
      <c r="C165" s="72" t="s">
        <v>257</v>
      </c>
      <c r="D165" s="78" t="s">
        <v>105</v>
      </c>
      <c r="E165" s="73"/>
      <c r="F165" s="85"/>
      <c r="G165" s="89"/>
      <c r="H165" s="92"/>
    </row>
    <row r="166" spans="1:8" s="66" customFormat="1" ht="36" customHeight="1">
      <c r="A166" s="103" t="s">
        <v>258</v>
      </c>
      <c r="B166" s="77" t="s">
        <v>28</v>
      </c>
      <c r="C166" s="72" t="s">
        <v>259</v>
      </c>
      <c r="D166" s="78"/>
      <c r="E166" s="73" t="s">
        <v>34</v>
      </c>
      <c r="F166" s="85">
        <v>2</v>
      </c>
      <c r="G166" s="91"/>
      <c r="H166" s="90">
        <f>ROUND(G166*F166,2)</f>
        <v>0</v>
      </c>
    </row>
    <row r="167" spans="1:8" s="66" customFormat="1" ht="36" customHeight="1">
      <c r="A167" s="32" t="s">
        <v>108</v>
      </c>
      <c r="B167" s="26" t="s">
        <v>285</v>
      </c>
      <c r="C167" s="2" t="s">
        <v>110</v>
      </c>
      <c r="D167" s="30" t="s">
        <v>105</v>
      </c>
      <c r="E167" s="3"/>
      <c r="F167" s="12"/>
      <c r="G167" s="5"/>
      <c r="H167" s="35"/>
    </row>
    <row r="168" spans="1:8" s="66" customFormat="1" ht="36" customHeight="1">
      <c r="A168" s="32" t="s">
        <v>111</v>
      </c>
      <c r="B168" s="27" t="s">
        <v>28</v>
      </c>
      <c r="C168" s="2" t="s">
        <v>190</v>
      </c>
      <c r="D168" s="30"/>
      <c r="E168" s="3"/>
      <c r="F168" s="12"/>
      <c r="G168" s="5"/>
      <c r="H168" s="35"/>
    </row>
    <row r="169" spans="1:8" s="66" customFormat="1" ht="36" customHeight="1">
      <c r="A169" s="32" t="s">
        <v>112</v>
      </c>
      <c r="B169" s="8" t="s">
        <v>84</v>
      </c>
      <c r="C169" s="2" t="s">
        <v>191</v>
      </c>
      <c r="D169" s="30"/>
      <c r="E169" s="3" t="s">
        <v>45</v>
      </c>
      <c r="F169" s="34">
        <v>5.1</v>
      </c>
      <c r="G169" s="36"/>
      <c r="H169" s="35">
        <f>ROUND(G169*F169,2)</f>
        <v>0</v>
      </c>
    </row>
    <row r="170" spans="1:8" s="66" customFormat="1" ht="36" customHeight="1">
      <c r="A170" s="103" t="s">
        <v>260</v>
      </c>
      <c r="B170" s="71" t="s">
        <v>286</v>
      </c>
      <c r="C170" s="72" t="s">
        <v>261</v>
      </c>
      <c r="D170" s="78" t="s">
        <v>105</v>
      </c>
      <c r="E170" s="73" t="s">
        <v>45</v>
      </c>
      <c r="F170" s="87">
        <v>6</v>
      </c>
      <c r="G170" s="91"/>
      <c r="H170" s="90">
        <f>ROUND(G170*F170,2)</f>
        <v>0</v>
      </c>
    </row>
    <row r="171" spans="1:8" s="66" customFormat="1" ht="36" customHeight="1">
      <c r="A171" s="32"/>
      <c r="B171" s="26" t="s">
        <v>205</v>
      </c>
      <c r="C171" s="10" t="s">
        <v>114</v>
      </c>
      <c r="D171" s="30" t="s">
        <v>105</v>
      </c>
      <c r="E171" s="3"/>
      <c r="F171" s="12"/>
      <c r="G171" s="5"/>
      <c r="H171" s="35"/>
    </row>
    <row r="172" spans="1:8" s="66" customFormat="1" ht="36" customHeight="1">
      <c r="A172" s="32" t="s">
        <v>67</v>
      </c>
      <c r="B172" s="27" t="s">
        <v>28</v>
      </c>
      <c r="C172" s="2" t="s">
        <v>250</v>
      </c>
      <c r="D172" s="30"/>
      <c r="E172" s="3" t="s">
        <v>34</v>
      </c>
      <c r="F172" s="68">
        <v>5</v>
      </c>
      <c r="G172" s="4"/>
      <c r="H172" s="28">
        <f>ROUND(G172*F172,2)</f>
        <v>0</v>
      </c>
    </row>
    <row r="173" spans="1:8" s="66" customFormat="1" ht="36" customHeight="1">
      <c r="A173" s="32" t="s">
        <v>68</v>
      </c>
      <c r="B173" s="27" t="s">
        <v>35</v>
      </c>
      <c r="C173" s="2" t="s">
        <v>251</v>
      </c>
      <c r="D173" s="30"/>
      <c r="E173" s="3" t="s">
        <v>34</v>
      </c>
      <c r="F173" s="68">
        <v>5</v>
      </c>
      <c r="G173" s="4"/>
      <c r="H173" s="28">
        <f>ROUND(G173*F173,2)</f>
        <v>0</v>
      </c>
    </row>
    <row r="174" spans="1:8" s="66" customFormat="1" ht="36" customHeight="1">
      <c r="A174" s="32" t="s">
        <v>150</v>
      </c>
      <c r="B174" s="26" t="s">
        <v>206</v>
      </c>
      <c r="C174" s="10" t="s">
        <v>151</v>
      </c>
      <c r="D174" s="30" t="s">
        <v>105</v>
      </c>
      <c r="E174" s="3"/>
      <c r="F174" s="14"/>
      <c r="G174" s="5"/>
      <c r="H174" s="29"/>
    </row>
    <row r="175" spans="1:8" s="66" customFormat="1" ht="36" customHeight="1">
      <c r="A175" s="32" t="s">
        <v>152</v>
      </c>
      <c r="B175" s="27" t="s">
        <v>28</v>
      </c>
      <c r="C175" s="10" t="s">
        <v>262</v>
      </c>
      <c r="D175" s="30"/>
      <c r="E175" s="3" t="s">
        <v>34</v>
      </c>
      <c r="F175" s="68">
        <v>1</v>
      </c>
      <c r="G175" s="4"/>
      <c r="H175" s="28">
        <f>ROUND(G175*F175,2)</f>
        <v>0</v>
      </c>
    </row>
    <row r="176" spans="1:8" s="66" customFormat="1" ht="36" customHeight="1">
      <c r="A176" s="103" t="s">
        <v>252</v>
      </c>
      <c r="B176" s="71" t="s">
        <v>207</v>
      </c>
      <c r="C176" s="82" t="s">
        <v>253</v>
      </c>
      <c r="D176" s="78" t="s">
        <v>105</v>
      </c>
      <c r="E176" s="73"/>
      <c r="F176" s="85"/>
      <c r="G176" s="89"/>
      <c r="H176" s="92"/>
    </row>
    <row r="177" spans="1:8" s="66" customFormat="1" ht="36" customHeight="1">
      <c r="A177" s="103" t="s">
        <v>254</v>
      </c>
      <c r="B177" s="77" t="s">
        <v>28</v>
      </c>
      <c r="C177" s="82" t="s">
        <v>255</v>
      </c>
      <c r="D177" s="78"/>
      <c r="E177" s="73" t="s">
        <v>34</v>
      </c>
      <c r="F177" s="85">
        <v>2</v>
      </c>
      <c r="G177" s="91"/>
      <c r="H177" s="90">
        <f>ROUND(G177*F177,2)</f>
        <v>0</v>
      </c>
    </row>
    <row r="178" spans="1:8" s="66" customFormat="1" ht="36" customHeight="1">
      <c r="A178" s="32" t="s">
        <v>160</v>
      </c>
      <c r="B178" s="26" t="s">
        <v>208</v>
      </c>
      <c r="C178" s="2" t="s">
        <v>161</v>
      </c>
      <c r="D178" s="30" t="s">
        <v>105</v>
      </c>
      <c r="E178" s="3" t="s">
        <v>34</v>
      </c>
      <c r="F178" s="68">
        <v>2</v>
      </c>
      <c r="G178" s="4"/>
      <c r="H178" s="28">
        <f>ROUND(G178*F178,2)</f>
        <v>0</v>
      </c>
    </row>
    <row r="179" spans="1:8" s="66" customFormat="1" ht="36" customHeight="1">
      <c r="A179" s="11"/>
      <c r="B179" s="26" t="s">
        <v>209</v>
      </c>
      <c r="C179" s="10" t="s">
        <v>146</v>
      </c>
      <c r="D179" s="30" t="s">
        <v>105</v>
      </c>
      <c r="E179" s="3"/>
      <c r="F179" s="9"/>
      <c r="G179" s="5"/>
      <c r="H179" s="29"/>
    </row>
    <row r="180" spans="1:8" s="66" customFormat="1" ht="36" customHeight="1">
      <c r="A180" s="11"/>
      <c r="B180" s="27" t="s">
        <v>28</v>
      </c>
      <c r="C180" s="10" t="s">
        <v>147</v>
      </c>
      <c r="D180" s="30"/>
      <c r="E180" s="3" t="s">
        <v>34</v>
      </c>
      <c r="F180" s="68">
        <v>2</v>
      </c>
      <c r="G180" s="4"/>
      <c r="H180" s="28">
        <f>ROUND(G180*F180,2)</f>
        <v>0</v>
      </c>
    </row>
    <row r="181" spans="1:8" s="66" customFormat="1" ht="36" customHeight="1">
      <c r="A181" s="119"/>
      <c r="B181" s="26" t="s">
        <v>210</v>
      </c>
      <c r="C181" s="10" t="s">
        <v>353</v>
      </c>
      <c r="D181" s="30" t="s">
        <v>354</v>
      </c>
      <c r="E181" s="3"/>
      <c r="F181" s="9"/>
      <c r="G181" s="5"/>
      <c r="H181" s="29"/>
    </row>
    <row r="182" spans="1:8" s="66" customFormat="1" ht="36" customHeight="1">
      <c r="A182" s="119"/>
      <c r="B182" s="27" t="s">
        <v>28</v>
      </c>
      <c r="C182" s="10" t="s">
        <v>357</v>
      </c>
      <c r="D182" s="30"/>
      <c r="E182" s="3" t="s">
        <v>45</v>
      </c>
      <c r="F182" s="34">
        <v>20.2</v>
      </c>
      <c r="G182" s="4"/>
      <c r="H182" s="28">
        <f>ROUND(G182*F182,2)</f>
        <v>0</v>
      </c>
    </row>
    <row r="183" spans="1:8" s="66" customFormat="1" ht="36" customHeight="1">
      <c r="A183" s="119"/>
      <c r="B183" s="27" t="s">
        <v>35</v>
      </c>
      <c r="C183" s="10" t="s">
        <v>262</v>
      </c>
      <c r="D183" s="30"/>
      <c r="E183" s="3" t="s">
        <v>45</v>
      </c>
      <c r="F183" s="34">
        <v>28.3</v>
      </c>
      <c r="G183" s="4"/>
      <c r="H183" s="28">
        <f>ROUND(G183*F183,2)</f>
        <v>0</v>
      </c>
    </row>
    <row r="184" spans="1:8" s="66" customFormat="1" ht="36" customHeight="1">
      <c r="A184" s="23"/>
      <c r="B184" s="21"/>
      <c r="C184" s="17" t="s">
        <v>21</v>
      </c>
      <c r="D184" s="13"/>
      <c r="E184" s="20"/>
      <c r="F184" s="12"/>
      <c r="G184" s="5"/>
      <c r="H184" s="35"/>
    </row>
    <row r="185" spans="1:8" s="66" customFormat="1" ht="36" customHeight="1">
      <c r="A185" s="32" t="s">
        <v>50</v>
      </c>
      <c r="B185" s="26" t="s">
        <v>225</v>
      </c>
      <c r="C185" s="2" t="s">
        <v>379</v>
      </c>
      <c r="D185" s="30" t="s">
        <v>377</v>
      </c>
      <c r="E185" s="3" t="s">
        <v>34</v>
      </c>
      <c r="F185" s="14">
        <v>5</v>
      </c>
      <c r="G185" s="36"/>
      <c r="H185" s="35">
        <f>ROUND(G185*F185,2)</f>
        <v>0</v>
      </c>
    </row>
    <row r="186" spans="1:8" s="66" customFormat="1" ht="36" customHeight="1">
      <c r="A186" s="32" t="s">
        <v>61</v>
      </c>
      <c r="B186" s="26" t="s">
        <v>226</v>
      </c>
      <c r="C186" s="2" t="s">
        <v>69</v>
      </c>
      <c r="D186" s="30" t="s">
        <v>105</v>
      </c>
      <c r="E186" s="3"/>
      <c r="F186" s="12"/>
      <c r="G186" s="5"/>
      <c r="H186" s="35"/>
    </row>
    <row r="187" spans="1:8" s="66" customFormat="1" ht="36" customHeight="1">
      <c r="A187" s="32" t="s">
        <v>70</v>
      </c>
      <c r="B187" s="27" t="s">
        <v>28</v>
      </c>
      <c r="C187" s="2" t="s">
        <v>120</v>
      </c>
      <c r="D187" s="30"/>
      <c r="E187" s="3" t="s">
        <v>62</v>
      </c>
      <c r="F187" s="34">
        <v>0.3</v>
      </c>
      <c r="G187" s="37"/>
      <c r="H187" s="35">
        <f>ROUND(G187*F187,2)</f>
        <v>0</v>
      </c>
    </row>
    <row r="188" spans="1:8" s="66" customFormat="1" ht="36" customHeight="1">
      <c r="A188" s="32" t="s">
        <v>51</v>
      </c>
      <c r="B188" s="26" t="s">
        <v>227</v>
      </c>
      <c r="C188" s="2" t="s">
        <v>378</v>
      </c>
      <c r="D188" s="30" t="s">
        <v>377</v>
      </c>
      <c r="E188" s="3"/>
      <c r="F188" s="12"/>
      <c r="G188" s="5"/>
      <c r="H188" s="35"/>
    </row>
    <row r="189" spans="1:8" s="66" customFormat="1" ht="36" customHeight="1">
      <c r="A189" s="32" t="s">
        <v>52</v>
      </c>
      <c r="B189" s="27" t="s">
        <v>28</v>
      </c>
      <c r="C189" s="2" t="s">
        <v>122</v>
      </c>
      <c r="D189" s="30"/>
      <c r="E189" s="3" t="s">
        <v>34</v>
      </c>
      <c r="F189" s="14">
        <v>5</v>
      </c>
      <c r="G189" s="37"/>
      <c r="H189" s="35">
        <f>ROUND(G189*F189,2)</f>
        <v>0</v>
      </c>
    </row>
    <row r="190" spans="1:8" s="66" customFormat="1" ht="36" customHeight="1">
      <c r="A190" s="32"/>
      <c r="B190" s="26" t="s">
        <v>228</v>
      </c>
      <c r="C190" s="2" t="s">
        <v>204</v>
      </c>
      <c r="D190" s="30" t="s">
        <v>105</v>
      </c>
      <c r="E190" s="3" t="s">
        <v>62</v>
      </c>
      <c r="F190" s="34">
        <v>1</v>
      </c>
      <c r="G190" s="37"/>
      <c r="H190" s="35">
        <f>ROUND(G190*F190,2)</f>
        <v>0</v>
      </c>
    </row>
    <row r="191" spans="1:8" s="66" customFormat="1" ht="36" customHeight="1">
      <c r="A191" s="32" t="s">
        <v>63</v>
      </c>
      <c r="B191" s="26" t="s">
        <v>350</v>
      </c>
      <c r="C191" s="2" t="s">
        <v>71</v>
      </c>
      <c r="D191" s="30" t="s">
        <v>377</v>
      </c>
      <c r="E191" s="3" t="s">
        <v>34</v>
      </c>
      <c r="F191" s="14">
        <v>3</v>
      </c>
      <c r="G191" s="36"/>
      <c r="H191" s="35">
        <f>ROUND(G191*F191,2)</f>
        <v>0</v>
      </c>
    </row>
    <row r="192" spans="1:8" s="66" customFormat="1" ht="36" customHeight="1">
      <c r="A192" s="32" t="s">
        <v>64</v>
      </c>
      <c r="B192" s="26" t="s">
        <v>351</v>
      </c>
      <c r="C192" s="2" t="s">
        <v>72</v>
      </c>
      <c r="D192" s="30" t="s">
        <v>377</v>
      </c>
      <c r="E192" s="3" t="s">
        <v>34</v>
      </c>
      <c r="F192" s="14">
        <v>2</v>
      </c>
      <c r="G192" s="36"/>
      <c r="H192" s="35">
        <f>ROUND(G192*F192,2)</f>
        <v>0</v>
      </c>
    </row>
    <row r="193" spans="1:8" s="66" customFormat="1" ht="36" customHeight="1">
      <c r="A193" s="23"/>
      <c r="B193" s="25"/>
      <c r="C193" s="17" t="s">
        <v>22</v>
      </c>
      <c r="D193" s="13"/>
      <c r="E193" s="18"/>
      <c r="F193" s="12"/>
      <c r="G193" s="5"/>
      <c r="H193" s="35"/>
    </row>
    <row r="194" spans="1:8" s="66" customFormat="1" ht="36" customHeight="1">
      <c r="A194" s="33" t="s">
        <v>53</v>
      </c>
      <c r="B194" s="26" t="s">
        <v>356</v>
      </c>
      <c r="C194" s="2" t="s">
        <v>54</v>
      </c>
      <c r="D194" s="30" t="s">
        <v>127</v>
      </c>
      <c r="E194" s="3"/>
      <c r="F194" s="12"/>
      <c r="G194" s="5"/>
      <c r="H194" s="35"/>
    </row>
    <row r="195" spans="1:8" s="66" customFormat="1" ht="36" customHeight="1">
      <c r="A195" s="33" t="s">
        <v>128</v>
      </c>
      <c r="B195" s="27" t="s">
        <v>28</v>
      </c>
      <c r="C195" s="2" t="s">
        <v>129</v>
      </c>
      <c r="D195" s="30"/>
      <c r="E195" s="3" t="s">
        <v>27</v>
      </c>
      <c r="F195" s="12">
        <v>10</v>
      </c>
      <c r="G195" s="36"/>
      <c r="H195" s="35">
        <f>ROUND(G195*F195,2)</f>
        <v>0</v>
      </c>
    </row>
    <row r="196" spans="1:8" s="66" customFormat="1" ht="36" customHeight="1">
      <c r="A196" s="33" t="s">
        <v>55</v>
      </c>
      <c r="B196" s="27" t="s">
        <v>35</v>
      </c>
      <c r="C196" s="2" t="s">
        <v>130</v>
      </c>
      <c r="D196" s="30"/>
      <c r="E196" s="3" t="s">
        <v>27</v>
      </c>
      <c r="F196" s="12">
        <v>40</v>
      </c>
      <c r="G196" s="37"/>
      <c r="H196" s="35">
        <f>ROUND(G196*F196,2)</f>
        <v>0</v>
      </c>
    </row>
    <row r="197" spans="1:8" s="66" customFormat="1" ht="48" customHeight="1" thickBot="1">
      <c r="A197" s="24"/>
      <c r="B197" s="38" t="s">
        <v>13</v>
      </c>
      <c r="C197" s="133" t="str">
        <f>C97</f>
        <v>EASTWAY - EMPRESS STREET TO EMPRESS STREET EAST - ASPHALT REHABILITATION</v>
      </c>
      <c r="D197" s="134"/>
      <c r="E197" s="134"/>
      <c r="F197" s="135"/>
      <c r="G197" s="24" t="s">
        <v>15</v>
      </c>
      <c r="H197" s="24">
        <f>SUM(H97:H196)</f>
        <v>0</v>
      </c>
    </row>
    <row r="198" spans="1:8" s="66" customFormat="1" ht="48" customHeight="1" thickTop="1">
      <c r="A198" s="94"/>
      <c r="B198" s="95" t="s">
        <v>14</v>
      </c>
      <c r="C198" s="130" t="s">
        <v>345</v>
      </c>
      <c r="D198" s="131"/>
      <c r="E198" s="131"/>
      <c r="F198" s="132"/>
      <c r="G198" s="94"/>
      <c r="H198" s="96"/>
    </row>
    <row r="199" spans="1:8" s="66" customFormat="1" ht="36" customHeight="1">
      <c r="A199" s="23"/>
      <c r="B199" s="25"/>
      <c r="C199" s="16" t="s">
        <v>17</v>
      </c>
      <c r="D199" s="13"/>
      <c r="E199" s="15" t="s">
        <v>2</v>
      </c>
      <c r="F199" s="12"/>
      <c r="G199" s="5"/>
      <c r="H199" s="28"/>
    </row>
    <row r="200" spans="1:8" s="66" customFormat="1" ht="36" customHeight="1">
      <c r="A200" s="124" t="s">
        <v>367</v>
      </c>
      <c r="B200" s="120" t="s">
        <v>65</v>
      </c>
      <c r="C200" s="125" t="s">
        <v>368</v>
      </c>
      <c r="D200" s="121" t="s">
        <v>133</v>
      </c>
      <c r="E200" s="122" t="s">
        <v>25</v>
      </c>
      <c r="F200" s="12">
        <v>100</v>
      </c>
      <c r="G200" s="123"/>
      <c r="H200" s="28">
        <f>ROUND(G200*F200,2)</f>
        <v>0</v>
      </c>
    </row>
    <row r="201" spans="1:8" s="66" customFormat="1" ht="36" customHeight="1">
      <c r="A201" s="31" t="s">
        <v>30</v>
      </c>
      <c r="B201" s="26" t="s">
        <v>287</v>
      </c>
      <c r="C201" s="2" t="s">
        <v>31</v>
      </c>
      <c r="D201" s="1" t="s">
        <v>133</v>
      </c>
      <c r="E201" s="3" t="s">
        <v>25</v>
      </c>
      <c r="F201" s="12">
        <v>20</v>
      </c>
      <c r="G201" s="36"/>
      <c r="H201" s="35">
        <f>ROUND(G201*F201,2)</f>
        <v>0</v>
      </c>
    </row>
    <row r="202" spans="1:8" s="66" customFormat="1" ht="36" customHeight="1">
      <c r="A202" s="32" t="s">
        <v>32</v>
      </c>
      <c r="B202" s="26" t="s">
        <v>288</v>
      </c>
      <c r="C202" s="2" t="s">
        <v>33</v>
      </c>
      <c r="D202" s="1" t="s">
        <v>133</v>
      </c>
      <c r="E202" s="3" t="s">
        <v>27</v>
      </c>
      <c r="F202" s="12">
        <v>1500</v>
      </c>
      <c r="G202" s="36"/>
      <c r="H202" s="35">
        <f>ROUND(G202*F202,2)</f>
        <v>0</v>
      </c>
    </row>
    <row r="203" spans="1:8" s="66" customFormat="1" ht="36" customHeight="1">
      <c r="A203" s="102" t="s">
        <v>346</v>
      </c>
      <c r="B203" s="71" t="s">
        <v>289</v>
      </c>
      <c r="C203" s="72" t="s">
        <v>347</v>
      </c>
      <c r="D203" s="79" t="s">
        <v>133</v>
      </c>
      <c r="E203" s="73"/>
      <c r="F203" s="84"/>
      <c r="G203" s="89"/>
      <c r="H203" s="90"/>
    </row>
    <row r="204" spans="1:8" s="66" customFormat="1" ht="36" customHeight="1">
      <c r="A204" s="103" t="s">
        <v>348</v>
      </c>
      <c r="B204" s="77" t="s">
        <v>28</v>
      </c>
      <c r="C204" s="72" t="s">
        <v>349</v>
      </c>
      <c r="D204" s="78" t="s">
        <v>2</v>
      </c>
      <c r="E204" s="73" t="s">
        <v>34</v>
      </c>
      <c r="F204" s="84">
        <v>10</v>
      </c>
      <c r="G204" s="91"/>
      <c r="H204" s="90">
        <f>ROUND(G204*F204,2)</f>
        <v>0</v>
      </c>
    </row>
    <row r="205" spans="1:8" s="66" customFormat="1" ht="36" customHeight="1">
      <c r="A205" s="23"/>
      <c r="B205" s="25"/>
      <c r="C205" s="17" t="s">
        <v>18</v>
      </c>
      <c r="D205" s="13"/>
      <c r="E205" s="18"/>
      <c r="F205" s="12"/>
      <c r="G205" s="5"/>
      <c r="H205" s="28"/>
    </row>
    <row r="206" spans="1:8" s="66" customFormat="1" ht="36" customHeight="1">
      <c r="A206" s="104" t="s">
        <v>56</v>
      </c>
      <c r="B206" s="71" t="s">
        <v>290</v>
      </c>
      <c r="C206" s="72" t="s">
        <v>57</v>
      </c>
      <c r="D206" s="79" t="s">
        <v>133</v>
      </c>
      <c r="E206" s="73"/>
      <c r="F206" s="84"/>
      <c r="G206" s="89"/>
      <c r="H206" s="90"/>
    </row>
    <row r="207" spans="1:8" s="66" customFormat="1" ht="36" customHeight="1">
      <c r="A207" s="104" t="s">
        <v>58</v>
      </c>
      <c r="B207" s="77" t="s">
        <v>28</v>
      </c>
      <c r="C207" s="72" t="s">
        <v>59</v>
      </c>
      <c r="D207" s="78" t="s">
        <v>2</v>
      </c>
      <c r="E207" s="73" t="s">
        <v>27</v>
      </c>
      <c r="F207" s="12">
        <v>200</v>
      </c>
      <c r="G207" s="91"/>
      <c r="H207" s="90">
        <f>ROUND(G207*F207,2)</f>
        <v>0</v>
      </c>
    </row>
    <row r="208" spans="1:8" s="66" customFormat="1" ht="36" customHeight="1">
      <c r="A208" s="104" t="s">
        <v>323</v>
      </c>
      <c r="B208" s="77" t="s">
        <v>35</v>
      </c>
      <c r="C208" s="72" t="s">
        <v>324</v>
      </c>
      <c r="D208" s="78" t="s">
        <v>2</v>
      </c>
      <c r="E208" s="73" t="s">
        <v>27</v>
      </c>
      <c r="F208" s="12">
        <v>65</v>
      </c>
      <c r="G208" s="91"/>
      <c r="H208" s="90">
        <f>ROUND(G208*F208,2)</f>
        <v>0</v>
      </c>
    </row>
    <row r="209" spans="1:8" s="66" customFormat="1" ht="36" customHeight="1">
      <c r="A209" s="104" t="s">
        <v>164</v>
      </c>
      <c r="B209" s="71" t="s">
        <v>291</v>
      </c>
      <c r="C209" s="72" t="s">
        <v>166</v>
      </c>
      <c r="D209" s="78" t="s">
        <v>134</v>
      </c>
      <c r="E209" s="73"/>
      <c r="F209" s="74"/>
      <c r="G209" s="75"/>
      <c r="H209" s="76"/>
    </row>
    <row r="210" spans="1:8" s="66" customFormat="1" ht="36" customHeight="1">
      <c r="A210" s="104" t="s">
        <v>269</v>
      </c>
      <c r="B210" s="77" t="s">
        <v>28</v>
      </c>
      <c r="C210" s="72" t="s">
        <v>270</v>
      </c>
      <c r="D210" s="78" t="s">
        <v>2</v>
      </c>
      <c r="E210" s="73" t="s">
        <v>27</v>
      </c>
      <c r="F210" s="84">
        <v>400</v>
      </c>
      <c r="G210" s="91"/>
      <c r="H210" s="90">
        <f>ROUND(G210*F210,2)</f>
        <v>0</v>
      </c>
    </row>
    <row r="211" spans="1:8" s="66" customFormat="1" ht="36" customHeight="1">
      <c r="A211" s="33" t="s">
        <v>131</v>
      </c>
      <c r="B211" s="6" t="s">
        <v>292</v>
      </c>
      <c r="C211" s="2" t="s">
        <v>36</v>
      </c>
      <c r="D211" s="30" t="s">
        <v>134</v>
      </c>
      <c r="E211" s="3"/>
      <c r="F211" s="12"/>
      <c r="G211" s="5"/>
      <c r="H211" s="35"/>
    </row>
    <row r="212" spans="1:8" s="66" customFormat="1" ht="36" customHeight="1">
      <c r="A212" s="33" t="s">
        <v>275</v>
      </c>
      <c r="B212" s="27" t="s">
        <v>28</v>
      </c>
      <c r="C212" s="2" t="s">
        <v>271</v>
      </c>
      <c r="D212" s="30" t="s">
        <v>2</v>
      </c>
      <c r="E212" s="3" t="s">
        <v>27</v>
      </c>
      <c r="F212" s="12">
        <v>20</v>
      </c>
      <c r="G212" s="36"/>
      <c r="H212" s="35">
        <f>ROUND(G212*F212,2)</f>
        <v>0</v>
      </c>
    </row>
    <row r="213" spans="1:8" s="66" customFormat="1" ht="36" customHeight="1">
      <c r="A213" s="33" t="s">
        <v>276</v>
      </c>
      <c r="B213" s="27" t="s">
        <v>35</v>
      </c>
      <c r="C213" s="2" t="s">
        <v>272</v>
      </c>
      <c r="D213" s="30" t="s">
        <v>2</v>
      </c>
      <c r="E213" s="3" t="s">
        <v>27</v>
      </c>
      <c r="F213" s="12">
        <v>650</v>
      </c>
      <c r="G213" s="36"/>
      <c r="H213" s="35">
        <f>ROUND(G213*F213,2)</f>
        <v>0</v>
      </c>
    </row>
    <row r="214" spans="1:8" s="66" customFormat="1" ht="36" customHeight="1">
      <c r="A214" s="33" t="s">
        <v>277</v>
      </c>
      <c r="B214" s="27" t="s">
        <v>157</v>
      </c>
      <c r="C214" s="2" t="s">
        <v>273</v>
      </c>
      <c r="D214" s="30" t="s">
        <v>2</v>
      </c>
      <c r="E214" s="3" t="s">
        <v>27</v>
      </c>
      <c r="F214" s="12">
        <v>20</v>
      </c>
      <c r="G214" s="37"/>
      <c r="H214" s="35">
        <f>ROUND(G214*F214,2)</f>
        <v>0</v>
      </c>
    </row>
    <row r="215" spans="1:8" s="66" customFormat="1" ht="36" customHeight="1">
      <c r="A215" s="33" t="s">
        <v>278</v>
      </c>
      <c r="B215" s="27" t="s">
        <v>158</v>
      </c>
      <c r="C215" s="2" t="s">
        <v>274</v>
      </c>
      <c r="D215" s="30" t="s">
        <v>2</v>
      </c>
      <c r="E215" s="3" t="s">
        <v>27</v>
      </c>
      <c r="F215" s="12">
        <v>225</v>
      </c>
      <c r="G215" s="37"/>
      <c r="H215" s="35">
        <f>ROUND(G215*F215,2)</f>
        <v>0</v>
      </c>
    </row>
    <row r="216" spans="1:8" s="66" customFormat="1" ht="36" customHeight="1">
      <c r="A216" s="103" t="s">
        <v>46</v>
      </c>
      <c r="B216" s="71" t="s">
        <v>293</v>
      </c>
      <c r="C216" s="72" t="s">
        <v>47</v>
      </c>
      <c r="D216" s="78" t="s">
        <v>142</v>
      </c>
      <c r="E216" s="73"/>
      <c r="F216" s="80"/>
      <c r="G216" s="75"/>
      <c r="H216" s="81"/>
    </row>
    <row r="217" spans="1:8" s="66" customFormat="1" ht="36" customHeight="1">
      <c r="A217" s="103" t="s">
        <v>66</v>
      </c>
      <c r="B217" s="77" t="s">
        <v>28</v>
      </c>
      <c r="C217" s="72" t="s">
        <v>143</v>
      </c>
      <c r="D217" s="78" t="s">
        <v>2</v>
      </c>
      <c r="E217" s="73" t="s">
        <v>27</v>
      </c>
      <c r="F217" s="85">
        <v>90</v>
      </c>
      <c r="G217" s="91"/>
      <c r="H217" s="90">
        <f>ROUND(G217*F217,2)</f>
        <v>0</v>
      </c>
    </row>
    <row r="218" spans="1:8" s="66" customFormat="1" ht="36" customHeight="1">
      <c r="A218" s="103" t="s">
        <v>328</v>
      </c>
      <c r="B218" s="77" t="s">
        <v>35</v>
      </c>
      <c r="C218" s="72" t="s">
        <v>329</v>
      </c>
      <c r="D218" s="78" t="s">
        <v>330</v>
      </c>
      <c r="E218" s="73" t="s">
        <v>27</v>
      </c>
      <c r="F218" s="85">
        <v>120</v>
      </c>
      <c r="G218" s="91"/>
      <c r="H218" s="90">
        <f>ROUND(G218*F218,2)</f>
        <v>0</v>
      </c>
    </row>
    <row r="219" spans="1:8" s="66" customFormat="1" ht="36" customHeight="1">
      <c r="A219" s="33" t="s">
        <v>37</v>
      </c>
      <c r="B219" s="26" t="s">
        <v>294</v>
      </c>
      <c r="C219" s="2" t="s">
        <v>38</v>
      </c>
      <c r="D219" s="30" t="s">
        <v>134</v>
      </c>
      <c r="E219" s="3"/>
      <c r="F219" s="12"/>
      <c r="G219" s="5"/>
      <c r="H219" s="35"/>
    </row>
    <row r="220" spans="1:8" s="66" customFormat="1" ht="36" customHeight="1">
      <c r="A220" s="33" t="s">
        <v>39</v>
      </c>
      <c r="B220" s="27" t="s">
        <v>28</v>
      </c>
      <c r="C220" s="2" t="s">
        <v>40</v>
      </c>
      <c r="D220" s="30" t="s">
        <v>2</v>
      </c>
      <c r="E220" s="3" t="s">
        <v>34</v>
      </c>
      <c r="F220" s="12">
        <v>150</v>
      </c>
      <c r="G220" s="36"/>
      <c r="H220" s="35">
        <f>ROUND(G220*F220,2)</f>
        <v>0</v>
      </c>
    </row>
    <row r="221" spans="1:8" s="66" customFormat="1" ht="36" customHeight="1">
      <c r="A221" s="33" t="s">
        <v>279</v>
      </c>
      <c r="B221" s="27" t="s">
        <v>35</v>
      </c>
      <c r="C221" s="2" t="s">
        <v>280</v>
      </c>
      <c r="D221" s="30" t="s">
        <v>2</v>
      </c>
      <c r="E221" s="3" t="s">
        <v>34</v>
      </c>
      <c r="F221" s="12">
        <v>750</v>
      </c>
      <c r="G221" s="36"/>
      <c r="H221" s="35">
        <f>ROUND(G221*F221,2)</f>
        <v>0</v>
      </c>
    </row>
    <row r="222" spans="1:8" s="66" customFormat="1" ht="36" customHeight="1">
      <c r="A222" s="33" t="s">
        <v>41</v>
      </c>
      <c r="B222" s="26" t="s">
        <v>295</v>
      </c>
      <c r="C222" s="2" t="s">
        <v>42</v>
      </c>
      <c r="D222" s="30" t="s">
        <v>134</v>
      </c>
      <c r="E222" s="3"/>
      <c r="F222" s="12"/>
      <c r="G222" s="5"/>
      <c r="H222" s="35"/>
    </row>
    <row r="223" spans="1:8" s="66" customFormat="1" ht="36" customHeight="1">
      <c r="A223" s="33" t="s">
        <v>135</v>
      </c>
      <c r="B223" s="27" t="s">
        <v>28</v>
      </c>
      <c r="C223" s="2" t="s">
        <v>136</v>
      </c>
      <c r="D223" s="30" t="s">
        <v>2</v>
      </c>
      <c r="E223" s="3" t="s">
        <v>34</v>
      </c>
      <c r="F223" s="12">
        <v>100</v>
      </c>
      <c r="G223" s="36"/>
      <c r="H223" s="35">
        <f>ROUND(G223*F223,2)</f>
        <v>0</v>
      </c>
    </row>
    <row r="224" spans="1:8" s="66" customFormat="1" ht="36" customHeight="1">
      <c r="A224" s="33" t="s">
        <v>43</v>
      </c>
      <c r="B224" s="27" t="s">
        <v>35</v>
      </c>
      <c r="C224" s="2" t="s">
        <v>44</v>
      </c>
      <c r="D224" s="30" t="s">
        <v>2</v>
      </c>
      <c r="E224" s="3" t="s">
        <v>34</v>
      </c>
      <c r="F224" s="12">
        <v>1000</v>
      </c>
      <c r="G224" s="37"/>
      <c r="H224" s="35">
        <f>ROUND(G224*F224,2)</f>
        <v>0</v>
      </c>
    </row>
    <row r="225" spans="1:8" s="66" customFormat="1" ht="36" customHeight="1">
      <c r="A225" s="33" t="s">
        <v>281</v>
      </c>
      <c r="B225" s="27" t="s">
        <v>157</v>
      </c>
      <c r="C225" s="2" t="s">
        <v>282</v>
      </c>
      <c r="D225" s="30" t="s">
        <v>2</v>
      </c>
      <c r="E225" s="3" t="s">
        <v>34</v>
      </c>
      <c r="F225" s="12">
        <v>900</v>
      </c>
      <c r="G225" s="37"/>
      <c r="H225" s="35">
        <f>ROUND(G225*F225,2)</f>
        <v>0</v>
      </c>
    </row>
    <row r="226" spans="1:8" s="66" customFormat="1" ht="36" customHeight="1">
      <c r="A226" s="104" t="s">
        <v>234</v>
      </c>
      <c r="B226" s="71" t="s">
        <v>296</v>
      </c>
      <c r="C226" s="72" t="s">
        <v>235</v>
      </c>
      <c r="D226" s="78" t="s">
        <v>82</v>
      </c>
      <c r="E226" s="73"/>
      <c r="F226" s="84"/>
      <c r="G226" s="89"/>
      <c r="H226" s="90"/>
    </row>
    <row r="227" spans="1:8" s="66" customFormat="1" ht="36" customHeight="1">
      <c r="A227" s="104" t="s">
        <v>325</v>
      </c>
      <c r="B227" s="77" t="s">
        <v>28</v>
      </c>
      <c r="C227" s="72" t="s">
        <v>326</v>
      </c>
      <c r="D227" s="78" t="s">
        <v>2</v>
      </c>
      <c r="E227" s="73" t="s">
        <v>27</v>
      </c>
      <c r="F227" s="84">
        <v>90</v>
      </c>
      <c r="G227" s="91"/>
      <c r="H227" s="90">
        <f>ROUND(G227*F227,2)</f>
        <v>0</v>
      </c>
    </row>
    <row r="228" spans="1:8" s="66" customFormat="1" ht="36" customHeight="1">
      <c r="A228" s="104" t="s">
        <v>236</v>
      </c>
      <c r="B228" s="77" t="s">
        <v>35</v>
      </c>
      <c r="C228" s="72" t="s">
        <v>83</v>
      </c>
      <c r="D228" s="78" t="s">
        <v>2</v>
      </c>
      <c r="E228" s="73" t="s">
        <v>27</v>
      </c>
      <c r="F228" s="84">
        <v>1800</v>
      </c>
      <c r="G228" s="91"/>
      <c r="H228" s="90">
        <f>ROUND(G228*F228,2)</f>
        <v>0</v>
      </c>
    </row>
    <row r="229" spans="1:8" s="66" customFormat="1" ht="36" customHeight="1">
      <c r="A229" s="104" t="s">
        <v>238</v>
      </c>
      <c r="B229" s="71" t="s">
        <v>297</v>
      </c>
      <c r="C229" s="72" t="s">
        <v>239</v>
      </c>
      <c r="D229" s="78" t="s">
        <v>82</v>
      </c>
      <c r="E229" s="73"/>
      <c r="F229" s="84"/>
      <c r="G229" s="89"/>
      <c r="H229" s="90"/>
    </row>
    <row r="230" spans="1:8" s="66" customFormat="1" ht="36" customHeight="1">
      <c r="A230" s="104" t="s">
        <v>240</v>
      </c>
      <c r="B230" s="77" t="s">
        <v>28</v>
      </c>
      <c r="C230" s="72" t="s">
        <v>83</v>
      </c>
      <c r="D230" s="78" t="s">
        <v>159</v>
      </c>
      <c r="E230" s="73" t="s">
        <v>27</v>
      </c>
      <c r="F230" s="84">
        <v>175</v>
      </c>
      <c r="G230" s="91"/>
      <c r="H230" s="90">
        <f>ROUND(G230*F230,2)</f>
        <v>0</v>
      </c>
    </row>
    <row r="231" spans="1:8" s="66" customFormat="1" ht="36" customHeight="1">
      <c r="A231" s="104"/>
      <c r="B231" s="77" t="s">
        <v>35</v>
      </c>
      <c r="C231" s="72" t="s">
        <v>372</v>
      </c>
      <c r="D231" s="78" t="s">
        <v>159</v>
      </c>
      <c r="E231" s="73" t="s">
        <v>27</v>
      </c>
      <c r="F231" s="84">
        <v>2300</v>
      </c>
      <c r="G231" s="91"/>
      <c r="H231" s="90">
        <f>ROUND(G231*F231,2)</f>
        <v>0</v>
      </c>
    </row>
    <row r="232" spans="1:8" s="66" customFormat="1" ht="36" customHeight="1">
      <c r="A232" s="104" t="s">
        <v>241</v>
      </c>
      <c r="B232" s="77" t="s">
        <v>157</v>
      </c>
      <c r="C232" s="72" t="s">
        <v>237</v>
      </c>
      <c r="D232" s="78" t="s">
        <v>242</v>
      </c>
      <c r="E232" s="73" t="s">
        <v>27</v>
      </c>
      <c r="F232" s="84">
        <v>15</v>
      </c>
      <c r="G232" s="91"/>
      <c r="H232" s="90">
        <f>ROUND(G232*F232,2)</f>
        <v>0</v>
      </c>
    </row>
    <row r="233" spans="1:8" s="66" customFormat="1" ht="36" customHeight="1">
      <c r="A233" s="104" t="s">
        <v>94</v>
      </c>
      <c r="B233" s="71" t="s">
        <v>298</v>
      </c>
      <c r="C233" s="72" t="s">
        <v>96</v>
      </c>
      <c r="D233" s="78" t="s">
        <v>141</v>
      </c>
      <c r="E233" s="73" t="s">
        <v>34</v>
      </c>
      <c r="F233" s="85">
        <v>16</v>
      </c>
      <c r="G233" s="91"/>
      <c r="H233" s="90">
        <f>ROUND(G233*F233,2)</f>
        <v>0</v>
      </c>
    </row>
    <row r="234" spans="1:8" s="66" customFormat="1" ht="36" customHeight="1">
      <c r="A234" s="33" t="s">
        <v>173</v>
      </c>
      <c r="B234" s="26" t="s">
        <v>299</v>
      </c>
      <c r="C234" s="2" t="s">
        <v>175</v>
      </c>
      <c r="D234" s="30" t="s">
        <v>87</v>
      </c>
      <c r="E234" s="3"/>
      <c r="F234" s="12"/>
      <c r="G234" s="5"/>
      <c r="H234" s="35"/>
    </row>
    <row r="235" spans="1:8" s="66" customFormat="1" ht="36" customHeight="1">
      <c r="A235" s="33" t="s">
        <v>216</v>
      </c>
      <c r="B235" s="27" t="s">
        <v>28</v>
      </c>
      <c r="C235" s="2" t="s">
        <v>217</v>
      </c>
      <c r="D235" s="30" t="s">
        <v>2</v>
      </c>
      <c r="E235" s="3" t="s">
        <v>45</v>
      </c>
      <c r="F235" s="126">
        <v>1375</v>
      </c>
      <c r="G235" s="4"/>
      <c r="H235" s="28">
        <f>ROUND(G235*F235,2)</f>
        <v>0</v>
      </c>
    </row>
    <row r="236" spans="1:8" s="66" customFormat="1" ht="36" customHeight="1">
      <c r="A236" s="33" t="s">
        <v>176</v>
      </c>
      <c r="B236" s="26" t="s">
        <v>300</v>
      </c>
      <c r="C236" s="2" t="s">
        <v>178</v>
      </c>
      <c r="D236" s="30" t="s">
        <v>87</v>
      </c>
      <c r="E236" s="3"/>
      <c r="F236" s="12"/>
      <c r="G236" s="5"/>
      <c r="H236" s="35"/>
    </row>
    <row r="237" spans="1:8" s="66" customFormat="1" ht="36" customHeight="1">
      <c r="A237" s="33" t="s">
        <v>211</v>
      </c>
      <c r="B237" s="27" t="s">
        <v>28</v>
      </c>
      <c r="C237" s="2" t="s">
        <v>213</v>
      </c>
      <c r="D237" s="30" t="s">
        <v>212</v>
      </c>
      <c r="E237" s="3" t="s">
        <v>45</v>
      </c>
      <c r="F237" s="68">
        <v>75</v>
      </c>
      <c r="G237" s="4"/>
      <c r="H237" s="28">
        <f aca="true" t="shared" si="0" ref="H237:H242">ROUND(G237*F237,2)</f>
        <v>0</v>
      </c>
    </row>
    <row r="238" spans="1:8" s="66" customFormat="1" ht="36" customHeight="1">
      <c r="A238" s="33" t="s">
        <v>211</v>
      </c>
      <c r="B238" s="27" t="s">
        <v>35</v>
      </c>
      <c r="C238" s="2" t="s">
        <v>327</v>
      </c>
      <c r="D238" s="30" t="s">
        <v>212</v>
      </c>
      <c r="E238" s="3" t="s">
        <v>45</v>
      </c>
      <c r="F238" s="68">
        <v>50</v>
      </c>
      <c r="G238" s="4"/>
      <c r="H238" s="28">
        <f t="shared" si="0"/>
        <v>0</v>
      </c>
    </row>
    <row r="239" spans="1:8" s="66" customFormat="1" ht="36" customHeight="1">
      <c r="A239" s="33" t="s">
        <v>211</v>
      </c>
      <c r="B239" s="27" t="s">
        <v>157</v>
      </c>
      <c r="C239" s="2" t="s">
        <v>232</v>
      </c>
      <c r="D239" s="30" t="s">
        <v>212</v>
      </c>
      <c r="E239" s="3" t="s">
        <v>45</v>
      </c>
      <c r="F239" s="68">
        <v>650</v>
      </c>
      <c r="G239" s="4"/>
      <c r="H239" s="28">
        <f t="shared" si="0"/>
        <v>0</v>
      </c>
    </row>
    <row r="240" spans="1:8" s="66" customFormat="1" ht="36" customHeight="1">
      <c r="A240" s="33" t="s">
        <v>214</v>
      </c>
      <c r="B240" s="27" t="s">
        <v>158</v>
      </c>
      <c r="C240" s="2" t="s">
        <v>233</v>
      </c>
      <c r="D240" s="30" t="s">
        <v>88</v>
      </c>
      <c r="E240" s="3" t="s">
        <v>45</v>
      </c>
      <c r="F240" s="68">
        <v>180</v>
      </c>
      <c r="G240" s="4"/>
      <c r="H240" s="28">
        <f t="shared" si="0"/>
        <v>0</v>
      </c>
    </row>
    <row r="241" spans="1:8" s="66" customFormat="1" ht="36" customHeight="1">
      <c r="A241" s="33" t="s">
        <v>179</v>
      </c>
      <c r="B241" s="27" t="s">
        <v>230</v>
      </c>
      <c r="C241" s="2" t="s">
        <v>89</v>
      </c>
      <c r="D241" s="30" t="s">
        <v>180</v>
      </c>
      <c r="E241" s="3" t="s">
        <v>45</v>
      </c>
      <c r="F241" s="12">
        <v>100</v>
      </c>
      <c r="G241" s="36"/>
      <c r="H241" s="35">
        <f t="shared" si="0"/>
        <v>0</v>
      </c>
    </row>
    <row r="242" spans="1:8" s="66" customFormat="1" ht="36" customHeight="1">
      <c r="A242" s="104" t="s">
        <v>331</v>
      </c>
      <c r="B242" s="77" t="s">
        <v>334</v>
      </c>
      <c r="C242" s="72" t="s">
        <v>332</v>
      </c>
      <c r="D242" s="78" t="s">
        <v>333</v>
      </c>
      <c r="E242" s="73" t="s">
        <v>45</v>
      </c>
      <c r="F242" s="84">
        <v>530</v>
      </c>
      <c r="G242" s="91"/>
      <c r="H242" s="90">
        <f t="shared" si="0"/>
        <v>0</v>
      </c>
    </row>
    <row r="243" spans="1:8" s="66" customFormat="1" ht="36" customHeight="1">
      <c r="A243" s="33" t="s">
        <v>137</v>
      </c>
      <c r="B243" s="26" t="s">
        <v>301</v>
      </c>
      <c r="C243" s="2" t="s">
        <v>138</v>
      </c>
      <c r="D243" s="30" t="s">
        <v>373</v>
      </c>
      <c r="E243" s="7"/>
      <c r="F243" s="12"/>
      <c r="G243" s="5"/>
      <c r="H243" s="35"/>
    </row>
    <row r="244" spans="1:8" s="66" customFormat="1" ht="36" customHeight="1">
      <c r="A244" s="33" t="s">
        <v>182</v>
      </c>
      <c r="B244" s="27" t="s">
        <v>28</v>
      </c>
      <c r="C244" s="2" t="s">
        <v>183</v>
      </c>
      <c r="D244" s="30"/>
      <c r="E244" s="3"/>
      <c r="F244" s="12"/>
      <c r="G244" s="5"/>
      <c r="H244" s="35"/>
    </row>
    <row r="245" spans="1:8" s="66" customFormat="1" ht="36" customHeight="1">
      <c r="A245" s="33" t="s">
        <v>184</v>
      </c>
      <c r="B245" s="8" t="s">
        <v>84</v>
      </c>
      <c r="C245" s="2" t="s">
        <v>99</v>
      </c>
      <c r="D245" s="30"/>
      <c r="E245" s="3" t="s">
        <v>29</v>
      </c>
      <c r="F245" s="12">
        <v>1750</v>
      </c>
      <c r="G245" s="36"/>
      <c r="H245" s="35">
        <f>ROUND(G245*F245,2)</f>
        <v>0</v>
      </c>
    </row>
    <row r="246" spans="1:8" s="66" customFormat="1" ht="36" customHeight="1">
      <c r="A246" s="33" t="s">
        <v>139</v>
      </c>
      <c r="B246" s="27" t="s">
        <v>35</v>
      </c>
      <c r="C246" s="2" t="s">
        <v>60</v>
      </c>
      <c r="D246" s="30"/>
      <c r="E246" s="3"/>
      <c r="F246" s="12"/>
      <c r="G246" s="5"/>
      <c r="H246" s="35"/>
    </row>
    <row r="247" spans="1:8" s="66" customFormat="1" ht="36" customHeight="1">
      <c r="A247" s="33" t="s">
        <v>140</v>
      </c>
      <c r="B247" s="8" t="s">
        <v>84</v>
      </c>
      <c r="C247" s="2" t="s">
        <v>99</v>
      </c>
      <c r="D247" s="30"/>
      <c r="E247" s="3" t="s">
        <v>29</v>
      </c>
      <c r="F247" s="12">
        <v>100</v>
      </c>
      <c r="G247" s="36"/>
      <c r="H247" s="35">
        <f>ROUND(G247*F247,2)</f>
        <v>0</v>
      </c>
    </row>
    <row r="248" spans="1:8" s="66" customFormat="1" ht="36" customHeight="1">
      <c r="A248" s="104" t="s">
        <v>248</v>
      </c>
      <c r="B248" s="71" t="s">
        <v>302</v>
      </c>
      <c r="C248" s="72" t="s">
        <v>249</v>
      </c>
      <c r="D248" s="78" t="s">
        <v>373</v>
      </c>
      <c r="E248" s="73" t="s">
        <v>27</v>
      </c>
      <c r="F248" s="84">
        <v>10</v>
      </c>
      <c r="G248" s="91"/>
      <c r="H248" s="90">
        <f>ROUND(G248*F248,2)</f>
        <v>0</v>
      </c>
    </row>
    <row r="249" spans="1:8" s="66" customFormat="1" ht="36" customHeight="1">
      <c r="A249" s="33" t="s">
        <v>90</v>
      </c>
      <c r="B249" s="26" t="s">
        <v>303</v>
      </c>
      <c r="C249" s="2" t="s">
        <v>92</v>
      </c>
      <c r="D249" s="30" t="s">
        <v>149</v>
      </c>
      <c r="E249" s="3"/>
      <c r="F249" s="12"/>
      <c r="G249" s="5"/>
      <c r="H249" s="35"/>
    </row>
    <row r="250" spans="1:8" s="66" customFormat="1" ht="36" customHeight="1">
      <c r="A250" s="33" t="s">
        <v>93</v>
      </c>
      <c r="B250" s="27" t="s">
        <v>28</v>
      </c>
      <c r="C250" s="2" t="s">
        <v>224</v>
      </c>
      <c r="D250" s="30" t="s">
        <v>2</v>
      </c>
      <c r="E250" s="3" t="s">
        <v>27</v>
      </c>
      <c r="F250" s="12">
        <v>6200</v>
      </c>
      <c r="G250" s="4"/>
      <c r="H250" s="28">
        <f>ROUND(G250*F250,2)</f>
        <v>0</v>
      </c>
    </row>
    <row r="251" spans="1:8" s="66" customFormat="1" ht="36" customHeight="1">
      <c r="A251" s="33" t="s">
        <v>222</v>
      </c>
      <c r="B251" s="27" t="s">
        <v>35</v>
      </c>
      <c r="C251" s="2" t="s">
        <v>223</v>
      </c>
      <c r="D251" s="30" t="s">
        <v>2</v>
      </c>
      <c r="E251" s="3" t="s">
        <v>27</v>
      </c>
      <c r="F251" s="126">
        <v>2000</v>
      </c>
      <c r="G251" s="4"/>
      <c r="H251" s="28">
        <f>ROUND(G251*F251,2)</f>
        <v>0</v>
      </c>
    </row>
    <row r="252" spans="1:8" s="66" customFormat="1" ht="36" customHeight="1">
      <c r="A252" s="33"/>
      <c r="B252" s="71" t="s">
        <v>304</v>
      </c>
      <c r="C252" s="72" t="s">
        <v>283</v>
      </c>
      <c r="D252" s="78" t="s">
        <v>363</v>
      </c>
      <c r="E252" s="73" t="s">
        <v>27</v>
      </c>
      <c r="F252" s="84">
        <v>5</v>
      </c>
      <c r="G252" s="91"/>
      <c r="H252" s="90">
        <f>ROUND(G252*F252,2)</f>
        <v>0</v>
      </c>
    </row>
    <row r="253" spans="1:8" s="66" customFormat="1" ht="36" customHeight="1">
      <c r="A253" s="104" t="s">
        <v>218</v>
      </c>
      <c r="B253" s="71" t="s">
        <v>305</v>
      </c>
      <c r="C253" s="72" t="s">
        <v>219</v>
      </c>
      <c r="D253" s="78" t="s">
        <v>220</v>
      </c>
      <c r="E253" s="73" t="s">
        <v>27</v>
      </c>
      <c r="F253" s="84">
        <v>10</v>
      </c>
      <c r="G253" s="91"/>
      <c r="H253" s="90">
        <f>ROUND(G253*F253,2)</f>
        <v>0</v>
      </c>
    </row>
    <row r="254" spans="1:8" s="66" customFormat="1" ht="36" customHeight="1">
      <c r="A254" s="103"/>
      <c r="B254" s="71" t="s">
        <v>306</v>
      </c>
      <c r="C254" s="72" t="s">
        <v>229</v>
      </c>
      <c r="D254" s="78" t="s">
        <v>243</v>
      </c>
      <c r="E254" s="3"/>
      <c r="F254" s="12"/>
      <c r="G254" s="5"/>
      <c r="H254" s="35"/>
    </row>
    <row r="255" spans="1:8" s="66" customFormat="1" ht="36" customHeight="1">
      <c r="A255" s="103"/>
      <c r="B255" s="27" t="s">
        <v>28</v>
      </c>
      <c r="C255" s="2" t="s">
        <v>247</v>
      </c>
      <c r="D255" s="30" t="s">
        <v>2</v>
      </c>
      <c r="E255" s="3" t="s">
        <v>27</v>
      </c>
      <c r="F255" s="68">
        <v>160</v>
      </c>
      <c r="G255" s="4"/>
      <c r="H255" s="28">
        <f>ROUND(G255*F255,2)</f>
        <v>0</v>
      </c>
    </row>
    <row r="256" spans="1:8" s="66" customFormat="1" ht="36" customHeight="1">
      <c r="A256" s="23"/>
      <c r="B256" s="19"/>
      <c r="C256" s="17" t="s">
        <v>19</v>
      </c>
      <c r="D256" s="13"/>
      <c r="E256" s="20"/>
      <c r="F256" s="12"/>
      <c r="G256" s="5"/>
      <c r="H256" s="35"/>
    </row>
    <row r="257" spans="1:8" s="66" customFormat="1" ht="36" customHeight="1">
      <c r="A257" s="32" t="s">
        <v>48</v>
      </c>
      <c r="B257" s="26" t="s">
        <v>307</v>
      </c>
      <c r="C257" s="2" t="s">
        <v>49</v>
      </c>
      <c r="D257" s="30" t="s">
        <v>101</v>
      </c>
      <c r="E257" s="3" t="s">
        <v>45</v>
      </c>
      <c r="F257" s="14">
        <v>2500</v>
      </c>
      <c r="G257" s="36"/>
      <c r="H257" s="35">
        <f>ROUND(G257*F257,2)</f>
        <v>0</v>
      </c>
    </row>
    <row r="258" spans="1:8" s="66" customFormat="1" ht="36" customHeight="1">
      <c r="A258" s="23"/>
      <c r="B258" s="19"/>
      <c r="C258" s="17" t="s">
        <v>20</v>
      </c>
      <c r="D258" s="13"/>
      <c r="E258" s="20"/>
      <c r="F258" s="86"/>
      <c r="G258" s="5"/>
      <c r="H258" s="88"/>
    </row>
    <row r="259" spans="1:8" s="66" customFormat="1" ht="36" customHeight="1">
      <c r="A259" s="32" t="s">
        <v>102</v>
      </c>
      <c r="B259" s="26" t="s">
        <v>369</v>
      </c>
      <c r="C259" s="2" t="s">
        <v>104</v>
      </c>
      <c r="D259" s="30" t="s">
        <v>105</v>
      </c>
      <c r="E259" s="3"/>
      <c r="F259" s="12"/>
      <c r="G259" s="5"/>
      <c r="H259" s="35"/>
    </row>
    <row r="260" spans="1:8" s="66" customFormat="1" ht="36" customHeight="1">
      <c r="A260" s="32" t="s">
        <v>106</v>
      </c>
      <c r="B260" s="27" t="s">
        <v>28</v>
      </c>
      <c r="C260" s="2" t="s">
        <v>358</v>
      </c>
      <c r="D260" s="30"/>
      <c r="E260" s="3" t="s">
        <v>34</v>
      </c>
      <c r="F260" s="14">
        <v>7</v>
      </c>
      <c r="G260" s="36"/>
      <c r="H260" s="35">
        <f>ROUND(G260*F260,2)</f>
        <v>0</v>
      </c>
    </row>
    <row r="261" spans="1:8" s="66" customFormat="1" ht="36" customHeight="1">
      <c r="A261" s="32" t="s">
        <v>374</v>
      </c>
      <c r="B261" s="27" t="s">
        <v>35</v>
      </c>
      <c r="C261" s="2" t="s">
        <v>107</v>
      </c>
      <c r="D261" s="30"/>
      <c r="E261" s="3" t="s">
        <v>34</v>
      </c>
      <c r="F261" s="14">
        <v>8</v>
      </c>
      <c r="G261" s="36"/>
      <c r="H261" s="35">
        <f>ROUND(G261*F261,2)</f>
        <v>0</v>
      </c>
    </row>
    <row r="262" spans="1:8" s="66" customFormat="1" ht="36" customHeight="1">
      <c r="A262" s="32" t="s">
        <v>108</v>
      </c>
      <c r="B262" s="26" t="s">
        <v>308</v>
      </c>
      <c r="C262" s="2" t="s">
        <v>110</v>
      </c>
      <c r="D262" s="30" t="s">
        <v>105</v>
      </c>
      <c r="E262" s="3"/>
      <c r="F262" s="12"/>
      <c r="G262" s="5"/>
      <c r="H262" s="35"/>
    </row>
    <row r="263" spans="1:8" s="66" customFormat="1" ht="36" customHeight="1">
      <c r="A263" s="32" t="s">
        <v>111</v>
      </c>
      <c r="B263" s="27" t="s">
        <v>28</v>
      </c>
      <c r="C263" s="2" t="s">
        <v>190</v>
      </c>
      <c r="D263" s="30"/>
      <c r="E263" s="3"/>
      <c r="F263" s="12"/>
      <c r="G263" s="5"/>
      <c r="H263" s="35"/>
    </row>
    <row r="264" spans="1:8" s="66" customFormat="1" ht="36" customHeight="1">
      <c r="A264" s="32" t="s">
        <v>112</v>
      </c>
      <c r="B264" s="8" t="s">
        <v>84</v>
      </c>
      <c r="C264" s="2" t="s">
        <v>191</v>
      </c>
      <c r="D264" s="30"/>
      <c r="E264" s="3" t="s">
        <v>45</v>
      </c>
      <c r="F264" s="34">
        <v>100</v>
      </c>
      <c r="G264" s="36"/>
      <c r="H264" s="35">
        <f>ROUND(G264*F264,2)</f>
        <v>0</v>
      </c>
    </row>
    <row r="265" spans="1:8" s="66" customFormat="1" ht="36" customHeight="1">
      <c r="A265" s="32" t="s">
        <v>336</v>
      </c>
      <c r="B265" s="8" t="s">
        <v>85</v>
      </c>
      <c r="C265" s="2" t="s">
        <v>267</v>
      </c>
      <c r="D265" s="30"/>
      <c r="E265" s="3" t="s">
        <v>45</v>
      </c>
      <c r="F265" s="34">
        <v>45</v>
      </c>
      <c r="G265" s="36"/>
      <c r="H265" s="35">
        <f>ROUND(G265*F265,2)</f>
        <v>0</v>
      </c>
    </row>
    <row r="266" spans="1:8" s="66" customFormat="1" ht="36" customHeight="1">
      <c r="A266" s="32"/>
      <c r="B266" s="26" t="s">
        <v>370</v>
      </c>
      <c r="C266" s="10" t="s">
        <v>114</v>
      </c>
      <c r="D266" s="30" t="s">
        <v>105</v>
      </c>
      <c r="E266" s="3"/>
      <c r="F266" s="12"/>
      <c r="G266" s="5"/>
      <c r="H266" s="35"/>
    </row>
    <row r="267" spans="1:8" s="66" customFormat="1" ht="36" customHeight="1">
      <c r="A267" s="32" t="s">
        <v>67</v>
      </c>
      <c r="B267" s="27" t="s">
        <v>28</v>
      </c>
      <c r="C267" s="2" t="s">
        <v>250</v>
      </c>
      <c r="D267" s="30"/>
      <c r="E267" s="3" t="s">
        <v>34</v>
      </c>
      <c r="F267" s="68">
        <v>10</v>
      </c>
      <c r="G267" s="4"/>
      <c r="H267" s="28">
        <f>ROUND(G267*F267,2)</f>
        <v>0</v>
      </c>
    </row>
    <row r="268" spans="1:8" s="66" customFormat="1" ht="36" customHeight="1">
      <c r="A268" s="32" t="s">
        <v>68</v>
      </c>
      <c r="B268" s="27" t="s">
        <v>35</v>
      </c>
      <c r="C268" s="2" t="s">
        <v>251</v>
      </c>
      <c r="D268" s="30"/>
      <c r="E268" s="3" t="s">
        <v>34</v>
      </c>
      <c r="F268" s="68">
        <v>10</v>
      </c>
      <c r="G268" s="4"/>
      <c r="H268" s="28">
        <f>ROUND(G268*F268,2)</f>
        <v>0</v>
      </c>
    </row>
    <row r="269" spans="1:8" s="66" customFormat="1" ht="36" customHeight="1">
      <c r="A269" s="32" t="s">
        <v>150</v>
      </c>
      <c r="B269" s="26" t="s">
        <v>309</v>
      </c>
      <c r="C269" s="10" t="s">
        <v>151</v>
      </c>
      <c r="D269" s="30" t="s">
        <v>105</v>
      </c>
      <c r="E269" s="3"/>
      <c r="F269" s="14"/>
      <c r="G269" s="5"/>
      <c r="H269" s="29"/>
    </row>
    <row r="270" spans="1:8" s="66" customFormat="1" ht="36" customHeight="1">
      <c r="A270" s="32" t="s">
        <v>152</v>
      </c>
      <c r="B270" s="27" t="s">
        <v>28</v>
      </c>
      <c r="C270" s="10" t="s">
        <v>335</v>
      </c>
      <c r="D270" s="30"/>
      <c r="E270" s="3" t="s">
        <v>34</v>
      </c>
      <c r="F270" s="68">
        <v>2</v>
      </c>
      <c r="G270" s="4"/>
      <c r="H270" s="28">
        <f>ROUND(G270*F270,2)</f>
        <v>0</v>
      </c>
    </row>
    <row r="271" spans="1:8" s="66" customFormat="1" ht="36" customHeight="1">
      <c r="A271" s="103" t="s">
        <v>337</v>
      </c>
      <c r="B271" s="71" t="s">
        <v>310</v>
      </c>
      <c r="C271" s="82" t="s">
        <v>338</v>
      </c>
      <c r="D271" s="78" t="s">
        <v>105</v>
      </c>
      <c r="E271" s="73"/>
      <c r="F271" s="80"/>
      <c r="G271" s="75"/>
      <c r="H271" s="81"/>
    </row>
    <row r="272" spans="1:8" s="66" customFormat="1" ht="36" customHeight="1">
      <c r="A272" s="103" t="s">
        <v>339</v>
      </c>
      <c r="B272" s="77" t="s">
        <v>28</v>
      </c>
      <c r="C272" s="82" t="s">
        <v>335</v>
      </c>
      <c r="D272" s="78"/>
      <c r="E272" s="73"/>
      <c r="F272" s="80"/>
      <c r="G272" s="75"/>
      <c r="H272" s="81"/>
    </row>
    <row r="273" spans="1:8" s="66" customFormat="1" ht="36" customHeight="1">
      <c r="A273" s="103" t="s">
        <v>380</v>
      </c>
      <c r="B273" s="101" t="s">
        <v>84</v>
      </c>
      <c r="C273" s="72" t="s">
        <v>359</v>
      </c>
      <c r="D273" s="78"/>
      <c r="E273" s="73" t="s">
        <v>34</v>
      </c>
      <c r="F273" s="85">
        <v>3</v>
      </c>
      <c r="G273" s="91"/>
      <c r="H273" s="90">
        <f>ROUND(G273*F273,2)</f>
        <v>0</v>
      </c>
    </row>
    <row r="274" spans="1:8" s="66" customFormat="1" ht="36" customHeight="1">
      <c r="A274" s="103" t="s">
        <v>340</v>
      </c>
      <c r="B274" s="101" t="s">
        <v>85</v>
      </c>
      <c r="C274" s="72" t="s">
        <v>360</v>
      </c>
      <c r="D274" s="78"/>
      <c r="E274" s="73" t="s">
        <v>34</v>
      </c>
      <c r="F274" s="85">
        <v>8</v>
      </c>
      <c r="G274" s="91"/>
      <c r="H274" s="90">
        <f>ROUND(G274*F274,2)</f>
        <v>0</v>
      </c>
    </row>
    <row r="275" spans="1:8" s="66" customFormat="1" ht="36" customHeight="1">
      <c r="A275" s="103" t="s">
        <v>196</v>
      </c>
      <c r="B275" s="71" t="s">
        <v>371</v>
      </c>
      <c r="C275" s="82" t="s">
        <v>198</v>
      </c>
      <c r="D275" s="78" t="s">
        <v>105</v>
      </c>
      <c r="E275" s="73"/>
      <c r="F275" s="80"/>
      <c r="G275" s="75"/>
      <c r="H275" s="81"/>
    </row>
    <row r="276" spans="1:8" s="66" customFormat="1" ht="36" customHeight="1">
      <c r="A276" s="103" t="s">
        <v>199</v>
      </c>
      <c r="B276" s="77" t="s">
        <v>28</v>
      </c>
      <c r="C276" s="82" t="s">
        <v>132</v>
      </c>
      <c r="D276" s="78"/>
      <c r="E276" s="73" t="s">
        <v>34</v>
      </c>
      <c r="F276" s="85">
        <v>2</v>
      </c>
      <c r="G276" s="91"/>
      <c r="H276" s="90">
        <f>ROUND(G276*F276,2)</f>
        <v>0</v>
      </c>
    </row>
    <row r="277" spans="1:8" s="66" customFormat="1" ht="36" customHeight="1">
      <c r="A277" s="32" t="s">
        <v>144</v>
      </c>
      <c r="B277" s="26" t="s">
        <v>311</v>
      </c>
      <c r="C277" s="2" t="s">
        <v>145</v>
      </c>
      <c r="D277" s="30" t="s">
        <v>105</v>
      </c>
      <c r="E277" s="3" t="s">
        <v>34</v>
      </c>
      <c r="F277" s="68">
        <v>11</v>
      </c>
      <c r="G277" s="4"/>
      <c r="H277" s="28">
        <f>ROUND(G277*F277,2)</f>
        <v>0</v>
      </c>
    </row>
    <row r="278" spans="1:8" s="66" customFormat="1" ht="36" customHeight="1">
      <c r="A278" s="103" t="s">
        <v>341</v>
      </c>
      <c r="B278" s="71" t="s">
        <v>312</v>
      </c>
      <c r="C278" s="72" t="s">
        <v>342</v>
      </c>
      <c r="D278" s="78" t="s">
        <v>105</v>
      </c>
      <c r="E278" s="73" t="s">
        <v>34</v>
      </c>
      <c r="F278" s="85">
        <v>1</v>
      </c>
      <c r="G278" s="91"/>
      <c r="H278" s="90">
        <f>ROUND(G278*F278,2)</f>
        <v>0</v>
      </c>
    </row>
    <row r="279" spans="1:8" s="66" customFormat="1" ht="36" customHeight="1">
      <c r="A279" s="32" t="s">
        <v>160</v>
      </c>
      <c r="B279" s="26" t="s">
        <v>313</v>
      </c>
      <c r="C279" s="2" t="s">
        <v>161</v>
      </c>
      <c r="D279" s="30" t="s">
        <v>105</v>
      </c>
      <c r="E279" s="3" t="s">
        <v>34</v>
      </c>
      <c r="F279" s="68">
        <v>5</v>
      </c>
      <c r="G279" s="4"/>
      <c r="H279" s="28">
        <f>ROUND(G279*F279,2)</f>
        <v>0</v>
      </c>
    </row>
    <row r="280" spans="1:8" s="66" customFormat="1" ht="36" customHeight="1">
      <c r="A280" s="11"/>
      <c r="B280" s="26" t="s">
        <v>314</v>
      </c>
      <c r="C280" s="10" t="s">
        <v>146</v>
      </c>
      <c r="D280" s="30" t="s">
        <v>105</v>
      </c>
      <c r="E280" s="3"/>
      <c r="F280" s="9"/>
      <c r="G280" s="5"/>
      <c r="H280" s="29"/>
    </row>
    <row r="281" spans="1:8" s="66" customFormat="1" ht="36" customHeight="1">
      <c r="A281" s="11"/>
      <c r="B281" s="27" t="s">
        <v>28</v>
      </c>
      <c r="C281" s="10" t="s">
        <v>147</v>
      </c>
      <c r="D281" s="30"/>
      <c r="E281" s="3" t="s">
        <v>34</v>
      </c>
      <c r="F281" s="68">
        <v>12</v>
      </c>
      <c r="G281" s="4"/>
      <c r="H281" s="28">
        <f>ROUND(G281*F281,2)</f>
        <v>0</v>
      </c>
    </row>
    <row r="282" spans="1:8" s="66" customFormat="1" ht="36" customHeight="1">
      <c r="A282" s="23"/>
      <c r="B282" s="21"/>
      <c r="C282" s="17" t="s">
        <v>21</v>
      </c>
      <c r="D282" s="13"/>
      <c r="E282" s="20"/>
      <c r="F282" s="12"/>
      <c r="G282" s="5"/>
      <c r="H282" s="35"/>
    </row>
    <row r="283" spans="1:8" s="66" customFormat="1" ht="36" customHeight="1">
      <c r="A283" s="32" t="s">
        <v>50</v>
      </c>
      <c r="B283" s="26" t="s">
        <v>315</v>
      </c>
      <c r="C283" s="2" t="s">
        <v>379</v>
      </c>
      <c r="D283" s="30" t="s">
        <v>377</v>
      </c>
      <c r="E283" s="3" t="s">
        <v>34</v>
      </c>
      <c r="F283" s="14">
        <v>11</v>
      </c>
      <c r="G283" s="36"/>
      <c r="H283" s="35">
        <f>ROUND(G283*F283,2)</f>
        <v>0</v>
      </c>
    </row>
    <row r="284" spans="1:8" s="66" customFormat="1" ht="36" customHeight="1">
      <c r="A284" s="32" t="s">
        <v>61</v>
      </c>
      <c r="B284" s="26" t="s">
        <v>316</v>
      </c>
      <c r="C284" s="2" t="s">
        <v>69</v>
      </c>
      <c r="D284" s="30" t="s">
        <v>105</v>
      </c>
      <c r="E284" s="3"/>
      <c r="F284" s="12"/>
      <c r="G284" s="5"/>
      <c r="H284" s="35"/>
    </row>
    <row r="285" spans="1:8" s="66" customFormat="1" ht="36" customHeight="1">
      <c r="A285" s="32" t="s">
        <v>70</v>
      </c>
      <c r="B285" s="27" t="s">
        <v>28</v>
      </c>
      <c r="C285" s="2" t="s">
        <v>120</v>
      </c>
      <c r="D285" s="30"/>
      <c r="E285" s="3" t="s">
        <v>62</v>
      </c>
      <c r="F285" s="34">
        <v>2</v>
      </c>
      <c r="G285" s="37"/>
      <c r="H285" s="35">
        <f>ROUND(G285*F285,2)</f>
        <v>0</v>
      </c>
    </row>
    <row r="286" spans="1:8" s="66" customFormat="1" ht="36" customHeight="1">
      <c r="A286" s="32" t="s">
        <v>51</v>
      </c>
      <c r="B286" s="26" t="s">
        <v>317</v>
      </c>
      <c r="C286" s="2" t="s">
        <v>378</v>
      </c>
      <c r="D286" s="30" t="s">
        <v>377</v>
      </c>
      <c r="E286" s="3"/>
      <c r="F286" s="12"/>
      <c r="G286" s="5"/>
      <c r="H286" s="35"/>
    </row>
    <row r="287" spans="1:8" s="66" customFormat="1" ht="36" customHeight="1">
      <c r="A287" s="32" t="s">
        <v>52</v>
      </c>
      <c r="B287" s="27" t="s">
        <v>28</v>
      </c>
      <c r="C287" s="2" t="s">
        <v>122</v>
      </c>
      <c r="D287" s="30"/>
      <c r="E287" s="3" t="s">
        <v>34</v>
      </c>
      <c r="F287" s="14">
        <v>11</v>
      </c>
      <c r="G287" s="37"/>
      <c r="H287" s="35">
        <f>ROUND(G287*F287,2)</f>
        <v>0</v>
      </c>
    </row>
    <row r="288" spans="1:8" s="66" customFormat="1" ht="36" customHeight="1">
      <c r="A288" s="32"/>
      <c r="B288" s="26" t="s">
        <v>318</v>
      </c>
      <c r="C288" s="2" t="s">
        <v>204</v>
      </c>
      <c r="D288" s="30" t="s">
        <v>105</v>
      </c>
      <c r="E288" s="3" t="s">
        <v>62</v>
      </c>
      <c r="F288" s="34">
        <v>2</v>
      </c>
      <c r="G288" s="37"/>
      <c r="H288" s="35">
        <f>ROUND(G288*F288,2)</f>
        <v>0</v>
      </c>
    </row>
    <row r="289" spans="1:8" s="66" customFormat="1" ht="36" customHeight="1">
      <c r="A289" s="32" t="s">
        <v>63</v>
      </c>
      <c r="B289" s="26" t="s">
        <v>319</v>
      </c>
      <c r="C289" s="2" t="s">
        <v>71</v>
      </c>
      <c r="D289" s="30" t="s">
        <v>377</v>
      </c>
      <c r="E289" s="3" t="s">
        <v>34</v>
      </c>
      <c r="F289" s="14">
        <v>6</v>
      </c>
      <c r="G289" s="36"/>
      <c r="H289" s="35">
        <f>ROUND(G289*F289,2)</f>
        <v>0</v>
      </c>
    </row>
    <row r="290" spans="1:8" s="66" customFormat="1" ht="36" customHeight="1">
      <c r="A290" s="32" t="s">
        <v>64</v>
      </c>
      <c r="B290" s="26" t="s">
        <v>320</v>
      </c>
      <c r="C290" s="2" t="s">
        <v>72</v>
      </c>
      <c r="D290" s="30" t="s">
        <v>377</v>
      </c>
      <c r="E290" s="3" t="s">
        <v>34</v>
      </c>
      <c r="F290" s="14">
        <v>4</v>
      </c>
      <c r="G290" s="36"/>
      <c r="H290" s="35">
        <f>ROUND(G290*F290,2)</f>
        <v>0</v>
      </c>
    </row>
    <row r="291" spans="1:8" s="66" customFormat="1" ht="36" customHeight="1">
      <c r="A291" s="32"/>
      <c r="B291" s="26" t="s">
        <v>321</v>
      </c>
      <c r="C291" s="2" t="s">
        <v>361</v>
      </c>
      <c r="D291" s="30" t="s">
        <v>362</v>
      </c>
      <c r="E291" s="3" t="s">
        <v>34</v>
      </c>
      <c r="F291" s="14">
        <v>8</v>
      </c>
      <c r="G291" s="36"/>
      <c r="H291" s="35">
        <f>ROUND(G291*F291,2)</f>
        <v>0</v>
      </c>
    </row>
    <row r="292" spans="1:8" s="66" customFormat="1" ht="36" customHeight="1">
      <c r="A292" s="23"/>
      <c r="B292" s="25"/>
      <c r="C292" s="17" t="s">
        <v>22</v>
      </c>
      <c r="D292" s="13"/>
      <c r="E292" s="18"/>
      <c r="F292" s="12"/>
      <c r="G292" s="5"/>
      <c r="H292" s="35"/>
    </row>
    <row r="293" spans="1:8" s="66" customFormat="1" ht="36" customHeight="1">
      <c r="A293" s="32"/>
      <c r="B293" s="26" t="s">
        <v>322</v>
      </c>
      <c r="C293" s="2" t="s">
        <v>343</v>
      </c>
      <c r="D293" s="30" t="s">
        <v>364</v>
      </c>
      <c r="E293" s="3" t="s">
        <v>27</v>
      </c>
      <c r="F293" s="14">
        <v>25</v>
      </c>
      <c r="G293" s="36"/>
      <c r="H293" s="35">
        <f>ROUND(G293*F293,2)</f>
        <v>0</v>
      </c>
    </row>
    <row r="294" spans="1:8" s="66" customFormat="1" ht="36" customHeight="1">
      <c r="A294" s="33" t="s">
        <v>53</v>
      </c>
      <c r="B294" s="26" t="s">
        <v>344</v>
      </c>
      <c r="C294" s="2" t="s">
        <v>54</v>
      </c>
      <c r="D294" s="30" t="s">
        <v>127</v>
      </c>
      <c r="E294" s="3"/>
      <c r="F294" s="12"/>
      <c r="G294" s="5"/>
      <c r="H294" s="35"/>
    </row>
    <row r="295" spans="1:8" s="66" customFormat="1" ht="36" customHeight="1">
      <c r="A295" s="33" t="s">
        <v>128</v>
      </c>
      <c r="B295" s="27" t="s">
        <v>28</v>
      </c>
      <c r="C295" s="2" t="s">
        <v>129</v>
      </c>
      <c r="D295" s="30"/>
      <c r="E295" s="3" t="s">
        <v>27</v>
      </c>
      <c r="F295" s="12">
        <v>1400</v>
      </c>
      <c r="G295" s="36"/>
      <c r="H295" s="35">
        <f>ROUND(G295*F295,2)</f>
        <v>0</v>
      </c>
    </row>
    <row r="296" spans="1:8" s="66" customFormat="1" ht="36" customHeight="1">
      <c r="A296" s="33" t="s">
        <v>55</v>
      </c>
      <c r="B296" s="27" t="s">
        <v>35</v>
      </c>
      <c r="C296" s="2" t="s">
        <v>130</v>
      </c>
      <c r="D296" s="30"/>
      <c r="E296" s="3" t="s">
        <v>27</v>
      </c>
      <c r="F296" s="12">
        <v>100</v>
      </c>
      <c r="G296" s="37"/>
      <c r="H296" s="35">
        <f>ROUND(G296*F296,2)</f>
        <v>0</v>
      </c>
    </row>
    <row r="297" spans="1:8" s="66" customFormat="1" ht="48" customHeight="1" thickBot="1">
      <c r="A297" s="24"/>
      <c r="B297" s="38" t="s">
        <v>14</v>
      </c>
      <c r="C297" s="133" t="str">
        <f>C198</f>
        <v>EMPRESS STREET - PORTAGE AVENUE TO SOUTH OF JACK BLICK AVENUE - ASPHALT REHABILITATION</v>
      </c>
      <c r="D297" s="134"/>
      <c r="E297" s="134"/>
      <c r="F297" s="135"/>
      <c r="G297" s="24" t="s">
        <v>15</v>
      </c>
      <c r="H297" s="24">
        <f>SUM(H198:H296)</f>
        <v>0</v>
      </c>
    </row>
    <row r="298" spans="1:8" s="66" customFormat="1" ht="48" customHeight="1" thickTop="1">
      <c r="A298" s="105"/>
      <c r="B298" s="106"/>
      <c r="C298" s="107" t="s">
        <v>16</v>
      </c>
      <c r="D298" s="108"/>
      <c r="E298" s="109"/>
      <c r="F298" s="109"/>
      <c r="G298" s="110"/>
      <c r="H298" s="111"/>
    </row>
    <row r="299" spans="1:10" ht="48" customHeight="1" thickBot="1">
      <c r="A299" s="112"/>
      <c r="B299" s="22" t="str">
        <f>B96</f>
        <v>A</v>
      </c>
      <c r="C299" s="140" t="str">
        <f>C96</f>
        <v>WESTWAY - EMPRESS STREET TO EMPRESS STREET EAST - ASPHALT REHABILITATION</v>
      </c>
      <c r="D299" s="141"/>
      <c r="E299" s="141"/>
      <c r="F299" s="142"/>
      <c r="G299" s="112" t="s">
        <v>15</v>
      </c>
      <c r="H299" s="112">
        <f>H96</f>
        <v>0</v>
      </c>
      <c r="J299" s="93"/>
    </row>
    <row r="300" spans="1:10" ht="48" customHeight="1" thickBot="1" thickTop="1">
      <c r="A300" s="112"/>
      <c r="B300" s="22" t="str">
        <f>B197</f>
        <v>B</v>
      </c>
      <c r="C300" s="127" t="str">
        <f>C197</f>
        <v>EASTWAY - EMPRESS STREET TO EMPRESS STREET EAST - ASPHALT REHABILITATION</v>
      </c>
      <c r="D300" s="128"/>
      <c r="E300" s="128"/>
      <c r="F300" s="129"/>
      <c r="G300" s="112" t="s">
        <v>15</v>
      </c>
      <c r="H300" s="112">
        <f>H197</f>
        <v>0</v>
      </c>
      <c r="J300" s="93"/>
    </row>
    <row r="301" spans="1:10" ht="48" customHeight="1" thickBot="1" thickTop="1">
      <c r="A301" s="112"/>
      <c r="B301" s="22" t="str">
        <f>B297</f>
        <v>C</v>
      </c>
      <c r="C301" s="127" t="str">
        <f>C297</f>
        <v>EMPRESS STREET - PORTAGE AVENUE TO SOUTH OF JACK BLICK AVENUE - ASPHALT REHABILITATION</v>
      </c>
      <c r="D301" s="128"/>
      <c r="E301" s="128"/>
      <c r="F301" s="129"/>
      <c r="G301" s="112" t="s">
        <v>15</v>
      </c>
      <c r="H301" s="112">
        <f>H297</f>
        <v>0</v>
      </c>
      <c r="J301" s="93"/>
    </row>
    <row r="302" spans="1:8" ht="48" customHeight="1" thickTop="1">
      <c r="A302" s="23"/>
      <c r="B302" s="136" t="s">
        <v>24</v>
      </c>
      <c r="C302" s="137"/>
      <c r="D302" s="137"/>
      <c r="E302" s="137"/>
      <c r="F302" s="137"/>
      <c r="G302" s="138">
        <f>SUM(H299:H301)</f>
        <v>0</v>
      </c>
      <c r="H302" s="139"/>
    </row>
    <row r="303" spans="1:8" ht="48" customHeight="1">
      <c r="A303" s="113"/>
      <c r="B303" s="114"/>
      <c r="C303" s="115"/>
      <c r="D303" s="116"/>
      <c r="E303" s="115"/>
      <c r="F303" s="115"/>
      <c r="G303" s="117"/>
      <c r="H303" s="118"/>
    </row>
  </sheetData>
  <sheetProtection password="CC3D" sheet="1" selectLockedCells="1"/>
  <mergeCells count="11">
    <mergeCell ref="G302:H302"/>
    <mergeCell ref="C198:F198"/>
    <mergeCell ref="C297:F297"/>
    <mergeCell ref="C299:F299"/>
    <mergeCell ref="C300:F300"/>
    <mergeCell ref="C301:F301"/>
    <mergeCell ref="C6:F6"/>
    <mergeCell ref="C96:F96"/>
    <mergeCell ref="C97:F97"/>
    <mergeCell ref="C197:F197"/>
    <mergeCell ref="B302:F302"/>
  </mergeCells>
  <conditionalFormatting sqref="D64">
    <cfRule type="cellIs" priority="1095" dxfId="488" operator="equal" stopIfTrue="1">
      <formula>"CW 2130-R11"</formula>
    </cfRule>
    <cfRule type="cellIs" priority="1096" dxfId="488" operator="equal" stopIfTrue="1">
      <formula>"CW 3120-R2"</formula>
    </cfRule>
    <cfRule type="cellIs" priority="1097" dxfId="488" operator="equal" stopIfTrue="1">
      <formula>"CW 3240-R7"</formula>
    </cfRule>
  </conditionalFormatting>
  <conditionalFormatting sqref="D85">
    <cfRule type="cellIs" priority="1172" dxfId="488" operator="equal" stopIfTrue="1">
      <formula>"CW 3120-R2"</formula>
    </cfRule>
    <cfRule type="cellIs" priority="1173" dxfId="488" operator="equal" stopIfTrue="1">
      <formula>"CW 3240-R7"</formula>
    </cfRule>
  </conditionalFormatting>
  <conditionalFormatting sqref="D47:D48 D87:D88">
    <cfRule type="cellIs" priority="1198" dxfId="488" operator="equal" stopIfTrue="1">
      <formula>"CW 2130-R11"</formula>
    </cfRule>
    <cfRule type="cellIs" priority="1199" dxfId="488" operator="equal" stopIfTrue="1">
      <formula>"CW 3120-R2"</formula>
    </cfRule>
    <cfRule type="cellIs" priority="1200" dxfId="488" operator="equal" stopIfTrue="1">
      <formula>"CW 3240-R7"</formula>
    </cfRule>
  </conditionalFormatting>
  <conditionalFormatting sqref="D89">
    <cfRule type="cellIs" priority="1161" dxfId="488" operator="equal" stopIfTrue="1">
      <formula>"CW 3120-R2"</formula>
    </cfRule>
    <cfRule type="cellIs" priority="1162" dxfId="488" operator="equal" stopIfTrue="1">
      <formula>"CW 3240-R7"</formula>
    </cfRule>
  </conditionalFormatting>
  <conditionalFormatting sqref="D86">
    <cfRule type="cellIs" priority="1169" dxfId="488" operator="equal" stopIfTrue="1">
      <formula>"CW 2130-R11"</formula>
    </cfRule>
    <cfRule type="cellIs" priority="1170" dxfId="488" operator="equal" stopIfTrue="1">
      <formula>"CW 3120-R2"</formula>
    </cfRule>
    <cfRule type="cellIs" priority="1171" dxfId="488" operator="equal" stopIfTrue="1">
      <formula>"CW 3240-R7"</formula>
    </cfRule>
  </conditionalFormatting>
  <conditionalFormatting sqref="D8">
    <cfRule type="cellIs" priority="1192" dxfId="488" operator="equal" stopIfTrue="1">
      <formula>"CW 2130-R11"</formula>
    </cfRule>
    <cfRule type="cellIs" priority="1193" dxfId="488" operator="equal" stopIfTrue="1">
      <formula>"CW 3120-R2"</formula>
    </cfRule>
    <cfRule type="cellIs" priority="1194" dxfId="488" operator="equal" stopIfTrue="1">
      <formula>"CW 3240-R7"</formula>
    </cfRule>
  </conditionalFormatting>
  <conditionalFormatting sqref="D90:D91 D20:D23 D25:D26">
    <cfRule type="cellIs" priority="1195" dxfId="488" operator="equal" stopIfTrue="1">
      <formula>"CW 2130-R11"</formula>
    </cfRule>
    <cfRule type="cellIs" priority="1196" dxfId="488" operator="equal" stopIfTrue="1">
      <formula>"CW 3120-R2"</formula>
    </cfRule>
    <cfRule type="cellIs" priority="1197" dxfId="488" operator="equal" stopIfTrue="1">
      <formula>"CW 3240-R7"</formula>
    </cfRule>
  </conditionalFormatting>
  <conditionalFormatting sqref="D9">
    <cfRule type="cellIs" priority="1189" dxfId="488" operator="equal" stopIfTrue="1">
      <formula>"CW 2130-R11"</formula>
    </cfRule>
    <cfRule type="cellIs" priority="1190" dxfId="488" operator="equal" stopIfTrue="1">
      <formula>"CW 3120-R2"</formula>
    </cfRule>
    <cfRule type="cellIs" priority="1191" dxfId="488" operator="equal" stopIfTrue="1">
      <formula>"CW 3240-R7"</formula>
    </cfRule>
  </conditionalFormatting>
  <conditionalFormatting sqref="D24">
    <cfRule type="cellIs" priority="1180" dxfId="488" operator="equal" stopIfTrue="1">
      <formula>"CW 2130-R11"</formula>
    </cfRule>
    <cfRule type="cellIs" priority="1181" dxfId="488" operator="equal" stopIfTrue="1">
      <formula>"CW 3120-R2"</formula>
    </cfRule>
    <cfRule type="cellIs" priority="1182" dxfId="488" operator="equal" stopIfTrue="1">
      <formula>"CW 3240-R7"</formula>
    </cfRule>
  </conditionalFormatting>
  <conditionalFormatting sqref="D55">
    <cfRule type="cellIs" priority="1177" dxfId="488" operator="equal" stopIfTrue="1">
      <formula>"CW 2130-R11"</formula>
    </cfRule>
    <cfRule type="cellIs" priority="1178" dxfId="488" operator="equal" stopIfTrue="1">
      <formula>"CW 3120-R2"</formula>
    </cfRule>
    <cfRule type="cellIs" priority="1179" dxfId="488" operator="equal" stopIfTrue="1">
      <formula>"CW 3240-R7"</formula>
    </cfRule>
  </conditionalFormatting>
  <conditionalFormatting sqref="D93:D95">
    <cfRule type="cellIs" priority="1163" dxfId="488" operator="equal" stopIfTrue="1">
      <formula>"CW 2130-R11"</formula>
    </cfRule>
    <cfRule type="cellIs" priority="1164" dxfId="488" operator="equal" stopIfTrue="1">
      <formula>"CW 3120-R2"</formula>
    </cfRule>
    <cfRule type="cellIs" priority="1165" dxfId="488" operator="equal" stopIfTrue="1">
      <formula>"CW 3240-R7"</formula>
    </cfRule>
  </conditionalFormatting>
  <conditionalFormatting sqref="D15">
    <cfRule type="cellIs" priority="1156" dxfId="488" operator="equal" stopIfTrue="1">
      <formula>"CW 2130-R11"</formula>
    </cfRule>
    <cfRule type="cellIs" priority="1157" dxfId="488" operator="equal" stopIfTrue="1">
      <formula>"CW 3120-R2"</formula>
    </cfRule>
    <cfRule type="cellIs" priority="1158" dxfId="488" operator="equal" stopIfTrue="1">
      <formula>"CW 3240-R7"</formula>
    </cfRule>
  </conditionalFormatting>
  <conditionalFormatting sqref="D44:D45">
    <cfRule type="cellIs" priority="1135" dxfId="488" operator="equal" stopIfTrue="1">
      <formula>"CW 2130-R11"</formula>
    </cfRule>
    <cfRule type="cellIs" priority="1136" dxfId="488" operator="equal" stopIfTrue="1">
      <formula>"CW 3120-R2"</formula>
    </cfRule>
    <cfRule type="cellIs" priority="1137" dxfId="488" operator="equal" stopIfTrue="1">
      <formula>"CW 3240-R7"</formula>
    </cfRule>
  </conditionalFormatting>
  <conditionalFormatting sqref="D70:D71">
    <cfRule type="cellIs" priority="1055" dxfId="488" operator="equal" stopIfTrue="1">
      <formula>"CW 2130-R11"</formula>
    </cfRule>
    <cfRule type="cellIs" priority="1056" dxfId="488" operator="equal" stopIfTrue="1">
      <formula>"CW 3120-R2"</formula>
    </cfRule>
    <cfRule type="cellIs" priority="1057" dxfId="488" operator="equal" stopIfTrue="1">
      <formula>"CW 3240-R7"</formula>
    </cfRule>
  </conditionalFormatting>
  <conditionalFormatting sqref="D36">
    <cfRule type="cellIs" priority="1043" dxfId="488" operator="equal" stopIfTrue="1">
      <formula>"CW 2130-R11"</formula>
    </cfRule>
    <cfRule type="cellIs" priority="1044" dxfId="488" operator="equal" stopIfTrue="1">
      <formula>"CW 3120-R2"</formula>
    </cfRule>
    <cfRule type="cellIs" priority="1045" dxfId="488" operator="equal" stopIfTrue="1">
      <formula>"CW 3240-R7"</formula>
    </cfRule>
  </conditionalFormatting>
  <conditionalFormatting sqref="D49">
    <cfRule type="cellIs" priority="1016" dxfId="488" operator="equal" stopIfTrue="1">
      <formula>"CW 2130-R11"</formula>
    </cfRule>
    <cfRule type="cellIs" priority="1017" dxfId="488" operator="equal" stopIfTrue="1">
      <formula>"CW 3120-R2"</formula>
    </cfRule>
    <cfRule type="cellIs" priority="1018" dxfId="488" operator="equal" stopIfTrue="1">
      <formula>"CW 3240-R7"</formula>
    </cfRule>
  </conditionalFormatting>
  <conditionalFormatting sqref="D84">
    <cfRule type="cellIs" priority="1174" dxfId="488" operator="equal" stopIfTrue="1">
      <formula>"CW 2130-R11"</formula>
    </cfRule>
    <cfRule type="cellIs" priority="1175" dxfId="488" operator="equal" stopIfTrue="1">
      <formula>"CW 3120-R2"</formula>
    </cfRule>
    <cfRule type="cellIs" priority="1176" dxfId="488" operator="equal" stopIfTrue="1">
      <formula>"CW 3240-R7"</formula>
    </cfRule>
  </conditionalFormatting>
  <conditionalFormatting sqref="D41:D43">
    <cfRule type="cellIs" priority="1138" dxfId="488" operator="equal" stopIfTrue="1">
      <formula>"CW 2130-R11"</formula>
    </cfRule>
    <cfRule type="cellIs" priority="1139" dxfId="488" operator="equal" stopIfTrue="1">
      <formula>"CW 3120-R2"</formula>
    </cfRule>
    <cfRule type="cellIs" priority="1140" dxfId="488" operator="equal" stopIfTrue="1">
      <formula>"CW 3240-R7"</formula>
    </cfRule>
  </conditionalFormatting>
  <conditionalFormatting sqref="D65:D68">
    <cfRule type="cellIs" priority="1124" dxfId="488" operator="equal" stopIfTrue="1">
      <formula>"CW 3120-R2"</formula>
    </cfRule>
    <cfRule type="cellIs" priority="1125" dxfId="488" operator="equal" stopIfTrue="1">
      <formula>"CW 3240-R7"</formula>
    </cfRule>
  </conditionalFormatting>
  <conditionalFormatting sqref="D16:D19">
    <cfRule type="cellIs" priority="1118" dxfId="488" operator="equal" stopIfTrue="1">
      <formula>"CW 2130-R11"</formula>
    </cfRule>
    <cfRule type="cellIs" priority="1119" dxfId="488" operator="equal" stopIfTrue="1">
      <formula>"CW 3120-R2"</formula>
    </cfRule>
    <cfRule type="cellIs" priority="1120" dxfId="488" operator="equal" stopIfTrue="1">
      <formula>"CW 3240-R7"</formula>
    </cfRule>
  </conditionalFormatting>
  <conditionalFormatting sqref="D33">
    <cfRule type="cellIs" priority="1115" dxfId="488" operator="equal" stopIfTrue="1">
      <formula>"CW 2130-R11"</formula>
    </cfRule>
    <cfRule type="cellIs" priority="1116" dxfId="488" operator="equal" stopIfTrue="1">
      <formula>"CW 3120-R2"</formula>
    </cfRule>
    <cfRule type="cellIs" priority="1117" dxfId="488" operator="equal" stopIfTrue="1">
      <formula>"CW 3240-R7"</formula>
    </cfRule>
  </conditionalFormatting>
  <conditionalFormatting sqref="D35">
    <cfRule type="cellIs" priority="1109" dxfId="488" operator="equal" stopIfTrue="1">
      <formula>"CW 2130-R11"</formula>
    </cfRule>
    <cfRule type="cellIs" priority="1110" dxfId="488" operator="equal" stopIfTrue="1">
      <formula>"CW 3120-R2"</formula>
    </cfRule>
    <cfRule type="cellIs" priority="1111" dxfId="488" operator="equal" stopIfTrue="1">
      <formula>"CW 3240-R7"</formula>
    </cfRule>
  </conditionalFormatting>
  <conditionalFormatting sqref="D40">
    <cfRule type="cellIs" priority="1100" dxfId="488" operator="equal" stopIfTrue="1">
      <formula>"CW 2130-R11"</formula>
    </cfRule>
    <cfRule type="cellIs" priority="1101" dxfId="488" operator="equal" stopIfTrue="1">
      <formula>"CW 3120-R2"</formula>
    </cfRule>
    <cfRule type="cellIs" priority="1102" dxfId="488" operator="equal" stopIfTrue="1">
      <formula>"CW 3240-R7"</formula>
    </cfRule>
  </conditionalFormatting>
  <conditionalFormatting sqref="D63">
    <cfRule type="cellIs" priority="1098" dxfId="488" operator="equal" stopIfTrue="1">
      <formula>"CW 3120-R2"</formula>
    </cfRule>
    <cfRule type="cellIs" priority="1099" dxfId="488" operator="equal" stopIfTrue="1">
      <formula>"CW 3240-R7"</formula>
    </cfRule>
  </conditionalFormatting>
  <conditionalFormatting sqref="D69">
    <cfRule type="cellIs" priority="1081" dxfId="488" operator="equal" stopIfTrue="1">
      <formula>"CW 3120-R2"</formula>
    </cfRule>
    <cfRule type="cellIs" priority="1082" dxfId="488" operator="equal" stopIfTrue="1">
      <formula>"CW 3240-R7"</formula>
    </cfRule>
  </conditionalFormatting>
  <conditionalFormatting sqref="D72:D73">
    <cfRule type="cellIs" priority="1060" dxfId="488" operator="equal" stopIfTrue="1">
      <formula>"CW 3120-R2"</formula>
    </cfRule>
    <cfRule type="cellIs" priority="1061" dxfId="488" operator="equal" stopIfTrue="1">
      <formula>"CW 3240-R7"</formula>
    </cfRule>
  </conditionalFormatting>
  <conditionalFormatting sqref="D34">
    <cfRule type="cellIs" priority="1037" dxfId="488" operator="equal" stopIfTrue="1">
      <formula>"CW 2130-R11"</formula>
    </cfRule>
    <cfRule type="cellIs" priority="1038" dxfId="488" operator="equal" stopIfTrue="1">
      <formula>"CW 3120-R2"</formula>
    </cfRule>
    <cfRule type="cellIs" priority="1039" dxfId="488" operator="equal" stopIfTrue="1">
      <formula>"CW 3240-R7"</formula>
    </cfRule>
  </conditionalFormatting>
  <conditionalFormatting sqref="D79:D80">
    <cfRule type="cellIs" priority="1053" dxfId="488" operator="equal" stopIfTrue="1">
      <formula>"CW 3120-R2"</formula>
    </cfRule>
    <cfRule type="cellIs" priority="1054" dxfId="488" operator="equal" stopIfTrue="1">
      <formula>"CW 3240-R7"</formula>
    </cfRule>
  </conditionalFormatting>
  <conditionalFormatting sqref="D37">
    <cfRule type="cellIs" priority="1040" dxfId="488" operator="equal" stopIfTrue="1">
      <formula>"CW 2130-R11"</formula>
    </cfRule>
    <cfRule type="cellIs" priority="1041" dxfId="488" operator="equal" stopIfTrue="1">
      <formula>"CW 3120-R2"</formula>
    </cfRule>
    <cfRule type="cellIs" priority="1042" dxfId="488" operator="equal" stopIfTrue="1">
      <formula>"CW 3240-R7"</formula>
    </cfRule>
  </conditionalFormatting>
  <conditionalFormatting sqref="D77">
    <cfRule type="cellIs" priority="1058" dxfId="488" operator="equal" stopIfTrue="1">
      <formula>"CW 3120-R2"</formula>
    </cfRule>
    <cfRule type="cellIs" priority="1059" dxfId="488" operator="equal" stopIfTrue="1">
      <formula>"CW 3240-R7"</formula>
    </cfRule>
  </conditionalFormatting>
  <conditionalFormatting sqref="D78">
    <cfRule type="cellIs" priority="1049" dxfId="488" operator="equal" stopIfTrue="1">
      <formula>"CW 3120-R2"</formula>
    </cfRule>
    <cfRule type="cellIs" priority="1050" dxfId="488" operator="equal" stopIfTrue="1">
      <formula>"CW 3240-R7"</formula>
    </cfRule>
  </conditionalFormatting>
  <conditionalFormatting sqref="D13:D14">
    <cfRule type="cellIs" priority="460" dxfId="488" operator="equal" stopIfTrue="1">
      <formula>"CW 2130-R11"</formula>
    </cfRule>
    <cfRule type="cellIs" priority="461" dxfId="488" operator="equal" stopIfTrue="1">
      <formula>"CW 3120-R2"</formula>
    </cfRule>
    <cfRule type="cellIs" priority="462" dxfId="488" operator="equal" stopIfTrue="1">
      <formula>"CW 3240-R7"</formula>
    </cfRule>
  </conditionalFormatting>
  <conditionalFormatting sqref="D38">
    <cfRule type="cellIs" priority="457" dxfId="488" operator="equal" stopIfTrue="1">
      <formula>"CW 2130-R11"</formula>
    </cfRule>
    <cfRule type="cellIs" priority="458" dxfId="488" operator="equal" stopIfTrue="1">
      <formula>"CW 3120-R2"</formula>
    </cfRule>
    <cfRule type="cellIs" priority="459" dxfId="488" operator="equal" stopIfTrue="1">
      <formula>"CW 3240-R7"</formula>
    </cfRule>
  </conditionalFormatting>
  <conditionalFormatting sqref="D39">
    <cfRule type="cellIs" priority="454" dxfId="488" operator="equal" stopIfTrue="1">
      <formula>"CW 2130-R11"</formula>
    </cfRule>
    <cfRule type="cellIs" priority="455" dxfId="488" operator="equal" stopIfTrue="1">
      <formula>"CW 3120-R2"</formula>
    </cfRule>
    <cfRule type="cellIs" priority="456" dxfId="488" operator="equal" stopIfTrue="1">
      <formula>"CW 3240-R7"</formula>
    </cfRule>
  </conditionalFormatting>
  <conditionalFormatting sqref="D27">
    <cfRule type="cellIs" priority="451" dxfId="488" operator="equal" stopIfTrue="1">
      <formula>"CW 2130-R11"</formula>
    </cfRule>
    <cfRule type="cellIs" priority="452" dxfId="488" operator="equal" stopIfTrue="1">
      <formula>"CW 3120-R2"</formula>
    </cfRule>
    <cfRule type="cellIs" priority="453" dxfId="488" operator="equal" stopIfTrue="1">
      <formula>"CW 3240-R7"</formula>
    </cfRule>
  </conditionalFormatting>
  <conditionalFormatting sqref="D28">
    <cfRule type="cellIs" priority="448" dxfId="488" operator="equal" stopIfTrue="1">
      <formula>"CW 2130-R11"</formula>
    </cfRule>
    <cfRule type="cellIs" priority="449" dxfId="488" operator="equal" stopIfTrue="1">
      <formula>"CW 3120-R2"</formula>
    </cfRule>
    <cfRule type="cellIs" priority="450" dxfId="488" operator="equal" stopIfTrue="1">
      <formula>"CW 3240-R7"</formula>
    </cfRule>
  </conditionalFormatting>
  <conditionalFormatting sqref="D29">
    <cfRule type="cellIs" priority="442" dxfId="488" operator="equal" stopIfTrue="1">
      <formula>"CW 2130-R11"</formula>
    </cfRule>
    <cfRule type="cellIs" priority="443" dxfId="488" operator="equal" stopIfTrue="1">
      <formula>"CW 3120-R2"</formula>
    </cfRule>
    <cfRule type="cellIs" priority="444" dxfId="488" operator="equal" stopIfTrue="1">
      <formula>"CW 3240-R7"</formula>
    </cfRule>
  </conditionalFormatting>
  <conditionalFormatting sqref="D32">
    <cfRule type="cellIs" priority="433" dxfId="488" operator="equal" stopIfTrue="1">
      <formula>"CW 2130-R11"</formula>
    </cfRule>
    <cfRule type="cellIs" priority="434" dxfId="488" operator="equal" stopIfTrue="1">
      <formula>"CW 3120-R2"</formula>
    </cfRule>
    <cfRule type="cellIs" priority="435" dxfId="488" operator="equal" stopIfTrue="1">
      <formula>"CW 3240-R7"</formula>
    </cfRule>
  </conditionalFormatting>
  <conditionalFormatting sqref="D31">
    <cfRule type="cellIs" priority="436" dxfId="488" operator="equal" stopIfTrue="1">
      <formula>"CW 2130-R11"</formula>
    </cfRule>
    <cfRule type="cellIs" priority="437" dxfId="488" operator="equal" stopIfTrue="1">
      <formula>"CW 3120-R2"</formula>
    </cfRule>
    <cfRule type="cellIs" priority="438" dxfId="488" operator="equal" stopIfTrue="1">
      <formula>"CW 3240-R7"</formula>
    </cfRule>
  </conditionalFormatting>
  <conditionalFormatting sqref="D50 D53">
    <cfRule type="cellIs" priority="430" dxfId="488" operator="equal" stopIfTrue="1">
      <formula>"CW 2130-R11"</formula>
    </cfRule>
    <cfRule type="cellIs" priority="431" dxfId="488" operator="equal" stopIfTrue="1">
      <formula>"CW 3120-R2"</formula>
    </cfRule>
    <cfRule type="cellIs" priority="432" dxfId="488" operator="equal" stopIfTrue="1">
      <formula>"CW 3240-R7"</formula>
    </cfRule>
  </conditionalFormatting>
  <conditionalFormatting sqref="D52">
    <cfRule type="cellIs" priority="424" dxfId="488" operator="equal" stopIfTrue="1">
      <formula>"CW 2130-R11"</formula>
    </cfRule>
    <cfRule type="cellIs" priority="425" dxfId="488" operator="equal" stopIfTrue="1">
      <formula>"CW 3120-R2"</formula>
    </cfRule>
    <cfRule type="cellIs" priority="426" dxfId="488" operator="equal" stopIfTrue="1">
      <formula>"CW 3240-R7"</formula>
    </cfRule>
  </conditionalFormatting>
  <conditionalFormatting sqref="D51">
    <cfRule type="cellIs" priority="427" dxfId="488" operator="equal" stopIfTrue="1">
      <formula>"CW 2130-R11"</formula>
    </cfRule>
    <cfRule type="cellIs" priority="428" dxfId="488" operator="equal" stopIfTrue="1">
      <formula>"CW 3120-R2"</formula>
    </cfRule>
    <cfRule type="cellIs" priority="429" dxfId="488" operator="equal" stopIfTrue="1">
      <formula>"CW 3240-R7"</formula>
    </cfRule>
  </conditionalFormatting>
  <conditionalFormatting sqref="D46">
    <cfRule type="cellIs" priority="421" dxfId="488" operator="equal" stopIfTrue="1">
      <formula>"CW 2130-R11"</formula>
    </cfRule>
    <cfRule type="cellIs" priority="422" dxfId="488" operator="equal" stopIfTrue="1">
      <formula>"CW 3120-R2"</formula>
    </cfRule>
    <cfRule type="cellIs" priority="423" dxfId="488" operator="equal" stopIfTrue="1">
      <formula>"CW 3240-R7"</formula>
    </cfRule>
  </conditionalFormatting>
  <conditionalFormatting sqref="D60:D62">
    <cfRule type="cellIs" priority="405" dxfId="488" operator="equal" stopIfTrue="1">
      <formula>"CW 3120-R2"</formula>
    </cfRule>
    <cfRule type="cellIs" priority="406" dxfId="488" operator="equal" stopIfTrue="1">
      <formula>"CW 3240-R7"</formula>
    </cfRule>
  </conditionalFormatting>
  <conditionalFormatting sqref="D57:D58">
    <cfRule type="cellIs" priority="410" dxfId="488" operator="equal" stopIfTrue="1">
      <formula>"CW 2130-R11"</formula>
    </cfRule>
    <cfRule type="cellIs" priority="411" dxfId="488" operator="equal" stopIfTrue="1">
      <formula>"CW 3120-R2"</formula>
    </cfRule>
    <cfRule type="cellIs" priority="412" dxfId="488" operator="equal" stopIfTrue="1">
      <formula>"CW 3240-R7"</formula>
    </cfRule>
  </conditionalFormatting>
  <conditionalFormatting sqref="D59">
    <cfRule type="cellIs" priority="407" dxfId="488" operator="equal" stopIfTrue="1">
      <formula>"CW 2130-R11"</formula>
    </cfRule>
    <cfRule type="cellIs" priority="408" dxfId="488" operator="equal" stopIfTrue="1">
      <formula>"CW 3120-R2"</formula>
    </cfRule>
    <cfRule type="cellIs" priority="409" dxfId="488" operator="equal" stopIfTrue="1">
      <formula>"CW 3240-R7"</formula>
    </cfRule>
  </conditionalFormatting>
  <conditionalFormatting sqref="D164">
    <cfRule type="cellIs" priority="343" dxfId="488" operator="equal" stopIfTrue="1">
      <formula>"CW 2130-R11"</formula>
    </cfRule>
    <cfRule type="cellIs" priority="344" dxfId="488" operator="equal" stopIfTrue="1">
      <formula>"CW 3120-R2"</formula>
    </cfRule>
    <cfRule type="cellIs" priority="345" dxfId="488" operator="equal" stopIfTrue="1">
      <formula>"CW 3240-R7"</formula>
    </cfRule>
  </conditionalFormatting>
  <conditionalFormatting sqref="D186">
    <cfRule type="cellIs" priority="379" dxfId="488" operator="equal" stopIfTrue="1">
      <formula>"CW 3120-R2"</formula>
    </cfRule>
    <cfRule type="cellIs" priority="380" dxfId="488" operator="equal" stopIfTrue="1">
      <formula>"CW 3240-R7"</formula>
    </cfRule>
  </conditionalFormatting>
  <conditionalFormatting sqref="D142:D143 D188:D189">
    <cfRule type="cellIs" priority="399" dxfId="488" operator="equal" stopIfTrue="1">
      <formula>"CW 2130-R11"</formula>
    </cfRule>
    <cfRule type="cellIs" priority="400" dxfId="488" operator="equal" stopIfTrue="1">
      <formula>"CW 3120-R2"</formula>
    </cfRule>
    <cfRule type="cellIs" priority="401" dxfId="488" operator="equal" stopIfTrue="1">
      <formula>"CW 3240-R7"</formula>
    </cfRule>
  </conditionalFormatting>
  <conditionalFormatting sqref="D190">
    <cfRule type="cellIs" priority="371" dxfId="488" operator="equal" stopIfTrue="1">
      <formula>"CW 3120-R2"</formula>
    </cfRule>
    <cfRule type="cellIs" priority="372" dxfId="488" operator="equal" stopIfTrue="1">
      <formula>"CW 3240-R7"</formula>
    </cfRule>
  </conditionalFormatting>
  <conditionalFormatting sqref="D187">
    <cfRule type="cellIs" priority="376" dxfId="488" operator="equal" stopIfTrue="1">
      <formula>"CW 2130-R11"</formula>
    </cfRule>
    <cfRule type="cellIs" priority="377" dxfId="488" operator="equal" stopIfTrue="1">
      <formula>"CW 3120-R2"</formula>
    </cfRule>
    <cfRule type="cellIs" priority="378" dxfId="488" operator="equal" stopIfTrue="1">
      <formula>"CW 3240-R7"</formula>
    </cfRule>
  </conditionalFormatting>
  <conditionalFormatting sqref="D99">
    <cfRule type="cellIs" priority="393" dxfId="488" operator="equal" stopIfTrue="1">
      <formula>"CW 2130-R11"</formula>
    </cfRule>
    <cfRule type="cellIs" priority="394" dxfId="488" operator="equal" stopIfTrue="1">
      <formula>"CW 3120-R2"</formula>
    </cfRule>
    <cfRule type="cellIs" priority="395" dxfId="488" operator="equal" stopIfTrue="1">
      <formula>"CW 3240-R7"</formula>
    </cfRule>
  </conditionalFormatting>
  <conditionalFormatting sqref="D191:D192 D115:D118 D120:D121">
    <cfRule type="cellIs" priority="396" dxfId="488" operator="equal" stopIfTrue="1">
      <formula>"CW 2130-R11"</formula>
    </cfRule>
    <cfRule type="cellIs" priority="397" dxfId="488" operator="equal" stopIfTrue="1">
      <formula>"CW 3120-R2"</formula>
    </cfRule>
    <cfRule type="cellIs" priority="398" dxfId="488" operator="equal" stopIfTrue="1">
      <formula>"CW 3240-R7"</formula>
    </cfRule>
  </conditionalFormatting>
  <conditionalFormatting sqref="D100">
    <cfRule type="cellIs" priority="390" dxfId="488" operator="equal" stopIfTrue="1">
      <formula>"CW 2130-R11"</formula>
    </cfRule>
    <cfRule type="cellIs" priority="391" dxfId="488" operator="equal" stopIfTrue="1">
      <formula>"CW 3120-R2"</formula>
    </cfRule>
    <cfRule type="cellIs" priority="392" dxfId="488" operator="equal" stopIfTrue="1">
      <formula>"CW 3240-R7"</formula>
    </cfRule>
  </conditionalFormatting>
  <conditionalFormatting sqref="D119">
    <cfRule type="cellIs" priority="387" dxfId="488" operator="equal" stopIfTrue="1">
      <formula>"CW 2130-R11"</formula>
    </cfRule>
    <cfRule type="cellIs" priority="388" dxfId="488" operator="equal" stopIfTrue="1">
      <formula>"CW 3120-R2"</formula>
    </cfRule>
    <cfRule type="cellIs" priority="389" dxfId="488" operator="equal" stopIfTrue="1">
      <formula>"CW 3240-R7"</formula>
    </cfRule>
  </conditionalFormatting>
  <conditionalFormatting sqref="D152">
    <cfRule type="cellIs" priority="384" dxfId="488" operator="equal" stopIfTrue="1">
      <formula>"CW 2130-R11"</formula>
    </cfRule>
    <cfRule type="cellIs" priority="385" dxfId="488" operator="equal" stopIfTrue="1">
      <formula>"CW 3120-R2"</formula>
    </cfRule>
    <cfRule type="cellIs" priority="386" dxfId="488" operator="equal" stopIfTrue="1">
      <formula>"CW 3240-R7"</formula>
    </cfRule>
  </conditionalFormatting>
  <conditionalFormatting sqref="D194:D196">
    <cfRule type="cellIs" priority="373" dxfId="488" operator="equal" stopIfTrue="1">
      <formula>"CW 2130-R11"</formula>
    </cfRule>
    <cfRule type="cellIs" priority="374" dxfId="488" operator="equal" stopIfTrue="1">
      <formula>"CW 3120-R2"</formula>
    </cfRule>
    <cfRule type="cellIs" priority="375" dxfId="488" operator="equal" stopIfTrue="1">
      <formula>"CW 3240-R7"</formula>
    </cfRule>
  </conditionalFormatting>
  <conditionalFormatting sqref="D108">
    <cfRule type="cellIs" priority="368" dxfId="488" operator="equal" stopIfTrue="1">
      <formula>"CW 2130-R11"</formula>
    </cfRule>
    <cfRule type="cellIs" priority="369" dxfId="488" operator="equal" stopIfTrue="1">
      <formula>"CW 3120-R2"</formula>
    </cfRule>
    <cfRule type="cellIs" priority="370" dxfId="488" operator="equal" stopIfTrue="1">
      <formula>"CW 3240-R7"</formula>
    </cfRule>
  </conditionalFormatting>
  <conditionalFormatting sqref="D139:D140">
    <cfRule type="cellIs" priority="362" dxfId="488" operator="equal" stopIfTrue="1">
      <formula>"CW 2130-R11"</formula>
    </cfRule>
    <cfRule type="cellIs" priority="363" dxfId="488" operator="equal" stopIfTrue="1">
      <formula>"CW 3120-R2"</formula>
    </cfRule>
    <cfRule type="cellIs" priority="364" dxfId="488" operator="equal" stopIfTrue="1">
      <formula>"CW 3240-R7"</formula>
    </cfRule>
  </conditionalFormatting>
  <conditionalFormatting sqref="D172:D173">
    <cfRule type="cellIs" priority="332" dxfId="488" operator="equal" stopIfTrue="1">
      <formula>"CW 2130-R11"</formula>
    </cfRule>
    <cfRule type="cellIs" priority="333" dxfId="488" operator="equal" stopIfTrue="1">
      <formula>"CW 3120-R2"</formula>
    </cfRule>
    <cfRule type="cellIs" priority="334" dxfId="488" operator="equal" stopIfTrue="1">
      <formula>"CW 3240-R7"</formula>
    </cfRule>
  </conditionalFormatting>
  <conditionalFormatting sqref="D131">
    <cfRule type="cellIs" priority="325" dxfId="488" operator="equal" stopIfTrue="1">
      <formula>"CW 2130-R11"</formula>
    </cfRule>
    <cfRule type="cellIs" priority="326" dxfId="488" operator="equal" stopIfTrue="1">
      <formula>"CW 3120-R2"</formula>
    </cfRule>
    <cfRule type="cellIs" priority="327" dxfId="488" operator="equal" stopIfTrue="1">
      <formula>"CW 3240-R7"</formula>
    </cfRule>
  </conditionalFormatting>
  <conditionalFormatting sqref="D144">
    <cfRule type="cellIs" priority="316" dxfId="488" operator="equal" stopIfTrue="1">
      <formula>"CW 2130-R11"</formula>
    </cfRule>
    <cfRule type="cellIs" priority="317" dxfId="488" operator="equal" stopIfTrue="1">
      <formula>"CW 3120-R2"</formula>
    </cfRule>
    <cfRule type="cellIs" priority="318" dxfId="488" operator="equal" stopIfTrue="1">
      <formula>"CW 3240-R7"</formula>
    </cfRule>
  </conditionalFormatting>
  <conditionalFormatting sqref="D185">
    <cfRule type="cellIs" priority="381" dxfId="488" operator="equal" stopIfTrue="1">
      <formula>"CW 2130-R11"</formula>
    </cfRule>
    <cfRule type="cellIs" priority="382" dxfId="488" operator="equal" stopIfTrue="1">
      <formula>"CW 3120-R2"</formula>
    </cfRule>
    <cfRule type="cellIs" priority="383" dxfId="488" operator="equal" stopIfTrue="1">
      <formula>"CW 3240-R7"</formula>
    </cfRule>
  </conditionalFormatting>
  <conditionalFormatting sqref="D136:D138">
    <cfRule type="cellIs" priority="365" dxfId="488" operator="equal" stopIfTrue="1">
      <formula>"CW 2130-R11"</formula>
    </cfRule>
    <cfRule type="cellIs" priority="366" dxfId="488" operator="equal" stopIfTrue="1">
      <formula>"CW 3120-R2"</formula>
    </cfRule>
    <cfRule type="cellIs" priority="367" dxfId="488" operator="equal" stopIfTrue="1">
      <formula>"CW 3240-R7"</formula>
    </cfRule>
  </conditionalFormatting>
  <conditionalFormatting sqref="D167:D169">
    <cfRule type="cellIs" priority="360" dxfId="488" operator="equal" stopIfTrue="1">
      <formula>"CW 3120-R2"</formula>
    </cfRule>
    <cfRule type="cellIs" priority="361" dxfId="488" operator="equal" stopIfTrue="1">
      <formula>"CW 3240-R7"</formula>
    </cfRule>
  </conditionalFormatting>
  <conditionalFormatting sqref="D109:D112">
    <cfRule type="cellIs" priority="357" dxfId="488" operator="equal" stopIfTrue="1">
      <formula>"CW 2130-R11"</formula>
    </cfRule>
    <cfRule type="cellIs" priority="358" dxfId="488" operator="equal" stopIfTrue="1">
      <formula>"CW 3120-R2"</formula>
    </cfRule>
    <cfRule type="cellIs" priority="359" dxfId="488" operator="equal" stopIfTrue="1">
      <formula>"CW 3240-R7"</formula>
    </cfRule>
  </conditionalFormatting>
  <conditionalFormatting sqref="D128">
    <cfRule type="cellIs" priority="354" dxfId="488" operator="equal" stopIfTrue="1">
      <formula>"CW 2130-R11"</formula>
    </cfRule>
    <cfRule type="cellIs" priority="355" dxfId="488" operator="equal" stopIfTrue="1">
      <formula>"CW 3120-R2"</formula>
    </cfRule>
    <cfRule type="cellIs" priority="356" dxfId="488" operator="equal" stopIfTrue="1">
      <formula>"CW 3240-R7"</formula>
    </cfRule>
  </conditionalFormatting>
  <conditionalFormatting sqref="D130">
    <cfRule type="cellIs" priority="351" dxfId="488" operator="equal" stopIfTrue="1">
      <formula>"CW 2130-R11"</formula>
    </cfRule>
    <cfRule type="cellIs" priority="352" dxfId="488" operator="equal" stopIfTrue="1">
      <formula>"CW 3120-R2"</formula>
    </cfRule>
    <cfRule type="cellIs" priority="353" dxfId="488" operator="equal" stopIfTrue="1">
      <formula>"CW 3240-R7"</formula>
    </cfRule>
  </conditionalFormatting>
  <conditionalFormatting sqref="D135">
    <cfRule type="cellIs" priority="348" dxfId="488" operator="equal" stopIfTrue="1">
      <formula>"CW 2130-R11"</formula>
    </cfRule>
    <cfRule type="cellIs" priority="349" dxfId="488" operator="equal" stopIfTrue="1">
      <formula>"CW 3120-R2"</formula>
    </cfRule>
    <cfRule type="cellIs" priority="350" dxfId="488" operator="equal" stopIfTrue="1">
      <formula>"CW 3240-R7"</formula>
    </cfRule>
  </conditionalFormatting>
  <conditionalFormatting sqref="D163">
    <cfRule type="cellIs" priority="346" dxfId="488" operator="equal" stopIfTrue="1">
      <formula>"CW 3120-R2"</formula>
    </cfRule>
    <cfRule type="cellIs" priority="347" dxfId="488" operator="equal" stopIfTrue="1">
      <formula>"CW 3240-R7"</formula>
    </cfRule>
  </conditionalFormatting>
  <conditionalFormatting sqref="D171">
    <cfRule type="cellIs" priority="339" dxfId="488" operator="equal" stopIfTrue="1">
      <formula>"CW 3120-R2"</formula>
    </cfRule>
    <cfRule type="cellIs" priority="340" dxfId="488" operator="equal" stopIfTrue="1">
      <formula>"CW 3240-R7"</formula>
    </cfRule>
  </conditionalFormatting>
  <conditionalFormatting sqref="D174:D175">
    <cfRule type="cellIs" priority="337" dxfId="488" operator="equal" stopIfTrue="1">
      <formula>"CW 3120-R2"</formula>
    </cfRule>
    <cfRule type="cellIs" priority="338" dxfId="488" operator="equal" stopIfTrue="1">
      <formula>"CW 3240-R7"</formula>
    </cfRule>
  </conditionalFormatting>
  <conditionalFormatting sqref="D129">
    <cfRule type="cellIs" priority="319" dxfId="488" operator="equal" stopIfTrue="1">
      <formula>"CW 2130-R11"</formula>
    </cfRule>
    <cfRule type="cellIs" priority="320" dxfId="488" operator="equal" stopIfTrue="1">
      <formula>"CW 3120-R2"</formula>
    </cfRule>
    <cfRule type="cellIs" priority="321" dxfId="488" operator="equal" stopIfTrue="1">
      <formula>"CW 3240-R7"</formula>
    </cfRule>
  </conditionalFormatting>
  <conditionalFormatting sqref="D179:D180">
    <cfRule type="cellIs" priority="330" dxfId="488" operator="equal" stopIfTrue="1">
      <formula>"CW 3120-R2"</formula>
    </cfRule>
    <cfRule type="cellIs" priority="331" dxfId="488" operator="equal" stopIfTrue="1">
      <formula>"CW 3240-R7"</formula>
    </cfRule>
  </conditionalFormatting>
  <conditionalFormatting sqref="D132">
    <cfRule type="cellIs" priority="322" dxfId="488" operator="equal" stopIfTrue="1">
      <formula>"CW 2130-R11"</formula>
    </cfRule>
    <cfRule type="cellIs" priority="323" dxfId="488" operator="equal" stopIfTrue="1">
      <formula>"CW 3120-R2"</formula>
    </cfRule>
    <cfRule type="cellIs" priority="324" dxfId="488" operator="equal" stopIfTrue="1">
      <formula>"CW 3240-R7"</formula>
    </cfRule>
  </conditionalFormatting>
  <conditionalFormatting sqref="D178">
    <cfRule type="cellIs" priority="328" dxfId="488" operator="equal" stopIfTrue="1">
      <formula>"CW 3120-R2"</formula>
    </cfRule>
    <cfRule type="cellIs" priority="329" dxfId="488" operator="equal" stopIfTrue="1">
      <formula>"CW 3240-R7"</formula>
    </cfRule>
  </conditionalFormatting>
  <conditionalFormatting sqref="D104:D105">
    <cfRule type="cellIs" priority="313" dxfId="488" operator="equal" stopIfTrue="1">
      <formula>"CW 2130-R11"</formula>
    </cfRule>
    <cfRule type="cellIs" priority="314" dxfId="488" operator="equal" stopIfTrue="1">
      <formula>"CW 3120-R2"</formula>
    </cfRule>
    <cfRule type="cellIs" priority="315" dxfId="488" operator="equal" stopIfTrue="1">
      <formula>"CW 3240-R7"</formula>
    </cfRule>
  </conditionalFormatting>
  <conditionalFormatting sqref="D133">
    <cfRule type="cellIs" priority="310" dxfId="488" operator="equal" stopIfTrue="1">
      <formula>"CW 2130-R11"</formula>
    </cfRule>
    <cfRule type="cellIs" priority="311" dxfId="488" operator="equal" stopIfTrue="1">
      <formula>"CW 3120-R2"</formula>
    </cfRule>
    <cfRule type="cellIs" priority="312" dxfId="488" operator="equal" stopIfTrue="1">
      <formula>"CW 3240-R7"</formula>
    </cfRule>
  </conditionalFormatting>
  <conditionalFormatting sqref="D134">
    <cfRule type="cellIs" priority="307" dxfId="488" operator="equal" stopIfTrue="1">
      <formula>"CW 2130-R11"</formula>
    </cfRule>
    <cfRule type="cellIs" priority="308" dxfId="488" operator="equal" stopIfTrue="1">
      <formula>"CW 3120-R2"</formula>
    </cfRule>
    <cfRule type="cellIs" priority="309" dxfId="488" operator="equal" stopIfTrue="1">
      <formula>"CW 3240-R7"</formula>
    </cfRule>
  </conditionalFormatting>
  <conditionalFormatting sqref="D122">
    <cfRule type="cellIs" priority="304" dxfId="488" operator="equal" stopIfTrue="1">
      <formula>"CW 2130-R11"</formula>
    </cfRule>
    <cfRule type="cellIs" priority="305" dxfId="488" operator="equal" stopIfTrue="1">
      <formula>"CW 3120-R2"</formula>
    </cfRule>
    <cfRule type="cellIs" priority="306" dxfId="488" operator="equal" stopIfTrue="1">
      <formula>"CW 3240-R7"</formula>
    </cfRule>
  </conditionalFormatting>
  <conditionalFormatting sqref="D123">
    <cfRule type="cellIs" priority="301" dxfId="488" operator="equal" stopIfTrue="1">
      <formula>"CW 2130-R11"</formula>
    </cfRule>
    <cfRule type="cellIs" priority="302" dxfId="488" operator="equal" stopIfTrue="1">
      <formula>"CW 3120-R2"</formula>
    </cfRule>
    <cfRule type="cellIs" priority="303" dxfId="488" operator="equal" stopIfTrue="1">
      <formula>"CW 3240-R7"</formula>
    </cfRule>
  </conditionalFormatting>
  <conditionalFormatting sqref="D125">
    <cfRule type="cellIs" priority="295" dxfId="488" operator="equal" stopIfTrue="1">
      <formula>"CW 2130-R11"</formula>
    </cfRule>
    <cfRule type="cellIs" priority="296" dxfId="488" operator="equal" stopIfTrue="1">
      <formula>"CW 3120-R2"</formula>
    </cfRule>
    <cfRule type="cellIs" priority="297" dxfId="488" operator="equal" stopIfTrue="1">
      <formula>"CW 3240-R7"</formula>
    </cfRule>
  </conditionalFormatting>
  <conditionalFormatting sqref="D124">
    <cfRule type="cellIs" priority="298" dxfId="488" operator="equal" stopIfTrue="1">
      <formula>"CW 2130-R11"</formula>
    </cfRule>
    <cfRule type="cellIs" priority="299" dxfId="488" operator="equal" stopIfTrue="1">
      <formula>"CW 3120-R2"</formula>
    </cfRule>
    <cfRule type="cellIs" priority="300" dxfId="488" operator="equal" stopIfTrue="1">
      <formula>"CW 3240-R7"</formula>
    </cfRule>
  </conditionalFormatting>
  <conditionalFormatting sqref="D127">
    <cfRule type="cellIs" priority="289" dxfId="488" operator="equal" stopIfTrue="1">
      <formula>"CW 2130-R11"</formula>
    </cfRule>
    <cfRule type="cellIs" priority="290" dxfId="488" operator="equal" stopIfTrue="1">
      <formula>"CW 3120-R2"</formula>
    </cfRule>
    <cfRule type="cellIs" priority="291" dxfId="488" operator="equal" stopIfTrue="1">
      <formula>"CW 3240-R7"</formula>
    </cfRule>
  </conditionalFormatting>
  <conditionalFormatting sqref="D126">
    <cfRule type="cellIs" priority="292" dxfId="488" operator="equal" stopIfTrue="1">
      <formula>"CW 2130-R11"</formula>
    </cfRule>
    <cfRule type="cellIs" priority="293" dxfId="488" operator="equal" stopIfTrue="1">
      <formula>"CW 3120-R2"</formula>
    </cfRule>
    <cfRule type="cellIs" priority="294" dxfId="488" operator="equal" stopIfTrue="1">
      <formula>"CW 3240-R7"</formula>
    </cfRule>
  </conditionalFormatting>
  <conditionalFormatting sqref="D147 D150">
    <cfRule type="cellIs" priority="286" dxfId="488" operator="equal" stopIfTrue="1">
      <formula>"CW 2130-R11"</formula>
    </cfRule>
    <cfRule type="cellIs" priority="287" dxfId="488" operator="equal" stopIfTrue="1">
      <formula>"CW 3120-R2"</formula>
    </cfRule>
    <cfRule type="cellIs" priority="288" dxfId="488" operator="equal" stopIfTrue="1">
      <formula>"CW 3240-R7"</formula>
    </cfRule>
  </conditionalFormatting>
  <conditionalFormatting sqref="D149">
    <cfRule type="cellIs" priority="280" dxfId="488" operator="equal" stopIfTrue="1">
      <formula>"CW 2130-R11"</formula>
    </cfRule>
    <cfRule type="cellIs" priority="281" dxfId="488" operator="equal" stopIfTrue="1">
      <formula>"CW 3120-R2"</formula>
    </cfRule>
    <cfRule type="cellIs" priority="282" dxfId="488" operator="equal" stopIfTrue="1">
      <formula>"CW 3240-R7"</formula>
    </cfRule>
  </conditionalFormatting>
  <conditionalFormatting sqref="D148">
    <cfRule type="cellIs" priority="283" dxfId="488" operator="equal" stopIfTrue="1">
      <formula>"CW 2130-R11"</formula>
    </cfRule>
    <cfRule type="cellIs" priority="284" dxfId="488" operator="equal" stopIfTrue="1">
      <formula>"CW 3120-R2"</formula>
    </cfRule>
    <cfRule type="cellIs" priority="285" dxfId="488" operator="equal" stopIfTrue="1">
      <formula>"CW 3240-R7"</formula>
    </cfRule>
  </conditionalFormatting>
  <conditionalFormatting sqref="D141">
    <cfRule type="cellIs" priority="277" dxfId="488" operator="equal" stopIfTrue="1">
      <formula>"CW 2130-R11"</formula>
    </cfRule>
    <cfRule type="cellIs" priority="278" dxfId="488" operator="equal" stopIfTrue="1">
      <formula>"CW 3120-R2"</formula>
    </cfRule>
    <cfRule type="cellIs" priority="279" dxfId="488" operator="equal" stopIfTrue="1">
      <formula>"CW 3240-R7"</formula>
    </cfRule>
  </conditionalFormatting>
  <conditionalFormatting sqref="D176">
    <cfRule type="cellIs" priority="275" dxfId="488" operator="equal" stopIfTrue="1">
      <formula>"CW 3120-R2"</formula>
    </cfRule>
    <cfRule type="cellIs" priority="276" dxfId="488" operator="equal" stopIfTrue="1">
      <formula>"CW 3240-R7"</formula>
    </cfRule>
  </conditionalFormatting>
  <conditionalFormatting sqref="D177">
    <cfRule type="cellIs" priority="273" dxfId="488" operator="equal" stopIfTrue="1">
      <formula>"CW 3120-R2"</formula>
    </cfRule>
    <cfRule type="cellIs" priority="274" dxfId="488" operator="equal" stopIfTrue="1">
      <formula>"CW 3240-R7"</formula>
    </cfRule>
  </conditionalFormatting>
  <conditionalFormatting sqref="D165:D166">
    <cfRule type="cellIs" priority="271" dxfId="488" operator="equal" stopIfTrue="1">
      <formula>"CW 3120-R2"</formula>
    </cfRule>
    <cfRule type="cellIs" priority="272" dxfId="488" operator="equal" stopIfTrue="1">
      <formula>"CW 3240-R7"</formula>
    </cfRule>
  </conditionalFormatting>
  <conditionalFormatting sqref="D170">
    <cfRule type="cellIs" priority="269" dxfId="488" operator="equal" stopIfTrue="1">
      <formula>"CW 3120-R2"</formula>
    </cfRule>
    <cfRule type="cellIs" priority="270" dxfId="488" operator="equal" stopIfTrue="1">
      <formula>"CW 3240-R7"</formula>
    </cfRule>
  </conditionalFormatting>
  <conditionalFormatting sqref="D154:D155">
    <cfRule type="cellIs" priority="266" dxfId="488" operator="equal" stopIfTrue="1">
      <formula>"CW 2130-R11"</formula>
    </cfRule>
    <cfRule type="cellIs" priority="267" dxfId="488" operator="equal" stopIfTrue="1">
      <formula>"CW 3120-R2"</formula>
    </cfRule>
    <cfRule type="cellIs" priority="268" dxfId="488" operator="equal" stopIfTrue="1">
      <formula>"CW 3240-R7"</formula>
    </cfRule>
  </conditionalFormatting>
  <conditionalFormatting sqref="D156">
    <cfRule type="cellIs" priority="263" dxfId="488" operator="equal" stopIfTrue="1">
      <formula>"CW 2130-R11"</formula>
    </cfRule>
    <cfRule type="cellIs" priority="264" dxfId="488" operator="equal" stopIfTrue="1">
      <formula>"CW 3120-R2"</formula>
    </cfRule>
    <cfRule type="cellIs" priority="265" dxfId="488" operator="equal" stopIfTrue="1">
      <formula>"CW 3240-R7"</formula>
    </cfRule>
  </conditionalFormatting>
  <conditionalFormatting sqref="D160:D162">
    <cfRule type="cellIs" priority="261" dxfId="488" operator="equal" stopIfTrue="1">
      <formula>"CW 3120-R2"</formula>
    </cfRule>
    <cfRule type="cellIs" priority="262" dxfId="488" operator="equal" stopIfTrue="1">
      <formula>"CW 3240-R7"</formula>
    </cfRule>
  </conditionalFormatting>
  <conditionalFormatting sqref="D106">
    <cfRule type="cellIs" priority="255" dxfId="488" operator="equal" stopIfTrue="1">
      <formula>"CW 2130-R11"</formula>
    </cfRule>
    <cfRule type="cellIs" priority="256" dxfId="488" operator="equal" stopIfTrue="1">
      <formula>"CW 3120-R2"</formula>
    </cfRule>
    <cfRule type="cellIs" priority="257" dxfId="488" operator="equal" stopIfTrue="1">
      <formula>"CW 3240-R7"</formula>
    </cfRule>
  </conditionalFormatting>
  <conditionalFormatting sqref="D107">
    <cfRule type="cellIs" priority="249" dxfId="488" operator="equal" stopIfTrue="1">
      <formula>"CW 2130-R11"</formula>
    </cfRule>
    <cfRule type="cellIs" priority="250" dxfId="488" operator="equal" stopIfTrue="1">
      <formula>"CW 3120-R2"</formula>
    </cfRule>
    <cfRule type="cellIs" priority="251" dxfId="488" operator="equal" stopIfTrue="1">
      <formula>"CW 3240-R7"</formula>
    </cfRule>
  </conditionalFormatting>
  <conditionalFormatting sqref="D145">
    <cfRule type="cellIs" priority="243" dxfId="488" operator="equal" stopIfTrue="1">
      <formula>"CW 2130-R11"</formula>
    </cfRule>
    <cfRule type="cellIs" priority="244" dxfId="488" operator="equal" stopIfTrue="1">
      <formula>"CW 3120-R2"</formula>
    </cfRule>
    <cfRule type="cellIs" priority="245" dxfId="488" operator="equal" stopIfTrue="1">
      <formula>"CW 3240-R7"</formula>
    </cfRule>
  </conditionalFormatting>
  <conditionalFormatting sqref="D146">
    <cfRule type="cellIs" priority="246" dxfId="488" operator="equal" stopIfTrue="1">
      <formula>"CW 2130-R11"</formula>
    </cfRule>
    <cfRule type="cellIs" priority="247" dxfId="488" operator="equal" stopIfTrue="1">
      <formula>"CW 3120-R2"</formula>
    </cfRule>
    <cfRule type="cellIs" priority="248" dxfId="488" operator="equal" stopIfTrue="1">
      <formula>"CW 3240-R7"</formula>
    </cfRule>
  </conditionalFormatting>
  <conditionalFormatting sqref="D114">
    <cfRule type="cellIs" priority="237" dxfId="488" operator="equal" stopIfTrue="1">
      <formula>"CW 2130-R11"</formula>
    </cfRule>
    <cfRule type="cellIs" priority="238" dxfId="488" operator="equal" stopIfTrue="1">
      <formula>"CW 3120-R2"</formula>
    </cfRule>
    <cfRule type="cellIs" priority="239" dxfId="488" operator="equal" stopIfTrue="1">
      <formula>"CW 3240-R7"</formula>
    </cfRule>
  </conditionalFormatting>
  <conditionalFormatting sqref="D113">
    <cfRule type="cellIs" priority="240" dxfId="488" operator="equal" stopIfTrue="1">
      <formula>"CW 2130-R11"</formula>
    </cfRule>
    <cfRule type="cellIs" priority="241" dxfId="488" operator="equal" stopIfTrue="1">
      <formula>"CW 3120-R2"</formula>
    </cfRule>
    <cfRule type="cellIs" priority="242" dxfId="488" operator="equal" stopIfTrue="1">
      <formula>"CW 3240-R7"</formula>
    </cfRule>
  </conditionalFormatting>
  <conditionalFormatting sqref="D157:D159">
    <cfRule type="cellIs" priority="235" dxfId="488" operator="equal" stopIfTrue="1">
      <formula>"CW 3120-R2"</formula>
    </cfRule>
    <cfRule type="cellIs" priority="236" dxfId="488" operator="equal" stopIfTrue="1">
      <formula>"CW 3240-R7"</formula>
    </cfRule>
  </conditionalFormatting>
  <conditionalFormatting sqref="D261">
    <cfRule type="cellIs" priority="176" dxfId="488" operator="equal" stopIfTrue="1">
      <formula>"CW 2130-R11"</formula>
    </cfRule>
    <cfRule type="cellIs" priority="177" dxfId="488" operator="equal" stopIfTrue="1">
      <formula>"CW 3120-R2"</formula>
    </cfRule>
    <cfRule type="cellIs" priority="178" dxfId="488" operator="equal" stopIfTrue="1">
      <formula>"CW 3240-R7"</formula>
    </cfRule>
  </conditionalFormatting>
  <conditionalFormatting sqref="D284">
    <cfRule type="cellIs" priority="212" dxfId="488" operator="equal" stopIfTrue="1">
      <formula>"CW 3120-R2"</formula>
    </cfRule>
    <cfRule type="cellIs" priority="213" dxfId="488" operator="equal" stopIfTrue="1">
      <formula>"CW 3240-R7"</formula>
    </cfRule>
  </conditionalFormatting>
  <conditionalFormatting sqref="D249:D250 D286:D287">
    <cfRule type="cellIs" priority="232" dxfId="488" operator="equal" stopIfTrue="1">
      <formula>"CW 2130-R11"</formula>
    </cfRule>
    <cfRule type="cellIs" priority="233" dxfId="488" operator="equal" stopIfTrue="1">
      <formula>"CW 3120-R2"</formula>
    </cfRule>
    <cfRule type="cellIs" priority="234" dxfId="488" operator="equal" stopIfTrue="1">
      <formula>"CW 3240-R7"</formula>
    </cfRule>
  </conditionalFormatting>
  <conditionalFormatting sqref="D288">
    <cfRule type="cellIs" priority="204" dxfId="488" operator="equal" stopIfTrue="1">
      <formula>"CW 3120-R2"</formula>
    </cfRule>
    <cfRule type="cellIs" priority="205" dxfId="488" operator="equal" stopIfTrue="1">
      <formula>"CW 3240-R7"</formula>
    </cfRule>
  </conditionalFormatting>
  <conditionalFormatting sqref="D285">
    <cfRule type="cellIs" priority="209" dxfId="488" operator="equal" stopIfTrue="1">
      <formula>"CW 2130-R11"</formula>
    </cfRule>
    <cfRule type="cellIs" priority="210" dxfId="488" operator="equal" stopIfTrue="1">
      <formula>"CW 3120-R2"</formula>
    </cfRule>
    <cfRule type="cellIs" priority="211" dxfId="488" operator="equal" stopIfTrue="1">
      <formula>"CW 3240-R7"</formula>
    </cfRule>
  </conditionalFormatting>
  <conditionalFormatting sqref="D201">
    <cfRule type="cellIs" priority="226" dxfId="488" operator="equal" stopIfTrue="1">
      <formula>"CW 2130-R11"</formula>
    </cfRule>
    <cfRule type="cellIs" priority="227" dxfId="488" operator="equal" stopIfTrue="1">
      <formula>"CW 3120-R2"</formula>
    </cfRule>
    <cfRule type="cellIs" priority="228" dxfId="488" operator="equal" stopIfTrue="1">
      <formula>"CW 3240-R7"</formula>
    </cfRule>
  </conditionalFormatting>
  <conditionalFormatting sqref="D289:D290 D219:D222 D224:D225">
    <cfRule type="cellIs" priority="229" dxfId="488" operator="equal" stopIfTrue="1">
      <formula>"CW 2130-R11"</formula>
    </cfRule>
    <cfRule type="cellIs" priority="230" dxfId="488" operator="equal" stopIfTrue="1">
      <formula>"CW 3120-R2"</formula>
    </cfRule>
    <cfRule type="cellIs" priority="231" dxfId="488" operator="equal" stopIfTrue="1">
      <formula>"CW 3240-R7"</formula>
    </cfRule>
  </conditionalFormatting>
  <conditionalFormatting sqref="D202">
    <cfRule type="cellIs" priority="223" dxfId="488" operator="equal" stopIfTrue="1">
      <formula>"CW 2130-R11"</formula>
    </cfRule>
    <cfRule type="cellIs" priority="224" dxfId="488" operator="equal" stopIfTrue="1">
      <formula>"CW 3120-R2"</formula>
    </cfRule>
    <cfRule type="cellIs" priority="225" dxfId="488" operator="equal" stopIfTrue="1">
      <formula>"CW 3240-R7"</formula>
    </cfRule>
  </conditionalFormatting>
  <conditionalFormatting sqref="D223">
    <cfRule type="cellIs" priority="220" dxfId="488" operator="equal" stopIfTrue="1">
      <formula>"CW 2130-R11"</formula>
    </cfRule>
    <cfRule type="cellIs" priority="221" dxfId="488" operator="equal" stopIfTrue="1">
      <formula>"CW 3120-R2"</formula>
    </cfRule>
    <cfRule type="cellIs" priority="222" dxfId="488" operator="equal" stopIfTrue="1">
      <formula>"CW 3240-R7"</formula>
    </cfRule>
  </conditionalFormatting>
  <conditionalFormatting sqref="D257">
    <cfRule type="cellIs" priority="217" dxfId="488" operator="equal" stopIfTrue="1">
      <formula>"CW 2130-R11"</formula>
    </cfRule>
    <cfRule type="cellIs" priority="218" dxfId="488" operator="equal" stopIfTrue="1">
      <formula>"CW 3120-R2"</formula>
    </cfRule>
    <cfRule type="cellIs" priority="219" dxfId="488" operator="equal" stopIfTrue="1">
      <formula>"CW 3240-R7"</formula>
    </cfRule>
  </conditionalFormatting>
  <conditionalFormatting sqref="D294:D296">
    <cfRule type="cellIs" priority="206" dxfId="488" operator="equal" stopIfTrue="1">
      <formula>"CW 2130-R11"</formula>
    </cfRule>
    <cfRule type="cellIs" priority="207" dxfId="488" operator="equal" stopIfTrue="1">
      <formula>"CW 3120-R2"</formula>
    </cfRule>
    <cfRule type="cellIs" priority="208" dxfId="488" operator="equal" stopIfTrue="1">
      <formula>"CW 3240-R7"</formula>
    </cfRule>
  </conditionalFormatting>
  <conditionalFormatting sqref="D211">
    <cfRule type="cellIs" priority="201" dxfId="488" operator="equal" stopIfTrue="1">
      <formula>"CW 2130-R11"</formula>
    </cfRule>
    <cfRule type="cellIs" priority="202" dxfId="488" operator="equal" stopIfTrue="1">
      <formula>"CW 3120-R2"</formula>
    </cfRule>
    <cfRule type="cellIs" priority="203" dxfId="488" operator="equal" stopIfTrue="1">
      <formula>"CW 3240-R7"</formula>
    </cfRule>
  </conditionalFormatting>
  <conditionalFormatting sqref="D246:D247">
    <cfRule type="cellIs" priority="195" dxfId="488" operator="equal" stopIfTrue="1">
      <formula>"CW 2130-R11"</formula>
    </cfRule>
    <cfRule type="cellIs" priority="196" dxfId="488" operator="equal" stopIfTrue="1">
      <formula>"CW 3120-R2"</formula>
    </cfRule>
    <cfRule type="cellIs" priority="197" dxfId="488" operator="equal" stopIfTrue="1">
      <formula>"CW 3240-R7"</formula>
    </cfRule>
  </conditionalFormatting>
  <conditionalFormatting sqref="D267:D268">
    <cfRule type="cellIs" priority="169" dxfId="488" operator="equal" stopIfTrue="1">
      <formula>"CW 2130-R11"</formula>
    </cfRule>
    <cfRule type="cellIs" priority="170" dxfId="488" operator="equal" stopIfTrue="1">
      <formula>"CW 3120-R2"</formula>
    </cfRule>
    <cfRule type="cellIs" priority="171" dxfId="488" operator="equal" stopIfTrue="1">
      <formula>"CW 3240-R7"</formula>
    </cfRule>
  </conditionalFormatting>
  <conditionalFormatting sqref="D237">
    <cfRule type="cellIs" priority="162" dxfId="488" operator="equal" stopIfTrue="1">
      <formula>"CW 2130-R11"</formula>
    </cfRule>
    <cfRule type="cellIs" priority="163" dxfId="488" operator="equal" stopIfTrue="1">
      <formula>"CW 3120-R2"</formula>
    </cfRule>
    <cfRule type="cellIs" priority="164" dxfId="488" operator="equal" stopIfTrue="1">
      <formula>"CW 3240-R7"</formula>
    </cfRule>
  </conditionalFormatting>
  <conditionalFormatting sqref="D251">
    <cfRule type="cellIs" priority="153" dxfId="488" operator="equal" stopIfTrue="1">
      <formula>"CW 2130-R11"</formula>
    </cfRule>
    <cfRule type="cellIs" priority="154" dxfId="488" operator="equal" stopIfTrue="1">
      <formula>"CW 3120-R2"</formula>
    </cfRule>
    <cfRule type="cellIs" priority="155" dxfId="488" operator="equal" stopIfTrue="1">
      <formula>"CW 3240-R7"</formula>
    </cfRule>
  </conditionalFormatting>
  <conditionalFormatting sqref="D283">
    <cfRule type="cellIs" priority="214" dxfId="488" operator="equal" stopIfTrue="1">
      <formula>"CW 2130-R11"</formula>
    </cfRule>
    <cfRule type="cellIs" priority="215" dxfId="488" operator="equal" stopIfTrue="1">
      <formula>"CW 3120-R2"</formula>
    </cfRule>
    <cfRule type="cellIs" priority="216" dxfId="488" operator="equal" stopIfTrue="1">
      <formula>"CW 3240-R7"</formula>
    </cfRule>
  </conditionalFormatting>
  <conditionalFormatting sqref="D243:D245">
    <cfRule type="cellIs" priority="198" dxfId="488" operator="equal" stopIfTrue="1">
      <formula>"CW 2130-R11"</formula>
    </cfRule>
    <cfRule type="cellIs" priority="199" dxfId="488" operator="equal" stopIfTrue="1">
      <formula>"CW 3120-R2"</formula>
    </cfRule>
    <cfRule type="cellIs" priority="200" dxfId="488" operator="equal" stopIfTrue="1">
      <formula>"CW 3240-R7"</formula>
    </cfRule>
  </conditionalFormatting>
  <conditionalFormatting sqref="D262:D265">
    <cfRule type="cellIs" priority="193" dxfId="488" operator="equal" stopIfTrue="1">
      <formula>"CW 3120-R2"</formula>
    </cfRule>
    <cfRule type="cellIs" priority="194" dxfId="488" operator="equal" stopIfTrue="1">
      <formula>"CW 3240-R7"</formula>
    </cfRule>
  </conditionalFormatting>
  <conditionalFormatting sqref="D212:D215">
    <cfRule type="cellIs" priority="190" dxfId="488" operator="equal" stopIfTrue="1">
      <formula>"CW 2130-R11"</formula>
    </cfRule>
    <cfRule type="cellIs" priority="191" dxfId="488" operator="equal" stopIfTrue="1">
      <formula>"CW 3120-R2"</formula>
    </cfRule>
    <cfRule type="cellIs" priority="192" dxfId="488" operator="equal" stopIfTrue="1">
      <formula>"CW 3240-R7"</formula>
    </cfRule>
  </conditionalFormatting>
  <conditionalFormatting sqref="D234">
    <cfRule type="cellIs" priority="187" dxfId="488" operator="equal" stopIfTrue="1">
      <formula>"CW 2130-R11"</formula>
    </cfRule>
    <cfRule type="cellIs" priority="188" dxfId="488" operator="equal" stopIfTrue="1">
      <formula>"CW 3120-R2"</formula>
    </cfRule>
    <cfRule type="cellIs" priority="189" dxfId="488" operator="equal" stopIfTrue="1">
      <formula>"CW 3240-R7"</formula>
    </cfRule>
  </conditionalFormatting>
  <conditionalFormatting sqref="D236">
    <cfRule type="cellIs" priority="184" dxfId="488" operator="equal" stopIfTrue="1">
      <formula>"CW 2130-R11"</formula>
    </cfRule>
    <cfRule type="cellIs" priority="185" dxfId="488" operator="equal" stopIfTrue="1">
      <formula>"CW 3120-R2"</formula>
    </cfRule>
    <cfRule type="cellIs" priority="186" dxfId="488" operator="equal" stopIfTrue="1">
      <formula>"CW 3240-R7"</formula>
    </cfRule>
  </conditionalFormatting>
  <conditionalFormatting sqref="D241">
    <cfRule type="cellIs" priority="181" dxfId="488" operator="equal" stopIfTrue="1">
      <formula>"CW 2130-R11"</formula>
    </cfRule>
    <cfRule type="cellIs" priority="182" dxfId="488" operator="equal" stopIfTrue="1">
      <formula>"CW 3120-R2"</formula>
    </cfRule>
    <cfRule type="cellIs" priority="183" dxfId="488" operator="equal" stopIfTrue="1">
      <formula>"CW 3240-R7"</formula>
    </cfRule>
  </conditionalFormatting>
  <conditionalFormatting sqref="D259">
    <cfRule type="cellIs" priority="179" dxfId="488" operator="equal" stopIfTrue="1">
      <formula>"CW 3120-R2"</formula>
    </cfRule>
    <cfRule type="cellIs" priority="180" dxfId="488" operator="equal" stopIfTrue="1">
      <formula>"CW 3240-R7"</formula>
    </cfRule>
  </conditionalFormatting>
  <conditionalFormatting sqref="D266">
    <cfRule type="cellIs" priority="174" dxfId="488" operator="equal" stopIfTrue="1">
      <formula>"CW 3120-R2"</formula>
    </cfRule>
    <cfRule type="cellIs" priority="175" dxfId="488" operator="equal" stopIfTrue="1">
      <formula>"CW 3240-R7"</formula>
    </cfRule>
  </conditionalFormatting>
  <conditionalFormatting sqref="D269:D270">
    <cfRule type="cellIs" priority="172" dxfId="488" operator="equal" stopIfTrue="1">
      <formula>"CW 3120-R2"</formula>
    </cfRule>
    <cfRule type="cellIs" priority="173" dxfId="488" operator="equal" stopIfTrue="1">
      <formula>"CW 3240-R7"</formula>
    </cfRule>
  </conditionalFormatting>
  <conditionalFormatting sqref="D235">
    <cfRule type="cellIs" priority="156" dxfId="488" operator="equal" stopIfTrue="1">
      <formula>"CW 2130-R11"</formula>
    </cfRule>
    <cfRule type="cellIs" priority="157" dxfId="488" operator="equal" stopIfTrue="1">
      <formula>"CW 3120-R2"</formula>
    </cfRule>
    <cfRule type="cellIs" priority="158" dxfId="488" operator="equal" stopIfTrue="1">
      <formula>"CW 3240-R7"</formula>
    </cfRule>
  </conditionalFormatting>
  <conditionalFormatting sqref="D280:D281">
    <cfRule type="cellIs" priority="167" dxfId="488" operator="equal" stopIfTrue="1">
      <formula>"CW 3120-R2"</formula>
    </cfRule>
    <cfRule type="cellIs" priority="168" dxfId="488" operator="equal" stopIfTrue="1">
      <formula>"CW 3240-R7"</formula>
    </cfRule>
  </conditionalFormatting>
  <conditionalFormatting sqref="D279">
    <cfRule type="cellIs" priority="165" dxfId="488" operator="equal" stopIfTrue="1">
      <formula>"CW 3120-R2"</formula>
    </cfRule>
    <cfRule type="cellIs" priority="166" dxfId="488" operator="equal" stopIfTrue="1">
      <formula>"CW 3240-R7"</formula>
    </cfRule>
  </conditionalFormatting>
  <conditionalFormatting sqref="D206:D207">
    <cfRule type="cellIs" priority="150" dxfId="488" operator="equal" stopIfTrue="1">
      <formula>"CW 2130-R11"</formula>
    </cfRule>
    <cfRule type="cellIs" priority="151" dxfId="488" operator="equal" stopIfTrue="1">
      <formula>"CW 3120-R2"</formula>
    </cfRule>
    <cfRule type="cellIs" priority="152" dxfId="488" operator="equal" stopIfTrue="1">
      <formula>"CW 3240-R7"</formula>
    </cfRule>
  </conditionalFormatting>
  <conditionalFormatting sqref="D239">
    <cfRule type="cellIs" priority="147" dxfId="488" operator="equal" stopIfTrue="1">
      <formula>"CW 2130-R11"</formula>
    </cfRule>
    <cfRule type="cellIs" priority="148" dxfId="488" operator="equal" stopIfTrue="1">
      <formula>"CW 3120-R2"</formula>
    </cfRule>
    <cfRule type="cellIs" priority="149" dxfId="488" operator="equal" stopIfTrue="1">
      <formula>"CW 3240-R7"</formula>
    </cfRule>
  </conditionalFormatting>
  <conditionalFormatting sqref="D240">
    <cfRule type="cellIs" priority="144" dxfId="488" operator="equal" stopIfTrue="1">
      <formula>"CW 2130-R11"</formula>
    </cfRule>
    <cfRule type="cellIs" priority="145" dxfId="488" operator="equal" stopIfTrue="1">
      <formula>"CW 3120-R2"</formula>
    </cfRule>
    <cfRule type="cellIs" priority="146" dxfId="488" operator="equal" stopIfTrue="1">
      <formula>"CW 3240-R7"</formula>
    </cfRule>
  </conditionalFormatting>
  <conditionalFormatting sqref="D226">
    <cfRule type="cellIs" priority="141" dxfId="488" operator="equal" stopIfTrue="1">
      <formula>"CW 2130-R11"</formula>
    </cfRule>
    <cfRule type="cellIs" priority="142" dxfId="488" operator="equal" stopIfTrue="1">
      <formula>"CW 3120-R2"</formula>
    </cfRule>
    <cfRule type="cellIs" priority="143" dxfId="488" operator="equal" stopIfTrue="1">
      <formula>"CW 3240-R7"</formula>
    </cfRule>
  </conditionalFormatting>
  <conditionalFormatting sqref="D228">
    <cfRule type="cellIs" priority="138" dxfId="488" operator="equal" stopIfTrue="1">
      <formula>"CW 2130-R11"</formula>
    </cfRule>
    <cfRule type="cellIs" priority="139" dxfId="488" operator="equal" stopIfTrue="1">
      <formula>"CW 3120-R2"</formula>
    </cfRule>
    <cfRule type="cellIs" priority="140" dxfId="488" operator="equal" stopIfTrue="1">
      <formula>"CW 3240-R7"</formula>
    </cfRule>
  </conditionalFormatting>
  <conditionalFormatting sqref="D231">
    <cfRule type="cellIs" priority="132" dxfId="488" operator="equal" stopIfTrue="1">
      <formula>"CW 2130-R11"</formula>
    </cfRule>
    <cfRule type="cellIs" priority="133" dxfId="488" operator="equal" stopIfTrue="1">
      <formula>"CW 3120-R2"</formula>
    </cfRule>
    <cfRule type="cellIs" priority="134" dxfId="488" operator="equal" stopIfTrue="1">
      <formula>"CW 3240-R7"</formula>
    </cfRule>
  </conditionalFormatting>
  <conditionalFormatting sqref="D229">
    <cfRule type="cellIs" priority="135" dxfId="488" operator="equal" stopIfTrue="1">
      <formula>"CW 2130-R11"</formula>
    </cfRule>
    <cfRule type="cellIs" priority="136" dxfId="488" operator="equal" stopIfTrue="1">
      <formula>"CW 3120-R2"</formula>
    </cfRule>
    <cfRule type="cellIs" priority="137" dxfId="488" operator="equal" stopIfTrue="1">
      <formula>"CW 3240-R7"</formula>
    </cfRule>
  </conditionalFormatting>
  <conditionalFormatting sqref="D233">
    <cfRule type="cellIs" priority="126" dxfId="488" operator="equal" stopIfTrue="1">
      <formula>"CW 2130-R11"</formula>
    </cfRule>
    <cfRule type="cellIs" priority="127" dxfId="488" operator="equal" stopIfTrue="1">
      <formula>"CW 3120-R2"</formula>
    </cfRule>
    <cfRule type="cellIs" priority="128" dxfId="488" operator="equal" stopIfTrue="1">
      <formula>"CW 3240-R7"</formula>
    </cfRule>
  </conditionalFormatting>
  <conditionalFormatting sqref="D232">
    <cfRule type="cellIs" priority="129" dxfId="488" operator="equal" stopIfTrue="1">
      <formula>"CW 2130-R11"</formula>
    </cfRule>
    <cfRule type="cellIs" priority="130" dxfId="488" operator="equal" stopIfTrue="1">
      <formula>"CW 3120-R2"</formula>
    </cfRule>
    <cfRule type="cellIs" priority="131" dxfId="488" operator="equal" stopIfTrue="1">
      <formula>"CW 3240-R7"</formula>
    </cfRule>
  </conditionalFormatting>
  <conditionalFormatting sqref="D254">
    <cfRule type="cellIs" priority="123" dxfId="488" operator="equal" stopIfTrue="1">
      <formula>"CW 2130-R11"</formula>
    </cfRule>
    <cfRule type="cellIs" priority="124" dxfId="488" operator="equal" stopIfTrue="1">
      <formula>"CW 3120-R2"</formula>
    </cfRule>
    <cfRule type="cellIs" priority="125" dxfId="488" operator="equal" stopIfTrue="1">
      <formula>"CW 3240-R7"</formula>
    </cfRule>
  </conditionalFormatting>
  <conditionalFormatting sqref="D255">
    <cfRule type="cellIs" priority="117" dxfId="488" operator="equal" stopIfTrue="1">
      <formula>"CW 2130-R11"</formula>
    </cfRule>
    <cfRule type="cellIs" priority="118" dxfId="488" operator="equal" stopIfTrue="1">
      <formula>"CW 3120-R2"</formula>
    </cfRule>
    <cfRule type="cellIs" priority="119" dxfId="488" operator="equal" stopIfTrue="1">
      <formula>"CW 3240-R7"</formula>
    </cfRule>
  </conditionalFormatting>
  <conditionalFormatting sqref="D248">
    <cfRule type="cellIs" priority="114" dxfId="488" operator="equal" stopIfTrue="1">
      <formula>"CW 2130-R11"</formula>
    </cfRule>
    <cfRule type="cellIs" priority="115" dxfId="488" operator="equal" stopIfTrue="1">
      <formula>"CW 3120-R2"</formula>
    </cfRule>
    <cfRule type="cellIs" priority="116" dxfId="488" operator="equal" stopIfTrue="1">
      <formula>"CW 3240-R7"</formula>
    </cfRule>
  </conditionalFormatting>
  <conditionalFormatting sqref="D210">
    <cfRule type="cellIs" priority="89" dxfId="488" operator="equal" stopIfTrue="1">
      <formula>"CW 2130-R11"</formula>
    </cfRule>
    <cfRule type="cellIs" priority="90" dxfId="488" operator="equal" stopIfTrue="1">
      <formula>"CW 3120-R2"</formula>
    </cfRule>
    <cfRule type="cellIs" priority="91" dxfId="488" operator="equal" stopIfTrue="1">
      <formula>"CW 3240-R7"</formula>
    </cfRule>
  </conditionalFormatting>
  <conditionalFormatting sqref="D209">
    <cfRule type="cellIs" priority="92" dxfId="488" operator="equal" stopIfTrue="1">
      <formula>"CW 2130-R11"</formula>
    </cfRule>
    <cfRule type="cellIs" priority="93" dxfId="488" operator="equal" stopIfTrue="1">
      <formula>"CW 3120-R2"</formula>
    </cfRule>
    <cfRule type="cellIs" priority="94" dxfId="488" operator="equal" stopIfTrue="1">
      <formula>"CW 3240-R7"</formula>
    </cfRule>
  </conditionalFormatting>
  <conditionalFormatting sqref="D253">
    <cfRule type="cellIs" priority="86" dxfId="488" operator="equal" stopIfTrue="1">
      <formula>"CW 2130-R11"</formula>
    </cfRule>
    <cfRule type="cellIs" priority="87" dxfId="488" operator="equal" stopIfTrue="1">
      <formula>"CW 3120-R2"</formula>
    </cfRule>
    <cfRule type="cellIs" priority="88" dxfId="488" operator="equal" stopIfTrue="1">
      <formula>"CW 3240-R7"</formula>
    </cfRule>
  </conditionalFormatting>
  <conditionalFormatting sqref="D252">
    <cfRule type="cellIs" priority="83" dxfId="488" operator="equal" stopIfTrue="1">
      <formula>"CW 2130-R11"</formula>
    </cfRule>
    <cfRule type="cellIs" priority="84" dxfId="488" operator="equal" stopIfTrue="1">
      <formula>"CW 3120-R2"</formula>
    </cfRule>
    <cfRule type="cellIs" priority="85" dxfId="488" operator="equal" stopIfTrue="1">
      <formula>"CW 3240-R7"</formula>
    </cfRule>
  </conditionalFormatting>
  <conditionalFormatting sqref="D217">
    <cfRule type="cellIs" priority="77" dxfId="488" operator="equal" stopIfTrue="1">
      <formula>"CW 2130-R11"</formula>
    </cfRule>
    <cfRule type="cellIs" priority="78" dxfId="488" operator="equal" stopIfTrue="1">
      <formula>"CW 3120-R2"</formula>
    </cfRule>
    <cfRule type="cellIs" priority="79" dxfId="488" operator="equal" stopIfTrue="1">
      <formula>"CW 3240-R7"</formula>
    </cfRule>
  </conditionalFormatting>
  <conditionalFormatting sqref="D216">
    <cfRule type="cellIs" priority="80" dxfId="488" operator="equal" stopIfTrue="1">
      <formula>"CW 2130-R11"</formula>
    </cfRule>
    <cfRule type="cellIs" priority="81" dxfId="488" operator="equal" stopIfTrue="1">
      <formula>"CW 3120-R2"</formula>
    </cfRule>
    <cfRule type="cellIs" priority="82" dxfId="488" operator="equal" stopIfTrue="1">
      <formula>"CW 3240-R7"</formula>
    </cfRule>
  </conditionalFormatting>
  <conditionalFormatting sqref="D208">
    <cfRule type="cellIs" priority="72" dxfId="488" operator="equal" stopIfTrue="1">
      <formula>"CW 2130-R11"</formula>
    </cfRule>
    <cfRule type="cellIs" priority="73" dxfId="488" operator="equal" stopIfTrue="1">
      <formula>"CW 3120-R2"</formula>
    </cfRule>
    <cfRule type="cellIs" priority="74" dxfId="488" operator="equal" stopIfTrue="1">
      <formula>"CW 3240-R7"</formula>
    </cfRule>
  </conditionalFormatting>
  <conditionalFormatting sqref="D227">
    <cfRule type="cellIs" priority="69" dxfId="488" operator="equal" stopIfTrue="1">
      <formula>"CW 2130-R11"</formula>
    </cfRule>
    <cfRule type="cellIs" priority="70" dxfId="488" operator="equal" stopIfTrue="1">
      <formula>"CW 3120-R2"</formula>
    </cfRule>
    <cfRule type="cellIs" priority="71" dxfId="488" operator="equal" stopIfTrue="1">
      <formula>"CW 3240-R7"</formula>
    </cfRule>
  </conditionalFormatting>
  <conditionalFormatting sqref="D238">
    <cfRule type="cellIs" priority="66" dxfId="488" operator="equal" stopIfTrue="1">
      <formula>"CW 2130-R11"</formula>
    </cfRule>
    <cfRule type="cellIs" priority="67" dxfId="488" operator="equal" stopIfTrue="1">
      <formula>"CW 3120-R2"</formula>
    </cfRule>
    <cfRule type="cellIs" priority="68" dxfId="488" operator="equal" stopIfTrue="1">
      <formula>"CW 3240-R7"</formula>
    </cfRule>
  </conditionalFormatting>
  <conditionalFormatting sqref="D218">
    <cfRule type="cellIs" priority="63" dxfId="488" operator="equal" stopIfTrue="1">
      <formula>"CW 2130-R11"</formula>
    </cfRule>
    <cfRule type="cellIs" priority="64" dxfId="488" operator="equal" stopIfTrue="1">
      <formula>"CW 3120-R2"</formula>
    </cfRule>
    <cfRule type="cellIs" priority="65" dxfId="488" operator="equal" stopIfTrue="1">
      <formula>"CW 3240-R7"</formula>
    </cfRule>
  </conditionalFormatting>
  <conditionalFormatting sqref="D242">
    <cfRule type="cellIs" priority="60" dxfId="488" operator="equal" stopIfTrue="1">
      <formula>"CW 2130-R11"</formula>
    </cfRule>
    <cfRule type="cellIs" priority="61" dxfId="488" operator="equal" stopIfTrue="1">
      <formula>"CW 3120-R2"</formula>
    </cfRule>
    <cfRule type="cellIs" priority="62" dxfId="488" operator="equal" stopIfTrue="1">
      <formula>"CW 3240-R7"</formula>
    </cfRule>
  </conditionalFormatting>
  <conditionalFormatting sqref="D272">
    <cfRule type="cellIs" priority="55" dxfId="488" operator="equal" stopIfTrue="1">
      <formula>"CW 2130-R11"</formula>
    </cfRule>
    <cfRule type="cellIs" priority="56" dxfId="488" operator="equal" stopIfTrue="1">
      <formula>"CW 3120-R2"</formula>
    </cfRule>
    <cfRule type="cellIs" priority="57" dxfId="488" operator="equal" stopIfTrue="1">
      <formula>"CW 3240-R7"</formula>
    </cfRule>
  </conditionalFormatting>
  <conditionalFormatting sqref="D271">
    <cfRule type="cellIs" priority="58" dxfId="488" operator="equal" stopIfTrue="1">
      <formula>"CW 3120-R2"</formula>
    </cfRule>
    <cfRule type="cellIs" priority="59" dxfId="488" operator="equal" stopIfTrue="1">
      <formula>"CW 3240-R7"</formula>
    </cfRule>
  </conditionalFormatting>
  <conditionalFormatting sqref="D274">
    <cfRule type="cellIs" priority="52" dxfId="488" operator="equal" stopIfTrue="1">
      <formula>"CW 2130-R11"</formula>
    </cfRule>
    <cfRule type="cellIs" priority="53" dxfId="488" operator="equal" stopIfTrue="1">
      <formula>"CW 3120-R2"</formula>
    </cfRule>
    <cfRule type="cellIs" priority="54" dxfId="488" operator="equal" stopIfTrue="1">
      <formula>"CW 3240-R7"</formula>
    </cfRule>
  </conditionalFormatting>
  <conditionalFormatting sqref="D275:D276">
    <cfRule type="cellIs" priority="50" dxfId="488" operator="equal" stopIfTrue="1">
      <formula>"CW 3120-R2"</formula>
    </cfRule>
    <cfRule type="cellIs" priority="51" dxfId="488" operator="equal" stopIfTrue="1">
      <formula>"CW 3240-R7"</formula>
    </cfRule>
  </conditionalFormatting>
  <conditionalFormatting sqref="D277">
    <cfRule type="cellIs" priority="48" dxfId="488" operator="equal" stopIfTrue="1">
      <formula>"CW 3120-R2"</formula>
    </cfRule>
    <cfRule type="cellIs" priority="49" dxfId="488" operator="equal" stopIfTrue="1">
      <formula>"CW 3240-R7"</formula>
    </cfRule>
  </conditionalFormatting>
  <conditionalFormatting sqref="D278">
    <cfRule type="cellIs" priority="46" dxfId="488" operator="equal" stopIfTrue="1">
      <formula>"CW 3120-R2"</formula>
    </cfRule>
    <cfRule type="cellIs" priority="47" dxfId="488" operator="equal" stopIfTrue="1">
      <formula>"CW 3240-R7"</formula>
    </cfRule>
  </conditionalFormatting>
  <conditionalFormatting sqref="D293">
    <cfRule type="cellIs" priority="43" dxfId="488" operator="equal" stopIfTrue="1">
      <formula>"CW 2130-R11"</formula>
    </cfRule>
    <cfRule type="cellIs" priority="44" dxfId="488" operator="equal" stopIfTrue="1">
      <formula>"CW 3120-R2"</formula>
    </cfRule>
    <cfRule type="cellIs" priority="45" dxfId="488" operator="equal" stopIfTrue="1">
      <formula>"CW 3240-R7"</formula>
    </cfRule>
  </conditionalFormatting>
  <conditionalFormatting sqref="D10:D11">
    <cfRule type="cellIs" priority="40" dxfId="488" operator="equal" stopIfTrue="1">
      <formula>"CW 2130-R11"</formula>
    </cfRule>
    <cfRule type="cellIs" priority="41" dxfId="488" operator="equal" stopIfTrue="1">
      <formula>"CW 3120-R2"</formula>
    </cfRule>
    <cfRule type="cellIs" priority="42" dxfId="488" operator="equal" stopIfTrue="1">
      <formula>"CW 3240-R7"</formula>
    </cfRule>
  </conditionalFormatting>
  <conditionalFormatting sqref="D101:D102">
    <cfRule type="cellIs" priority="37" dxfId="488" operator="equal" stopIfTrue="1">
      <formula>"CW 2130-R11"</formula>
    </cfRule>
    <cfRule type="cellIs" priority="38" dxfId="488" operator="equal" stopIfTrue="1">
      <formula>"CW 3120-R2"</formula>
    </cfRule>
    <cfRule type="cellIs" priority="39" dxfId="488" operator="equal" stopIfTrue="1">
      <formula>"CW 3240-R7"</formula>
    </cfRule>
  </conditionalFormatting>
  <conditionalFormatting sqref="D203:D204">
    <cfRule type="cellIs" priority="34" dxfId="488" operator="equal" stopIfTrue="1">
      <formula>"CW 2130-R11"</formula>
    </cfRule>
    <cfRule type="cellIs" priority="35" dxfId="488" operator="equal" stopIfTrue="1">
      <formula>"CW 3120-R2"</formula>
    </cfRule>
    <cfRule type="cellIs" priority="36" dxfId="488" operator="equal" stopIfTrue="1">
      <formula>"CW 3240-R7"</formula>
    </cfRule>
  </conditionalFormatting>
  <conditionalFormatting sqref="D75">
    <cfRule type="cellIs" priority="29" dxfId="488" operator="equal" stopIfTrue="1">
      <formula>"CW 2130-R11"</formula>
    </cfRule>
    <cfRule type="cellIs" priority="30" dxfId="488" operator="equal" stopIfTrue="1">
      <formula>"CW 3120-R2"</formula>
    </cfRule>
    <cfRule type="cellIs" priority="31" dxfId="488" operator="equal" stopIfTrue="1">
      <formula>"CW 3240-R7"</formula>
    </cfRule>
  </conditionalFormatting>
  <conditionalFormatting sqref="D74">
    <cfRule type="cellIs" priority="32" dxfId="488" operator="equal" stopIfTrue="1">
      <formula>"CW 3120-R2"</formula>
    </cfRule>
    <cfRule type="cellIs" priority="33" dxfId="488" operator="equal" stopIfTrue="1">
      <formula>"CW 3240-R7"</formula>
    </cfRule>
  </conditionalFormatting>
  <conditionalFormatting sqref="D76">
    <cfRule type="cellIs" priority="26" dxfId="488" operator="equal" stopIfTrue="1">
      <formula>"CW 2130-R11"</formula>
    </cfRule>
    <cfRule type="cellIs" priority="27" dxfId="488" operator="equal" stopIfTrue="1">
      <formula>"CW 3120-R2"</formula>
    </cfRule>
    <cfRule type="cellIs" priority="28" dxfId="488" operator="equal" stopIfTrue="1">
      <formula>"CW 3240-R7"</formula>
    </cfRule>
  </conditionalFormatting>
  <conditionalFormatting sqref="D181 D183">
    <cfRule type="cellIs" priority="20" dxfId="488" operator="equal" stopIfTrue="1">
      <formula>"CW 3120-R2"</formula>
    </cfRule>
    <cfRule type="cellIs" priority="21" dxfId="488" operator="equal" stopIfTrue="1">
      <formula>"CW 3240-R7"</formula>
    </cfRule>
  </conditionalFormatting>
  <conditionalFormatting sqref="D81:D82">
    <cfRule type="cellIs" priority="22" dxfId="488" operator="equal" stopIfTrue="1">
      <formula>"CW 3120-R2"</formula>
    </cfRule>
    <cfRule type="cellIs" priority="23" dxfId="488" operator="equal" stopIfTrue="1">
      <formula>"CW 3240-R7"</formula>
    </cfRule>
  </conditionalFormatting>
  <conditionalFormatting sqref="D182">
    <cfRule type="cellIs" priority="16" dxfId="488" operator="equal" stopIfTrue="1">
      <formula>"CW 3120-R2"</formula>
    </cfRule>
    <cfRule type="cellIs" priority="17" dxfId="488" operator="equal" stopIfTrue="1">
      <formula>"CW 3240-R7"</formula>
    </cfRule>
  </conditionalFormatting>
  <conditionalFormatting sqref="D260">
    <cfRule type="cellIs" priority="13" dxfId="488" operator="equal" stopIfTrue="1">
      <formula>"CW 2130-R11"</formula>
    </cfRule>
    <cfRule type="cellIs" priority="14" dxfId="488" operator="equal" stopIfTrue="1">
      <formula>"CW 3120-R2"</formula>
    </cfRule>
    <cfRule type="cellIs" priority="15" dxfId="488" operator="equal" stopIfTrue="1">
      <formula>"CW 3240-R7"</formula>
    </cfRule>
  </conditionalFormatting>
  <conditionalFormatting sqref="D273">
    <cfRule type="cellIs" priority="10" dxfId="488" operator="equal" stopIfTrue="1">
      <formula>"CW 2130-R11"</formula>
    </cfRule>
    <cfRule type="cellIs" priority="11" dxfId="488" operator="equal" stopIfTrue="1">
      <formula>"CW 3120-R2"</formula>
    </cfRule>
    <cfRule type="cellIs" priority="12" dxfId="488" operator="equal" stopIfTrue="1">
      <formula>"CW 3240-R7"</formula>
    </cfRule>
  </conditionalFormatting>
  <conditionalFormatting sqref="D291">
    <cfRule type="cellIs" priority="7" dxfId="488" operator="equal" stopIfTrue="1">
      <formula>"CW 2130-R11"</formula>
    </cfRule>
    <cfRule type="cellIs" priority="8" dxfId="488" operator="equal" stopIfTrue="1">
      <formula>"CW 3120-R2"</formula>
    </cfRule>
    <cfRule type="cellIs" priority="9" dxfId="488" operator="equal" stopIfTrue="1">
      <formula>"CW 3240-R7"</formula>
    </cfRule>
  </conditionalFormatting>
  <conditionalFormatting sqref="D30">
    <cfRule type="cellIs" priority="4" dxfId="488" operator="equal" stopIfTrue="1">
      <formula>"CW 2130-R11"</formula>
    </cfRule>
    <cfRule type="cellIs" priority="5" dxfId="488" operator="equal" stopIfTrue="1">
      <formula>"CW 3120-R2"</formula>
    </cfRule>
    <cfRule type="cellIs" priority="6" dxfId="488" operator="equal" stopIfTrue="1">
      <formula>"CW 3240-R7"</formula>
    </cfRule>
  </conditionalFormatting>
  <conditionalFormatting sqref="D230">
    <cfRule type="cellIs" priority="1" dxfId="488" operator="equal" stopIfTrue="1">
      <formula>"CW 2130-R11"</formula>
    </cfRule>
    <cfRule type="cellIs" priority="2" dxfId="488" operator="equal" stopIfTrue="1">
      <formula>"CW 3120-R2"</formula>
    </cfRule>
    <cfRule type="cellIs" priority="3" dxfId="488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69 G101 G7 G92:G93 G15 G20 G23 G33 G35 G41:G42 G44 G47 G54 G65:G66 G72 G79 G83 G85 G87 G12:G13 G27 G29 G50 G203 G56:G57 G59:G60 G63 G171 G98 G193:G194 G108 G115 G118 G128 G130 G136:G137 G139 G142 G151 G165 G167:G168 G174 G179 G184 G186 G188 G103:G104 G122 G124 G147 G176 G153:G154 G113 G163 G106 G156:G157 G160 G266 G271:G272 G275 G211 G219 G222 G234 G236 G243:G244 G246 G249 G256 G262:G263 G269 G280 G282 G284 G286 G205:G206 G199 G254 G216 G181 G209 G226 G258:G259 G292 G294 G10 G74:G75 G81 G229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46 G70:G71 G177:G178 G14 G34 G48:G49 G36:G39 G28 G281 G51:G53 G73 G204 G58 G141 G172:G173 G76:G78 G129 G107 G131:G134 G123 G125:G127 G148:G150 G175 G166 G170 G155 G105 G143:G146 G114 G248 G267:G268 G182:G183 G235 G210 G207:G208 G227:G228 G230:G233 G270 G255 G250:G253 G237:G240 G217:G218 G242 G273:G274 G276:G279 G11 G102 G80 G82 G180 G30:G32">
      <formula1>IF(G46&gt;=0.01,ROUND(G46,2),0.01)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52 F70:F71 F77:F78 F49 F34 F36:F39 F73 F277 F149 F172:F173 F80 F129 F131:F134 F175 F144 F178 F255 F267:F268 F180 F235 F279 F270 F251 F237:F240 F281">
      <formula1>IF(F52&gt;=0,ROUND(F52,0),0)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45 G55 G40 G21:G22 G16:G19 G119:G121 G293 G43 G64 G84 G86 G94:G95 G200:G202 G61:G62 G88:G91 G140 G152 G135 G116:G117 G24:G26 G189:G192 G8:G9 G138 G164 G185 G187 G195:G196 G169 G161:G162 G109:G112 G158:G159 G223:G225 G247 G257 G220:G221 G67:G68 G99:G100 G245 G260:G261 G283 G285 G295:G296 G241 G212:G215 G264:G265 G287:G291">
      <formula1>IF(G45&gt;=0.01,ROUND(G45,2),0.01)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38-2018
&amp;XTemplate Version: C420180115-RW&amp;R&amp;10Bid Submission
Page &amp;P+3 of 23</oddHeader>
    <oddFooter xml:space="preserve">&amp;R__________________
Name of Bidder                    </oddFooter>
  </headerFooter>
  <rowBreaks count="12" manualBreakCount="12">
    <brk id="49" min="1" max="7" man="1"/>
    <brk id="71" min="1" max="7" man="1"/>
    <brk id="91" min="1" max="7" man="1"/>
    <brk id="96" max="255" man="1"/>
    <brk id="117" min="1" max="7" man="1"/>
    <brk id="162" min="1" max="7" man="1"/>
    <brk id="197" max="255" man="1"/>
    <brk id="218" min="1" max="7" man="1"/>
    <brk id="239" min="1" max="7" man="1"/>
    <brk id="261" min="1" max="7" man="1"/>
    <brk id="283" min="1" max="7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Mark Delmo
Date: March 5, 2018
File Size:212,480
</dc:description>
  <cp:lastModifiedBy>Delmo, Mark</cp:lastModifiedBy>
  <cp:lastPrinted>2018-03-05T19:58:35Z</cp:lastPrinted>
  <dcterms:created xsi:type="dcterms:W3CDTF">1999-03-31T15:44:33Z</dcterms:created>
  <dcterms:modified xsi:type="dcterms:W3CDTF">2018-03-05T20:00:02Z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