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68" yWindow="720" windowWidth="12996" windowHeight="5532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prices'!$A$1:$G$52</definedName>
    <definedName name="Print_Area_1">'Unit prices'!$A$6:$G$72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A38" i="2" l="1"/>
  <c r="A39" i="2" s="1"/>
  <c r="A40" i="2" s="1"/>
  <c r="A41" i="2" s="1"/>
  <c r="A42" i="2" s="1"/>
  <c r="A43" i="2" s="1"/>
  <c r="G36" i="2"/>
  <c r="G44" i="2" l="1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A30" i="2"/>
  <c r="A31" i="2" s="1"/>
  <c r="A32" i="2" s="1"/>
  <c r="A33" i="2" s="1"/>
  <c r="A34" i="2" s="1"/>
  <c r="A35" i="2" s="1"/>
  <c r="A44" i="2" s="1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G7" i="2"/>
  <c r="F47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<sst xmlns="http://schemas.openxmlformats.org/spreadsheetml/2006/main" count="126" uniqueCount="63">
  <si>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</si>
  <si>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</si>
  <si>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</si>
  <si>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</si>
  <si>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</si>
  <si>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</si>
  <si>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</si>
  <si>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</si>
  <si>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</si>
  <si>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</si>
  <si>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E15</t>
  </si>
  <si>
    <t>E12</t>
  </si>
  <si>
    <t>E19</t>
  </si>
  <si>
    <t>E22</t>
  </si>
  <si>
    <t>E23</t>
  </si>
  <si>
    <t>TOTAL BID PRICE (GST extra) (in numbers)</t>
  </si>
  <si>
    <t xml:space="preserve">BLUE BIRD PARK </t>
  </si>
  <si>
    <t>Removal of existing post and chain fencing</t>
  </si>
  <si>
    <t>E9</t>
  </si>
  <si>
    <t>Removal of existing chain link fence</t>
  </si>
  <si>
    <t>linear metre</t>
  </si>
  <si>
    <t>Removal of existing asphalt pathways</t>
  </si>
  <si>
    <t>square metre</t>
  </si>
  <si>
    <t>lump sum</t>
  </si>
  <si>
    <t>Excavation and rough grading (including removal of existing protective surfacing)</t>
  </si>
  <si>
    <t>E10</t>
  </si>
  <si>
    <t>cubic metre</t>
  </si>
  <si>
    <t>E11</t>
  </si>
  <si>
    <t>Supply and Install engineered wood fibre safety surface</t>
  </si>
  <si>
    <t>Supply and Install timber fencing</t>
  </si>
  <si>
    <t>E13</t>
  </si>
  <si>
    <t xml:space="preserve">Routering and Painting of Park information on fence </t>
  </si>
  <si>
    <t>Supply and install 4' tall chain link fence</t>
  </si>
  <si>
    <t>E14</t>
  </si>
  <si>
    <t>Supply and Install chain link vehicle gate</t>
  </si>
  <si>
    <t xml:space="preserve">lump sum </t>
  </si>
  <si>
    <t>Supply and Install compacted granular path</t>
  </si>
  <si>
    <t>E16</t>
  </si>
  <si>
    <t>Replace existing light poles and fixtures, including new piles (2)</t>
  </si>
  <si>
    <t>E17</t>
  </si>
  <si>
    <t>Pick up and Install metal slat waste receptacles</t>
  </si>
  <si>
    <t>E18</t>
  </si>
  <si>
    <t xml:space="preserve">Pick up and Install benches </t>
  </si>
  <si>
    <t>Pick up  and Install picnic tables</t>
  </si>
  <si>
    <t>Pick up  and Install park sign</t>
  </si>
  <si>
    <t xml:space="preserve">Supply and Install soil and sod </t>
  </si>
  <si>
    <t>E20</t>
  </si>
  <si>
    <t>Supply and Install playground equipment (2-12 years)</t>
  </si>
  <si>
    <t>Supply and Install 8' tall 2 bay, 5" arch swing set</t>
  </si>
  <si>
    <t>Removal of existing  site furniture</t>
  </si>
  <si>
    <t>Supply and Install 8x8 wood bollards</t>
  </si>
  <si>
    <t>Pick up and Install BBQ pit</t>
  </si>
  <si>
    <t>Supply and Install limestone blocks</t>
  </si>
  <si>
    <t>E21</t>
  </si>
  <si>
    <t>(See B10  "Prices" clause in tender document)</t>
  </si>
  <si>
    <t xml:space="preserve">LISMORE PARK </t>
  </si>
  <si>
    <t>Removal of existing lighting, lighting foundations, play equipment, site furniture, log edging and timber edging</t>
  </si>
  <si>
    <t>BUDGET: $253,000.00</t>
  </si>
  <si>
    <t>Supply and Install 100mm depth wood chips and geotextile weed barrier</t>
  </si>
  <si>
    <t xml:space="preserve">Supply and Install concrete curb </t>
  </si>
  <si>
    <t xml:space="preserve">Supply and Install concrete sidewalk and curb cut </t>
  </si>
  <si>
    <t>Supply and Install concrete play edging</t>
  </si>
  <si>
    <t>FORM B:PRICES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</si>
</sst>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0" xfId="0" applyAlignment="1" applyProtection="1">
      <protection locked="0"/>
    </xf>
    <xf numFmtId="0" fontId="3" fillId="0" borderId="30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7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center"/>
    </xf>
    <xf numFmtId="0" fontId="1" fillId="25" borderId="31" xfId="0" applyFont="1" applyFill="1" applyBorder="1" applyAlignment="1">
      <alignment horizontal="left" wrapText="1"/>
    </xf>
    <xf numFmtId="0" fontId="1" fillId="25" borderId="25" xfId="0" applyFont="1" applyFill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40" fillId="25" borderId="13" xfId="0" applyFont="1" applyFill="1" applyBorder="1" applyAlignment="1">
      <alignment horizontal="left" wrapText="1"/>
    </xf>
    <xf numFmtId="0" fontId="40" fillId="25" borderId="31" xfId="0" applyFont="1" applyFill="1" applyBorder="1" applyAlignment="1">
      <alignment horizontal="left" wrapText="1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72"/>
  <sheetViews>
    <sheetView showGridLines="0" tabSelected="1" showWhiteSpace="0" view="pageLayout" zoomScaleNormal="100" zoomScaleSheetLayoutView="100" workbookViewId="0">
      <selection activeCell="F7" sqref="F7"/>
    </sheetView>
  </sheetViews>
  <sheetFormatPr defaultRowHeight="13.2" x14ac:dyDescent="0.25"/>
  <cols>
    <col min="1" max="1" width="5.6640625" style="54" customWidth="1"/>
    <col min="2" max="2" width="31.109375" style="54" customWidth="1"/>
    <col min="3" max="3" width="12.5546875" style="54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3"/>
      <c r="B1" s="63"/>
      <c r="C1" s="62" t="s">
        <v>62</v>
      </c>
      <c r="D1" s="62"/>
      <c r="G1" s="14"/>
    </row>
    <row r="2" spans="1:7" x14ac:dyDescent="0.25">
      <c r="A2" s="61"/>
      <c r="B2" s="61"/>
      <c r="C2" s="53" t="s">
        <v>54</v>
      </c>
      <c r="D2" s="53"/>
      <c r="F2" s="3"/>
      <c r="G2" s="15"/>
    </row>
    <row r="3" spans="1:7" x14ac:dyDescent="0.25">
      <c r="A3" s="66" t="s">
        <v>57</v>
      </c>
      <c r="B3" s="66"/>
      <c r="C3" s="55"/>
      <c r="D3" s="31"/>
      <c r="F3" s="3"/>
      <c r="G3" s="15"/>
    </row>
    <row r="4" spans="1:7" x14ac:dyDescent="0.25">
      <c r="A4" s="54" t="s">
        <v>9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2.75" customHeight="1" x14ac:dyDescent="0.25">
      <c r="A6" s="67" t="s">
        <v>16</v>
      </c>
      <c r="B6" s="68"/>
      <c r="C6" s="68"/>
      <c r="D6" s="68"/>
      <c r="E6" s="68"/>
      <c r="F6" s="59"/>
      <c r="G6" s="60"/>
    </row>
    <row r="7" spans="1:7" ht="26.4" x14ac:dyDescent="0.25">
      <c r="A7" s="44">
        <v>1</v>
      </c>
      <c r="B7" s="56" t="s">
        <v>17</v>
      </c>
      <c r="C7" s="45" t="s">
        <v>18</v>
      </c>
      <c r="D7" s="45" t="s">
        <v>6</v>
      </c>
      <c r="E7" s="51">
        <v>27</v>
      </c>
      <c r="F7" s="46">
        <v>0</v>
      </c>
      <c r="G7" s="47">
        <f>ROUND(E7*F7,2)</f>
        <v>0</v>
      </c>
    </row>
    <row r="8" spans="1:7" x14ac:dyDescent="0.25">
      <c r="A8" s="48">
        <f>A7+1</f>
        <v>2</v>
      </c>
      <c r="B8" s="57" t="s">
        <v>19</v>
      </c>
      <c r="C8" s="45" t="s">
        <v>18</v>
      </c>
      <c r="D8" s="45" t="s">
        <v>20</v>
      </c>
      <c r="E8" s="51">
        <v>137</v>
      </c>
      <c r="F8" s="46">
        <v>0</v>
      </c>
      <c r="G8" s="47">
        <f t="shared" ref="G8:G27" si="0">ROUND(E8*F8,2)</f>
        <v>0</v>
      </c>
    </row>
    <row r="9" spans="1:7" ht="26.4" x14ac:dyDescent="0.25">
      <c r="A9" s="48">
        <f t="shared" ref="A9:A44" si="1">A8+1</f>
        <v>3</v>
      </c>
      <c r="B9" s="57" t="s">
        <v>21</v>
      </c>
      <c r="C9" s="45" t="s">
        <v>18</v>
      </c>
      <c r="D9" s="45" t="s">
        <v>22</v>
      </c>
      <c r="E9" s="51">
        <v>221</v>
      </c>
      <c r="F9" s="46">
        <v>0</v>
      </c>
      <c r="G9" s="47">
        <f t="shared" si="0"/>
        <v>0</v>
      </c>
    </row>
    <row r="10" spans="1:7" ht="52.8" x14ac:dyDescent="0.25">
      <c r="A10" s="48">
        <f t="shared" si="1"/>
        <v>4</v>
      </c>
      <c r="B10" s="57" t="s">
        <v>56</v>
      </c>
      <c r="C10" s="45" t="s">
        <v>18</v>
      </c>
      <c r="D10" s="45" t="s">
        <v>23</v>
      </c>
      <c r="E10" s="51">
        <v>1</v>
      </c>
      <c r="F10" s="46">
        <v>0</v>
      </c>
      <c r="G10" s="47">
        <f t="shared" si="0"/>
        <v>0</v>
      </c>
    </row>
    <row r="11" spans="1:7" ht="39.6" x14ac:dyDescent="0.25">
      <c r="A11" s="48">
        <f t="shared" si="1"/>
        <v>5</v>
      </c>
      <c r="B11" s="57" t="s">
        <v>24</v>
      </c>
      <c r="C11" s="50" t="s">
        <v>25</v>
      </c>
      <c r="D11" s="45" t="s">
        <v>26</v>
      </c>
      <c r="E11" s="51">
        <v>300</v>
      </c>
      <c r="F11" s="46">
        <v>0</v>
      </c>
      <c r="G11" s="47">
        <f t="shared" si="0"/>
        <v>0</v>
      </c>
    </row>
    <row r="12" spans="1:7" ht="26.4" x14ac:dyDescent="0.25">
      <c r="A12" s="48">
        <f t="shared" si="1"/>
        <v>6</v>
      </c>
      <c r="B12" s="57" t="s">
        <v>61</v>
      </c>
      <c r="C12" s="50" t="s">
        <v>27</v>
      </c>
      <c r="D12" s="45" t="s">
        <v>20</v>
      </c>
      <c r="E12" s="51">
        <v>57</v>
      </c>
      <c r="F12" s="46">
        <v>0</v>
      </c>
      <c r="G12" s="47">
        <f t="shared" si="0"/>
        <v>0</v>
      </c>
    </row>
    <row r="13" spans="1:7" ht="26.4" x14ac:dyDescent="0.25">
      <c r="A13" s="48">
        <f t="shared" si="1"/>
        <v>7</v>
      </c>
      <c r="B13" s="57" t="s">
        <v>28</v>
      </c>
      <c r="C13" s="50" t="s">
        <v>11</v>
      </c>
      <c r="D13" s="45" t="s">
        <v>22</v>
      </c>
      <c r="E13" s="51">
        <v>196</v>
      </c>
      <c r="F13" s="46">
        <v>0</v>
      </c>
      <c r="G13" s="47">
        <f t="shared" si="0"/>
        <v>0</v>
      </c>
    </row>
    <row r="14" spans="1:7" x14ac:dyDescent="0.25">
      <c r="A14" s="48">
        <f t="shared" si="1"/>
        <v>8</v>
      </c>
      <c r="B14" s="57" t="s">
        <v>29</v>
      </c>
      <c r="C14" s="50" t="s">
        <v>30</v>
      </c>
      <c r="D14" s="45" t="s">
        <v>20</v>
      </c>
      <c r="E14" s="51">
        <v>62</v>
      </c>
      <c r="F14" s="46">
        <v>0</v>
      </c>
      <c r="G14" s="47">
        <f t="shared" si="0"/>
        <v>0</v>
      </c>
    </row>
    <row r="15" spans="1:7" ht="26.4" x14ac:dyDescent="0.25">
      <c r="A15" s="48">
        <f t="shared" si="1"/>
        <v>9</v>
      </c>
      <c r="B15" s="57" t="s">
        <v>31</v>
      </c>
      <c r="C15" s="50" t="s">
        <v>30</v>
      </c>
      <c r="D15" s="45" t="s">
        <v>23</v>
      </c>
      <c r="E15" s="51">
        <v>1</v>
      </c>
      <c r="F15" s="46">
        <v>0</v>
      </c>
      <c r="G15" s="47">
        <f t="shared" si="0"/>
        <v>0</v>
      </c>
    </row>
    <row r="16" spans="1:7" ht="26.4" x14ac:dyDescent="0.25">
      <c r="A16" s="48">
        <f>A15+1</f>
        <v>10</v>
      </c>
      <c r="B16" s="57" t="s">
        <v>32</v>
      </c>
      <c r="C16" s="50" t="s">
        <v>33</v>
      </c>
      <c r="D16" s="45" t="s">
        <v>20</v>
      </c>
      <c r="E16" s="51">
        <v>114</v>
      </c>
      <c r="F16" s="46">
        <v>0</v>
      </c>
      <c r="G16" s="47">
        <f t="shared" si="0"/>
        <v>0</v>
      </c>
    </row>
    <row r="17" spans="1:7" ht="26.4" x14ac:dyDescent="0.25">
      <c r="A17" s="48">
        <f t="shared" si="1"/>
        <v>11</v>
      </c>
      <c r="B17" s="57" t="s">
        <v>34</v>
      </c>
      <c r="C17" s="50" t="s">
        <v>33</v>
      </c>
      <c r="D17" s="45" t="s">
        <v>35</v>
      </c>
      <c r="E17" s="51">
        <v>1</v>
      </c>
      <c r="F17" s="46">
        <v>0</v>
      </c>
      <c r="G17" s="47">
        <f t="shared" si="0"/>
        <v>0</v>
      </c>
    </row>
    <row r="18" spans="1:7" ht="26.4" x14ac:dyDescent="0.25">
      <c r="A18" s="48">
        <f t="shared" si="1"/>
        <v>12</v>
      </c>
      <c r="B18" s="57" t="s">
        <v>36</v>
      </c>
      <c r="C18" s="50" t="s">
        <v>10</v>
      </c>
      <c r="D18" s="45" t="s">
        <v>22</v>
      </c>
      <c r="E18" s="51">
        <v>252</v>
      </c>
      <c r="F18" s="46">
        <v>0</v>
      </c>
      <c r="G18" s="47">
        <f t="shared" si="0"/>
        <v>0</v>
      </c>
    </row>
    <row r="19" spans="1:7" ht="26.4" x14ac:dyDescent="0.25">
      <c r="A19" s="48">
        <f t="shared" si="1"/>
        <v>13</v>
      </c>
      <c r="B19" s="57" t="s">
        <v>60</v>
      </c>
      <c r="C19" s="50" t="s">
        <v>37</v>
      </c>
      <c r="D19" s="45" t="s">
        <v>22</v>
      </c>
      <c r="E19" s="58">
        <v>4.5</v>
      </c>
      <c r="F19" s="46">
        <v>0</v>
      </c>
      <c r="G19" s="47">
        <f t="shared" si="0"/>
        <v>0</v>
      </c>
    </row>
    <row r="20" spans="1:7" ht="26.4" x14ac:dyDescent="0.25">
      <c r="A20" s="48">
        <f t="shared" si="1"/>
        <v>14</v>
      </c>
      <c r="B20" s="57" t="s">
        <v>38</v>
      </c>
      <c r="C20" s="50" t="s">
        <v>39</v>
      </c>
      <c r="D20" s="45" t="s">
        <v>23</v>
      </c>
      <c r="E20" s="51">
        <v>1</v>
      </c>
      <c r="F20" s="46">
        <v>0</v>
      </c>
      <c r="G20" s="47">
        <f t="shared" si="0"/>
        <v>0</v>
      </c>
    </row>
    <row r="21" spans="1:7" ht="26.4" x14ac:dyDescent="0.25">
      <c r="A21" s="48">
        <f t="shared" si="1"/>
        <v>15</v>
      </c>
      <c r="B21" s="57" t="s">
        <v>40</v>
      </c>
      <c r="C21" s="50" t="s">
        <v>41</v>
      </c>
      <c r="D21" s="45" t="s">
        <v>6</v>
      </c>
      <c r="E21" s="51">
        <v>2</v>
      </c>
      <c r="F21" s="46">
        <v>0</v>
      </c>
      <c r="G21" s="47">
        <f t="shared" si="0"/>
        <v>0</v>
      </c>
    </row>
    <row r="22" spans="1:7" x14ac:dyDescent="0.25">
      <c r="A22" s="48">
        <f t="shared" si="1"/>
        <v>16</v>
      </c>
      <c r="B22" s="57" t="s">
        <v>42</v>
      </c>
      <c r="C22" s="50" t="s">
        <v>41</v>
      </c>
      <c r="D22" s="45" t="s">
        <v>6</v>
      </c>
      <c r="E22" s="51">
        <v>2</v>
      </c>
      <c r="F22" s="46">
        <v>0</v>
      </c>
      <c r="G22" s="47">
        <f t="shared" si="0"/>
        <v>0</v>
      </c>
    </row>
    <row r="23" spans="1:7" x14ac:dyDescent="0.25">
      <c r="A23" s="48">
        <f t="shared" si="1"/>
        <v>17</v>
      </c>
      <c r="B23" s="57" t="s">
        <v>43</v>
      </c>
      <c r="C23" s="50" t="s">
        <v>41</v>
      </c>
      <c r="D23" s="45" t="s">
        <v>6</v>
      </c>
      <c r="E23" s="51">
        <v>2</v>
      </c>
      <c r="F23" s="46">
        <v>0</v>
      </c>
      <c r="G23" s="47">
        <f t="shared" si="0"/>
        <v>0</v>
      </c>
    </row>
    <row r="24" spans="1:7" x14ac:dyDescent="0.25">
      <c r="A24" s="48">
        <f t="shared" si="1"/>
        <v>18</v>
      </c>
      <c r="B24" s="57" t="s">
        <v>44</v>
      </c>
      <c r="C24" s="50" t="s">
        <v>41</v>
      </c>
      <c r="D24" s="45" t="s">
        <v>6</v>
      </c>
      <c r="E24" s="51">
        <v>1</v>
      </c>
      <c r="F24" s="46">
        <v>0</v>
      </c>
      <c r="G24" s="47">
        <f t="shared" si="0"/>
        <v>0</v>
      </c>
    </row>
    <row r="25" spans="1:7" x14ac:dyDescent="0.25">
      <c r="A25" s="48">
        <f t="shared" si="1"/>
        <v>19</v>
      </c>
      <c r="B25" s="57" t="s">
        <v>45</v>
      </c>
      <c r="C25" s="50" t="s">
        <v>46</v>
      </c>
      <c r="D25" s="45" t="s">
        <v>22</v>
      </c>
      <c r="E25" s="51">
        <v>1044</v>
      </c>
      <c r="F25" s="46">
        <v>0</v>
      </c>
      <c r="G25" s="47">
        <f t="shared" si="0"/>
        <v>0</v>
      </c>
    </row>
    <row r="26" spans="1:7" ht="26.4" x14ac:dyDescent="0.25">
      <c r="A26" s="48">
        <f t="shared" si="1"/>
        <v>20</v>
      </c>
      <c r="B26" s="57" t="s">
        <v>47</v>
      </c>
      <c r="C26" s="50" t="s">
        <v>13</v>
      </c>
      <c r="D26" s="45" t="s">
        <v>23</v>
      </c>
      <c r="E26" s="51">
        <v>1</v>
      </c>
      <c r="F26" s="46">
        <v>0</v>
      </c>
      <c r="G26" s="47">
        <f t="shared" si="0"/>
        <v>0</v>
      </c>
    </row>
    <row r="27" spans="1:7" ht="26.4" x14ac:dyDescent="0.25">
      <c r="A27" s="48">
        <f t="shared" si="1"/>
        <v>21</v>
      </c>
      <c r="B27" s="57" t="s">
        <v>48</v>
      </c>
      <c r="C27" s="50" t="s">
        <v>14</v>
      </c>
      <c r="D27" s="45" t="s">
        <v>23</v>
      </c>
      <c r="E27" s="51">
        <v>1</v>
      </c>
      <c r="F27" s="46">
        <v>0</v>
      </c>
      <c r="G27" s="47">
        <f t="shared" si="0"/>
        <v>0</v>
      </c>
    </row>
    <row r="28" spans="1:7" ht="12.75" customHeight="1" x14ac:dyDescent="0.25">
      <c r="A28" s="67" t="s">
        <v>55</v>
      </c>
      <c r="B28" s="68"/>
      <c r="C28" s="68"/>
      <c r="D28" s="68"/>
      <c r="E28" s="68"/>
      <c r="F28" s="59"/>
      <c r="G28" s="60"/>
    </row>
    <row r="29" spans="1:7" ht="26.4" x14ac:dyDescent="0.25">
      <c r="A29" s="44">
        <v>1</v>
      </c>
      <c r="B29" s="56" t="s">
        <v>17</v>
      </c>
      <c r="C29" s="45" t="s">
        <v>18</v>
      </c>
      <c r="D29" s="45" t="s">
        <v>6</v>
      </c>
      <c r="E29" s="51">
        <v>70</v>
      </c>
      <c r="F29" s="46">
        <v>0</v>
      </c>
      <c r="G29" s="47">
        <f>ROUND(E29*F29,2)</f>
        <v>0</v>
      </c>
    </row>
    <row r="30" spans="1:7" x14ac:dyDescent="0.25">
      <c r="A30" s="48">
        <f>A29+1</f>
        <v>2</v>
      </c>
      <c r="B30" s="57" t="s">
        <v>49</v>
      </c>
      <c r="C30" s="45" t="s">
        <v>18</v>
      </c>
      <c r="D30" s="45" t="s">
        <v>23</v>
      </c>
      <c r="E30" s="51">
        <v>1</v>
      </c>
      <c r="F30" s="46">
        <v>0</v>
      </c>
      <c r="G30" s="47">
        <f>ROUND(E30*F30,2)</f>
        <v>0</v>
      </c>
    </row>
    <row r="31" spans="1:7" x14ac:dyDescent="0.25">
      <c r="A31" s="48">
        <f t="shared" si="1"/>
        <v>3</v>
      </c>
      <c r="B31" s="57" t="s">
        <v>50</v>
      </c>
      <c r="C31" s="50" t="s">
        <v>30</v>
      </c>
      <c r="D31" s="45" t="s">
        <v>6</v>
      </c>
      <c r="E31" s="51">
        <v>139</v>
      </c>
      <c r="F31" s="46">
        <v>0</v>
      </c>
      <c r="G31" s="47">
        <f>ROUND(E31*F31,2)</f>
        <v>0</v>
      </c>
    </row>
    <row r="32" spans="1:7" x14ac:dyDescent="0.25">
      <c r="A32" s="48">
        <f>A31+1</f>
        <v>4</v>
      </c>
      <c r="B32" s="57" t="s">
        <v>29</v>
      </c>
      <c r="C32" s="50" t="s">
        <v>30</v>
      </c>
      <c r="D32" s="45" t="s">
        <v>20</v>
      </c>
      <c r="E32" s="51">
        <v>38</v>
      </c>
      <c r="F32" s="46">
        <v>0</v>
      </c>
      <c r="G32" s="47">
        <f>ROUND(E32*F32,2)</f>
        <v>0</v>
      </c>
    </row>
    <row r="33" spans="1:7" ht="26.4" x14ac:dyDescent="0.25">
      <c r="A33" s="48">
        <f t="shared" si="1"/>
        <v>5</v>
      </c>
      <c r="B33" s="57" t="s">
        <v>31</v>
      </c>
      <c r="C33" s="50" t="s">
        <v>30</v>
      </c>
      <c r="D33" s="45" t="s">
        <v>23</v>
      </c>
      <c r="E33" s="51">
        <v>1</v>
      </c>
      <c r="F33" s="46">
        <v>0</v>
      </c>
      <c r="G33" s="47">
        <f>ROUND(E33*F33,2)</f>
        <v>0</v>
      </c>
    </row>
    <row r="34" spans="1:7" ht="26.4" x14ac:dyDescent="0.25">
      <c r="A34" s="48">
        <f t="shared" si="1"/>
        <v>6</v>
      </c>
      <c r="B34" s="57" t="s">
        <v>36</v>
      </c>
      <c r="C34" s="50" t="s">
        <v>10</v>
      </c>
      <c r="D34" s="45" t="s">
        <v>22</v>
      </c>
      <c r="E34" s="51">
        <v>246</v>
      </c>
      <c r="F34" s="46">
        <v>0</v>
      </c>
      <c r="G34" s="47">
        <f t="shared" ref="G34:G44" si="2">ROUND(E34*F34,2)</f>
        <v>0</v>
      </c>
    </row>
    <row r="35" spans="1:7" ht="26.4" x14ac:dyDescent="0.25">
      <c r="A35" s="48">
        <f t="shared" si="1"/>
        <v>7</v>
      </c>
      <c r="B35" s="57" t="s">
        <v>60</v>
      </c>
      <c r="C35" s="50" t="s">
        <v>37</v>
      </c>
      <c r="D35" s="45" t="s">
        <v>22</v>
      </c>
      <c r="E35" s="51">
        <v>39</v>
      </c>
      <c r="F35" s="46">
        <v>0</v>
      </c>
      <c r="G35" s="47">
        <f t="shared" si="2"/>
        <v>0</v>
      </c>
    </row>
    <row r="36" spans="1:7" x14ac:dyDescent="0.25">
      <c r="A36" s="48">
        <v>8</v>
      </c>
      <c r="B36" s="57" t="s">
        <v>59</v>
      </c>
      <c r="C36" s="50" t="s">
        <v>27</v>
      </c>
      <c r="D36" s="45" t="s">
        <v>6</v>
      </c>
      <c r="E36" s="51">
        <v>17</v>
      </c>
      <c r="F36" s="46">
        <v>0</v>
      </c>
      <c r="G36" s="47">
        <f t="shared" ref="G36" si="3">ROUND(E36*F36,2)</f>
        <v>0</v>
      </c>
    </row>
    <row r="37" spans="1:7" ht="26.4" x14ac:dyDescent="0.25">
      <c r="A37" s="48">
        <v>9</v>
      </c>
      <c r="B37" s="57" t="s">
        <v>40</v>
      </c>
      <c r="C37" s="50" t="s">
        <v>41</v>
      </c>
      <c r="D37" s="45" t="s">
        <v>6</v>
      </c>
      <c r="E37" s="51">
        <v>2</v>
      </c>
      <c r="F37" s="46">
        <v>0</v>
      </c>
      <c r="G37" s="47">
        <f t="shared" si="2"/>
        <v>0</v>
      </c>
    </row>
    <row r="38" spans="1:7" x14ac:dyDescent="0.25">
      <c r="A38" s="48">
        <f>A37+1</f>
        <v>10</v>
      </c>
      <c r="B38" s="57" t="s">
        <v>42</v>
      </c>
      <c r="C38" s="50" t="s">
        <v>41</v>
      </c>
      <c r="D38" s="45" t="s">
        <v>6</v>
      </c>
      <c r="E38" s="51">
        <v>3</v>
      </c>
      <c r="F38" s="46">
        <v>0</v>
      </c>
      <c r="G38" s="47">
        <f t="shared" si="2"/>
        <v>0</v>
      </c>
    </row>
    <row r="39" spans="1:7" x14ac:dyDescent="0.25">
      <c r="A39" s="48">
        <f t="shared" si="1"/>
        <v>11</v>
      </c>
      <c r="B39" s="57" t="s">
        <v>43</v>
      </c>
      <c r="C39" s="50" t="s">
        <v>41</v>
      </c>
      <c r="D39" s="45" t="s">
        <v>6</v>
      </c>
      <c r="E39" s="51">
        <v>1</v>
      </c>
      <c r="F39" s="46">
        <v>0</v>
      </c>
      <c r="G39" s="47">
        <f t="shared" si="2"/>
        <v>0</v>
      </c>
    </row>
    <row r="40" spans="1:7" x14ac:dyDescent="0.25">
      <c r="A40" s="48">
        <f t="shared" si="1"/>
        <v>12</v>
      </c>
      <c r="B40" s="57" t="s">
        <v>44</v>
      </c>
      <c r="C40" s="50" t="s">
        <v>41</v>
      </c>
      <c r="D40" s="45" t="s">
        <v>6</v>
      </c>
      <c r="E40" s="51">
        <v>1</v>
      </c>
      <c r="F40" s="46">
        <v>0</v>
      </c>
      <c r="G40" s="47">
        <f t="shared" si="2"/>
        <v>0</v>
      </c>
    </row>
    <row r="41" spans="1:7" x14ac:dyDescent="0.25">
      <c r="A41" s="48">
        <f t="shared" si="1"/>
        <v>13</v>
      </c>
      <c r="B41" s="57" t="s">
        <v>51</v>
      </c>
      <c r="C41" s="50" t="s">
        <v>41</v>
      </c>
      <c r="D41" s="45" t="s">
        <v>6</v>
      </c>
      <c r="E41" s="51">
        <v>1</v>
      </c>
      <c r="F41" s="46">
        <v>0</v>
      </c>
      <c r="G41" s="47">
        <f t="shared" si="2"/>
        <v>0</v>
      </c>
    </row>
    <row r="42" spans="1:7" x14ac:dyDescent="0.25">
      <c r="A42" s="48">
        <f t="shared" si="1"/>
        <v>14</v>
      </c>
      <c r="B42" s="57" t="s">
        <v>52</v>
      </c>
      <c r="C42" s="50" t="s">
        <v>12</v>
      </c>
      <c r="D42" s="45" t="s">
        <v>6</v>
      </c>
      <c r="E42" s="51">
        <v>4</v>
      </c>
      <c r="F42" s="46">
        <v>0</v>
      </c>
      <c r="G42" s="47">
        <f t="shared" si="2"/>
        <v>0</v>
      </c>
    </row>
    <row r="43" spans="1:7" x14ac:dyDescent="0.25">
      <c r="A43" s="48">
        <f t="shared" si="1"/>
        <v>15</v>
      </c>
      <c r="B43" s="57" t="s">
        <v>45</v>
      </c>
      <c r="C43" s="50" t="s">
        <v>46</v>
      </c>
      <c r="D43" s="45" t="s">
        <v>22</v>
      </c>
      <c r="E43" s="51">
        <v>199</v>
      </c>
      <c r="F43" s="46">
        <v>0</v>
      </c>
      <c r="G43" s="47">
        <f t="shared" si="2"/>
        <v>0</v>
      </c>
    </row>
    <row r="44" spans="1:7" ht="41.25" customHeight="1" thickBot="1" x14ac:dyDescent="0.3">
      <c r="A44" s="48">
        <f t="shared" si="1"/>
        <v>16</v>
      </c>
      <c r="B44" s="57" t="s">
        <v>58</v>
      </c>
      <c r="C44" s="50" t="s">
        <v>53</v>
      </c>
      <c r="D44" s="45" t="s">
        <v>22</v>
      </c>
      <c r="E44" s="51">
        <v>23</v>
      </c>
      <c r="F44" s="46">
        <v>0</v>
      </c>
      <c r="G44" s="47">
        <f t="shared" si="2"/>
        <v>0</v>
      </c>
    </row>
    <row r="45" spans="1:7" ht="14.4" thickTop="1" x14ac:dyDescent="0.25">
      <c r="A45" s="4"/>
      <c r="B45" s="5"/>
      <c r="C45" s="5"/>
      <c r="D45" s="32"/>
      <c r="E45" s="21"/>
      <c r="F45" s="16"/>
      <c r="G45" s="43"/>
    </row>
    <row r="46" spans="1:7" ht="13.8" x14ac:dyDescent="0.25">
      <c r="A46" s="6"/>
      <c r="B46" s="7"/>
      <c r="C46" s="7"/>
      <c r="D46" s="33"/>
      <c r="E46" s="22"/>
      <c r="F46" s="64"/>
      <c r="G46" s="65"/>
    </row>
    <row r="47" spans="1:7" ht="13.8" x14ac:dyDescent="0.25">
      <c r="A47" s="6" t="s">
        <v>15</v>
      </c>
      <c r="C47" s="49"/>
      <c r="D47" s="33"/>
      <c r="E47" s="22"/>
      <c r="F47" s="69">
        <f>SUM(G6:G44)</f>
        <v>0</v>
      </c>
      <c r="G47" s="70"/>
    </row>
    <row r="48" spans="1:7" ht="13.8" x14ac:dyDescent="0.25">
      <c r="A48" s="9"/>
      <c r="B48" s="10"/>
      <c r="C48" s="10"/>
      <c r="D48" s="52"/>
      <c r="E48" s="23"/>
      <c r="F48" s="17"/>
      <c r="G48" s="10"/>
    </row>
    <row r="49" spans="1:7" x14ac:dyDescent="0.25">
      <c r="A49" s="35"/>
      <c r="B49" s="8"/>
      <c r="C49" s="8"/>
      <c r="D49" s="34"/>
      <c r="E49" s="19"/>
      <c r="F49" s="2"/>
      <c r="G49" s="40"/>
    </row>
    <row r="50" spans="1:7" x14ac:dyDescent="0.25">
      <c r="A50" s="36"/>
      <c r="B50" s="8"/>
      <c r="C50" s="8"/>
      <c r="D50" s="34"/>
      <c r="E50" s="24"/>
      <c r="F50" s="18"/>
      <c r="G50" s="41"/>
    </row>
    <row r="51" spans="1:7" x14ac:dyDescent="0.25">
      <c r="A51" s="36"/>
      <c r="B51" s="8"/>
      <c r="C51" s="8"/>
      <c r="D51" s="34"/>
      <c r="E51" s="71" t="s">
        <v>7</v>
      </c>
      <c r="F51" s="71"/>
      <c r="G51" s="42"/>
    </row>
    <row r="52" spans="1:7" x14ac:dyDescent="0.25">
      <c r="A52" s="37"/>
      <c r="B52" s="38"/>
      <c r="C52" s="38"/>
      <c r="D52" s="39"/>
      <c r="E52" s="24"/>
      <c r="F52" s="18"/>
      <c r="G52" s="41"/>
    </row>
    <row r="54" spans="1:7" x14ac:dyDescent="0.25">
      <c r="A54" s="11"/>
    </row>
    <row r="55" spans="1:7" x14ac:dyDescent="0.25">
      <c r="A55" s="12"/>
      <c r="B55" s="72"/>
      <c r="C55" s="72"/>
      <c r="D55" s="72"/>
      <c r="E55" s="72"/>
      <c r="F55" s="13"/>
      <c r="G55" s="13"/>
    </row>
    <row r="56" spans="1:7" x14ac:dyDescent="0.25">
      <c r="A56" s="12"/>
      <c r="B56" s="72"/>
      <c r="C56" s="72"/>
      <c r="D56" s="72"/>
      <c r="E56" s="72"/>
      <c r="F56" s="13"/>
      <c r="G56" s="13"/>
    </row>
    <row r="57" spans="1:7" x14ac:dyDescent="0.25">
      <c r="A57" s="12"/>
      <c r="B57" s="72"/>
      <c r="C57" s="72"/>
      <c r="D57" s="72"/>
      <c r="E57" s="72"/>
      <c r="F57" s="13"/>
      <c r="G57" s="13"/>
    </row>
    <row r="58" spans="1:7" x14ac:dyDescent="0.25">
      <c r="A58" s="12"/>
      <c r="B58" s="72"/>
      <c r="C58" s="72"/>
      <c r="D58" s="72"/>
      <c r="E58" s="72"/>
      <c r="F58" s="13"/>
      <c r="G58" s="13"/>
    </row>
    <row r="59" spans="1:7" x14ac:dyDescent="0.25">
      <c r="A59" s="12"/>
      <c r="B59" s="72"/>
      <c r="C59" s="72"/>
      <c r="D59" s="72"/>
      <c r="E59" s="72"/>
      <c r="F59" s="13"/>
      <c r="G59" s="13"/>
    </row>
    <row r="60" spans="1:7" x14ac:dyDescent="0.25">
      <c r="A60" s="12"/>
      <c r="B60" s="72"/>
      <c r="C60" s="72"/>
      <c r="D60" s="72"/>
      <c r="E60" s="72"/>
      <c r="F60" s="13"/>
      <c r="G60" s="13"/>
    </row>
    <row r="61" spans="1:7" x14ac:dyDescent="0.25">
      <c r="A61" s="12"/>
      <c r="B61" s="72"/>
      <c r="C61" s="72"/>
      <c r="D61" s="72"/>
      <c r="E61" s="72"/>
      <c r="F61" s="13"/>
      <c r="G61" s="13"/>
    </row>
    <row r="62" spans="1:7" x14ac:dyDescent="0.25">
      <c r="A62" s="12"/>
      <c r="B62" s="72"/>
      <c r="C62" s="72"/>
      <c r="D62" s="72"/>
      <c r="E62" s="72"/>
      <c r="F62" s="13"/>
      <c r="G62" s="13"/>
    </row>
    <row r="63" spans="1:7" x14ac:dyDescent="0.25">
      <c r="A63" s="12"/>
      <c r="B63" s="72"/>
      <c r="C63" s="72"/>
      <c r="D63" s="72"/>
      <c r="E63" s="72"/>
      <c r="F63" s="13"/>
      <c r="G63" s="13"/>
    </row>
    <row r="64" spans="1:7" x14ac:dyDescent="0.25">
      <c r="A64" s="12"/>
      <c r="B64" s="72"/>
      <c r="C64" s="72"/>
      <c r="D64" s="72"/>
      <c r="E64" s="72"/>
      <c r="F64" s="13"/>
      <c r="G64" s="13"/>
    </row>
    <row r="65" spans="1:7" x14ac:dyDescent="0.25">
      <c r="A65" s="12"/>
      <c r="B65" s="72"/>
      <c r="C65" s="72"/>
      <c r="D65" s="72"/>
      <c r="E65" s="72"/>
      <c r="F65" s="13"/>
      <c r="G65" s="13"/>
    </row>
    <row r="66" spans="1:7" x14ac:dyDescent="0.25">
      <c r="A66" s="12"/>
      <c r="B66" s="72"/>
      <c r="C66" s="72"/>
      <c r="D66" s="72"/>
      <c r="E66" s="72"/>
      <c r="F66" s="13"/>
      <c r="G66" s="13"/>
    </row>
    <row r="67" spans="1:7" x14ac:dyDescent="0.25">
      <c r="A67" s="12"/>
      <c r="B67" s="72"/>
      <c r="C67" s="72"/>
      <c r="D67" s="72"/>
      <c r="E67" s="72"/>
      <c r="F67" s="13"/>
      <c r="G67" s="13"/>
    </row>
    <row r="68" spans="1:7" x14ac:dyDescent="0.25">
      <c r="A68" s="12"/>
      <c r="B68" s="72"/>
      <c r="C68" s="72"/>
      <c r="D68" s="72"/>
      <c r="E68" s="72"/>
      <c r="F68" s="13"/>
      <c r="G68" s="13"/>
    </row>
    <row r="69" spans="1:7" x14ac:dyDescent="0.25">
      <c r="A69" s="12"/>
      <c r="B69" s="72"/>
      <c r="C69" s="72"/>
      <c r="D69" s="72"/>
      <c r="E69" s="72"/>
      <c r="F69" s="13"/>
      <c r="G69" s="13"/>
    </row>
    <row r="70" spans="1:7" x14ac:dyDescent="0.25">
      <c r="A70" s="12"/>
      <c r="B70" s="72"/>
      <c r="C70" s="72"/>
      <c r="D70" s="72"/>
      <c r="E70" s="72"/>
      <c r="F70" s="13"/>
      <c r="G70" s="13"/>
    </row>
    <row r="71" spans="1:7" x14ac:dyDescent="0.25">
      <c r="A71" s="12"/>
      <c r="B71" s="72"/>
      <c r="C71" s="72"/>
      <c r="D71" s="72"/>
      <c r="E71" s="72"/>
      <c r="F71" s="13"/>
      <c r="G71" s="13"/>
    </row>
    <row r="72" spans="1:7" x14ac:dyDescent="0.25">
      <c r="A72" s="12"/>
      <c r="B72" s="72"/>
      <c r="C72" s="72"/>
      <c r="D72" s="72"/>
      <c r="E72" s="72"/>
      <c r="F72" s="13"/>
      <c r="G72" s="13"/>
    </row>
  </sheetData>
  <sheetProtection password="F802" sheet="1" objects="1" scenarios="1" selectLockedCells="1"/>
  <mergeCells count="27">
    <mergeCell ref="B72:E72"/>
    <mergeCell ref="B65:E65"/>
    <mergeCell ref="B66:E66"/>
    <mergeCell ref="B69:E69"/>
    <mergeCell ref="B70:E70"/>
    <mergeCell ref="B68:E68"/>
    <mergeCell ref="B67:E67"/>
    <mergeCell ref="F47:G47"/>
    <mergeCell ref="E51:F51"/>
    <mergeCell ref="B55:E55"/>
    <mergeCell ref="B63:E63"/>
    <mergeCell ref="B71:E71"/>
    <mergeCell ref="B64:E64"/>
    <mergeCell ref="B59:E59"/>
    <mergeCell ref="B60:E60"/>
    <mergeCell ref="B61:E61"/>
    <mergeCell ref="B62:E62"/>
    <mergeCell ref="B56:E56"/>
    <mergeCell ref="B57:E57"/>
    <mergeCell ref="B58:E58"/>
    <mergeCell ref="A2:B2"/>
    <mergeCell ref="C1:D1"/>
    <mergeCell ref="A1:B1"/>
    <mergeCell ref="F46:G46"/>
    <mergeCell ref="A3:B3"/>
    <mergeCell ref="A6:E6"/>
    <mergeCell ref="A28:E2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7 F29:F44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No.132-2020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2020-02-27T22:20:38Z</cp:lastPrinted>
  <dcterms:created xsi:type="dcterms:W3CDTF">1999-10-18T14:40:40Z</dcterms:created>
  <dcterms:modified xsi:type="dcterms:W3CDTF">2020-04-14T16:09:30Z</dcterms:modified>
</cp:coreProperties>
</file>