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W:\TRANSAC\2020\591-2020\WORK IN PROGRESS\591-2020\"/>
    </mc:Choice>
  </mc:AlternateContent>
  <xr:revisionPtr revIDLastSave="0" documentId="13_ncr:1_{4CF3CB63-80C3-481F-AFB6-0545D2F734BB}" xr6:coauthVersionLast="36" xr6:coauthVersionMax="45" xr10:uidLastSave="{00000000-0000-0000-0000-000000000000}"/>
  <bookViews>
    <workbookView xWindow="28680" yWindow="-120" windowWidth="29040" windowHeight="15840" activeTab="1" xr2:uid="{00000000-000D-0000-FFFF-FFFF00000000}"/>
  </bookViews>
  <sheets>
    <sheet name="Instructions" sheetId="10" r:id="rId1"/>
    <sheet name="Unit prices" sheetId="2" r:id="rId2"/>
    <sheet name="Lump Sum Price (with Deductions" sheetId="9" r:id="rId3"/>
    <sheet name="Sheet1" sheetId="7" state="hidden" r:id="rId4"/>
    <sheet name="Sample - Unit Prices" sheetId="14" r:id="rId5"/>
    <sheet name="Checking Process" sheetId="12" r:id="rId6"/>
  </sheets>
  <externalReferences>
    <externalReference r:id="rId7"/>
    <externalReference r:id="rId8"/>
    <externalReference r:id="rId9"/>
  </externalReferences>
  <definedNames>
    <definedName name="_11TENDER_SUBMISSI" localSheetId="4">'Sample - Unit Prices'!#REF!</definedName>
    <definedName name="_12TENDER_SUBMISSI" localSheetId="4">'[1]FORM B - PRICES'!#REF!</definedName>
    <definedName name="_12TENDER_SUBMISSI">'[2]FORM B; PRICES'!#REF!</definedName>
    <definedName name="_1PAGE_1_OF_13" localSheetId="5">[3]Sample!#REF!</definedName>
    <definedName name="_3PAGE_1_OF_13" localSheetId="4">'Sample - Unit Prices'!#REF!</definedName>
    <definedName name="_4PAGE_1_OF_13" localSheetId="4">'[1]FORM B - PRICES'!#REF!</definedName>
    <definedName name="_4PAGE_1_OF_13">'[2]FORM B; PRICES'!#REF!</definedName>
    <definedName name="_5TENDER_NO._181" localSheetId="5">[3]Sample!#REF!</definedName>
    <definedName name="_7TENDER_NO._181" localSheetId="4">'Sample - Unit Prices'!#REF!</definedName>
    <definedName name="_8TENDER_NO._181" localSheetId="4">'[1]FORM B - PRICES'!#REF!</definedName>
    <definedName name="_8TENDER_NO._181">'[2]FORM B; PRICES'!#REF!</definedName>
    <definedName name="_9TENDER_SUBMISSI" localSheetId="5">[3]Sample!#REF!</definedName>
    <definedName name="_xlnm._FilterDatabase" localSheetId="5" hidden="1">'Checking Process'!$A$3:$A$47</definedName>
    <definedName name="_xlnm._FilterDatabase" localSheetId="4" hidden="1">'Sample - Unit Prices'!$B$4:$H$5</definedName>
    <definedName name="_xlnm._FilterDatabase" localSheetId="1" hidden="1">'Unit prices'!$A$5:$G$23</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5">[3]Sample!#REF!</definedName>
    <definedName name="HEADER" localSheetId="4">'Sample - Unit Prices'!#REF!</definedName>
    <definedName name="HEADER">'[2]FORM B; PRICES'!#REF!</definedName>
    <definedName name="_xlnm.Print_Area" localSheetId="5">'Checking Process'!$A$1:$A$51</definedName>
    <definedName name="_xlnm.Print_Area" localSheetId="0">Instructions!$A$1:$A$27</definedName>
    <definedName name="_xlnm.Print_Area" localSheetId="2">'Lump Sum Price (with Deductions'!$A$1:$G$35</definedName>
    <definedName name="_xlnm.Print_Area" localSheetId="4">'Sample - Unit Prices'!$B$1:$H$36</definedName>
    <definedName name="_xlnm.Print_Area" localSheetId="1">'Unit prices'!$A$1:$G$31</definedName>
    <definedName name="Print_Area_1" localSheetId="2">'Lump Sum Price (with Deductions'!$A$6:$F$26</definedName>
    <definedName name="Print_Area_1">'Unit prices'!$A$6:$G$51</definedName>
    <definedName name="Print_Area_2" localSheetId="2">#REF!</definedName>
    <definedName name="Print_Area_2">#REF!</definedName>
    <definedName name="_xlnm.Print_Titles" localSheetId="2">'Lump Sum Price (with Deductions'!$1:$5</definedName>
    <definedName name="_xlnm.Print_Titles" localSheetId="4">'Sample - Unit Prices'!$1:$5</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5">[3]Sample!#REF!</definedName>
    <definedName name="TEMP" localSheetId="4">'Sample - Unit Prices'!#REF!</definedName>
    <definedName name="TEMP">'[2]FORM B; PRICES'!#REF!</definedName>
    <definedName name="TESTHEAD" localSheetId="5">[3]Sample!#REF!</definedName>
    <definedName name="TESTHEAD" localSheetId="4">'Sample - Unit Prices'!#REF!</definedName>
    <definedName name="TESTHEAD">'[2]FORM B; PRICES'!#REF!</definedName>
    <definedName name="XEVERYTHING" localSheetId="4">'Sample - Unit Prices'!$B$1:$IV$34</definedName>
    <definedName name="XEverything">#REF!</definedName>
    <definedName name="XITEMS" localSheetId="4">'Sample - Unit Prices'!$B$6:$IV$34</definedName>
    <definedName name="XItems">#REF!</definedName>
  </definedNames>
  <calcPr calcId="191029"/>
</workbook>
</file>

<file path=xl/calcChain.xml><?xml version="1.0" encoding="utf-8"?>
<calcChain xmlns="http://schemas.openxmlformats.org/spreadsheetml/2006/main">
  <c r="G6" i="2" l="1"/>
  <c r="H7" i="14" l="1"/>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7" i="2"/>
  <c r="G8" i="2"/>
  <c r="G9" i="2"/>
  <c r="G10" i="2"/>
  <c r="G11" i="2"/>
  <c r="G12" i="2"/>
  <c r="G14" i="2"/>
  <c r="G15" i="2"/>
  <c r="G16" i="2"/>
  <c r="G17" i="2"/>
  <c r="G18" i="2"/>
  <c r="G19" i="2"/>
  <c r="G20" i="2"/>
  <c r="G21" i="2"/>
  <c r="G22" i="2"/>
  <c r="G23" i="2"/>
  <c r="G21" i="9" l="1"/>
  <c r="G19" i="9"/>
  <c r="G20" i="9"/>
  <c r="G22" i="9"/>
  <c r="G23" i="9"/>
  <c r="G24" i="9"/>
  <c r="G25" i="9"/>
  <c r="G26" i="9"/>
  <c r="G18" i="9" l="1"/>
  <c r="E30" i="9" s="1"/>
  <c r="E10" i="9" l="1"/>
  <c r="A19" i="9" l="1"/>
  <c r="A20" i="9" s="1"/>
  <c r="A21" i="9" s="1"/>
  <c r="A22" i="9" s="1"/>
  <c r="A23" i="9" s="1"/>
  <c r="A24" i="9" s="1"/>
  <c r="A25" i="9" s="1"/>
  <c r="A26" i="9" s="1"/>
  <c r="A7" i="9"/>
  <c r="A7" i="2" l="1"/>
  <c r="A8" i="2" s="1"/>
  <c r="F26" i="2" l="1"/>
  <c r="A9" i="2" l="1"/>
  <c r="A10" i="2" l="1"/>
  <c r="A11" i="2" l="1"/>
  <c r="A12" i="2" l="1"/>
  <c r="A13" i="2" s="1"/>
  <c r="A14" i="2" s="1"/>
  <c r="A15" i="2" s="1"/>
  <c r="A16" i="2" l="1"/>
  <c r="A17" i="2" l="1"/>
  <c r="A18" i="2" l="1"/>
  <c r="A19" i="2" l="1"/>
  <c r="A20" i="2" l="1"/>
  <c r="A21" i="2" l="1"/>
  <c r="A22" i="2" l="1"/>
  <c r="A2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<sst xmlns="http://schemas.openxmlformats.org/spreadsheetml/2006/main" count="262" uniqueCount="185">
  <si>
    <t>Item</t>
  </si>
  <si>
    <t>Description</t>
  </si>
  <si>
    <t>Approximate Quantity</t>
  </si>
  <si>
    <t>Unit</t>
  </si>
  <si>
    <t>Unit Price</t>
  </si>
  <si>
    <t>Amount</t>
  </si>
  <si>
    <t>Lump Sum</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</si>
  <si>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</si>
  <si>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</si>
  <si>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</si>
  <si>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</si>
  <si>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</si>
  <si>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</si>
  <si>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</si>
  <si>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</si>
  <si>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</si>
  <si>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</si>
  <si>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</si>
  <si>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</si>
  <si>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</si>
  <si>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</si>
  <si>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</si>
  <si>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</si>
  <si>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</si>
  <si>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</si>
  <si>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</si>
  <si>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</si>
  <si>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</si>
  <si>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</si>
  <si>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</si>
  <si>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</si>
  <si>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</si>
  <si>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The following naming convention must be used   -  ####-YYYY Electronic Form B: Prices.xlsx</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</si>
  <si>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</si>
  <si>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</si>
  <si>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</si>
  <si>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</si>
  <si>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</si>
  <si>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</si>
  <si>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</si>
  <si>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</si>
  <si>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</si>
  <si>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</si>
  <si>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</si>
  <si>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</si>
  <si>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</si>
  <si>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</si>
  <si>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</si>
  <si>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</si>
  <si>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</si>
  <si>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</si>
  <si>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</si>
  <si>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</si>
  <si>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</si>
  <si>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</si>
  <si>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</si>
  <si>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</si>
  <si>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</si>
  <si>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</si>
  <si>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</si>
  <si>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</si>
  <si>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</si>
  <si>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</si>
  <si>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</si>
  <si>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</si>
  <si>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</si>
  <si>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</si>
  <si>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</si>
  <si>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</si>
  <si>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</si>
  <si>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</si>
  <si>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</si>
  <si>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</si>
  <si>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</si>
  <si>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</si>
  <si>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</si>
  <si>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</si>
  <si>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</si>
  <si>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</si>
  <si>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</si>
  <si>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</si>
  <si>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</si>
  <si>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</si>
  <si>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</si>
  <si>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</si>
  <si>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</si>
  <si>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</si>
  <si>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</si>
  <si>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</si>
  <si>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</si>
  <si>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</si>
  <si>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</si>
  <si>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</si>
  <si>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</si>
  <si>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</si>
  <si>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</si>
  <si>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</si>
  <si>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</si>
  <si>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</si>
  <si>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</si>
  <si>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</si>
  <si>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</si>
  <si>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</si>
  <si>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</si>
  <si>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</si>
  <si>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</si>
  <si>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</si>
  <si>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</si>
  <si>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</si>
  <si>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</si>
  <si>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</si>
  <si>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</si>
  <si>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</si>
  <si>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</si>
  <si>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</si>
  <si>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</si>
  <si>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</si>
  <si>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</si>
  <si>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</si>
  <si>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</si>
  <si>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</si>
  <si>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</si>
  <si>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</si>
  <si>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</si>
  <si>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</si>
  <si>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</si>
  <si>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</si>
  <si>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</si>
  <si>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</si>
  <si>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</si>
  <si>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</si>
  <si>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</si>
  <si>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</si>
  <si>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</si>
  <si>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</si>
  <si>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</si>
  <si>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</si>
  <si>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</si>
  <si>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</si>
  <si>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</si>
  <si>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</si>
  <si>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</si>
  <si>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</si>
  <si>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</si>
  <si>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r>
      <t>3.  The electronic Form B:Prices (</t>
    </r>
    <r>
      <rPr>
        <i/>
        <sz val="12"/>
        <rFont val="Arial"/>
        <family val="2"/>
      </rPr>
      <t xml:space="preserve">Unit Prices Version 1, and Version 3 Lump Sum with deductions </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</si>
  <si>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TOTAL BID PRICE (GST extra) (in numbers)</t>
  </si>
  <si>
    <t xml:space="preserve">Contact the contracts officer if you have any questions with the templates. </t>
  </si>
  <si>
    <r>
      <t>1.  Lock all cells except those in the Unit Price column (</t>
    </r>
    <r>
      <rPr>
        <sz val="12"/>
        <color rgb="FFFF0000"/>
        <rFont val="Arial"/>
        <family val="2"/>
      </rPr>
      <t>and name of Bidder)</t>
    </r>
    <r>
      <rPr>
        <sz val="12"/>
        <rFont val="Arial"/>
        <family val="2"/>
      </rPr>
      <t xml:space="preserve"> that require an entry by the bidder, using right click&gt; </t>
    </r>
    <r>
      <rPr>
        <sz val="12"/>
        <color rgb="FFFF0000"/>
        <rFont val="Arial"/>
        <family val="2"/>
      </rPr>
      <t>Format Cells&gt;Protection tab</t>
    </r>
    <r>
      <rPr>
        <sz val="12"/>
        <rFont val="Arial"/>
        <family val="2"/>
      </rPr>
      <t xml:space="preserve">, ensure the Locked check box is selected. </t>
    </r>
  </si>
  <si>
    <t>General conditions, administration, insurance, permits, close-out procedures, submittals, overhead and profit, and all other work specified and shown on Drawings not identified below.</t>
  </si>
  <si>
    <t>Supplemental concrete reinforcing.</t>
  </si>
  <si>
    <t>Supplemental 10M dowels.</t>
  </si>
  <si>
    <t>03 20 00</t>
  </si>
  <si>
    <t>per dowel</t>
  </si>
  <si>
    <t>per k.g.</t>
  </si>
  <si>
    <t>Supplemental 15M dowels</t>
  </si>
  <si>
    <t>Hand patching concrete repairs ½” to 2” deep</t>
  </si>
  <si>
    <t>02 41 19, 03 91 10
03 93 10</t>
  </si>
  <si>
    <t>per L.F.</t>
  </si>
  <si>
    <t>per S.F.</t>
  </si>
  <si>
    <t>02 41 19, 03 91 10
03 92 12</t>
  </si>
  <si>
    <t>Scaling concrete repairs.</t>
  </si>
  <si>
    <t>02 41 19, 03 91 10
03 92 20</t>
  </si>
  <si>
    <t>Pressure grouting concrete repairs 0” to 2” deep.</t>
  </si>
  <si>
    <t>02 41 19, 03 10 00
03 20 00, 03 91 10
03 93 20</t>
  </si>
  <si>
    <t>Pressure grouting concrete repairs 2” to 4” deep.</t>
  </si>
  <si>
    <t>03 35 11</t>
  </si>
  <si>
    <t>Inspection and testing of concrete materials – Mortar cubes.</t>
  </si>
  <si>
    <t>Epoxy crack injection.</t>
  </si>
  <si>
    <t>per specimen</t>
  </si>
  <si>
    <t>Inspection and testing of concrete materials – Concrete cylinders.</t>
  </si>
  <si>
    <t>03 92 12, 03 92 20 03 93 10, 03 93 20</t>
  </si>
  <si>
    <t>per test</t>
  </si>
  <si>
    <t>Bond test of concrete repair.</t>
  </si>
  <si>
    <t>Scanning of embedded electrical conduit.</t>
  </si>
  <si>
    <t>02 41 19</t>
  </si>
  <si>
    <t>per 9 S.F. scan</t>
  </si>
  <si>
    <t>Top surface concrete repairs: Through slab depth.</t>
  </si>
  <si>
    <t>All specifications</t>
  </si>
  <si>
    <t>Top surface concrete repairs: 0" to 3" deep.</t>
  </si>
  <si>
    <t>Demolition, excavation, filling, grading, crawlspace drainage, weeping tile, sump pits, vapour retarder, masonry, doors and frames, firestopping, painting, concrete slabs and bollards, and concrete paver walkways as shown on Drawings.</t>
  </si>
  <si>
    <t>02 41 19, 03 10 00, 03 20 00, 03 30 00, 04 05 10, 06 10 00, 07 26 00, 07 84 00, 08 11 00, 08 71 00, 09 90 00, 31 22 13, 31 23 00, 32 14 13, 33 41 13</t>
  </si>
  <si>
    <t>Mechancial as shown on Drawings</t>
  </si>
  <si>
    <t>Electrical as shown on Drawings.</t>
  </si>
  <si>
    <t>21 05 00, 21 11 00
21 13 00, 22 10 00
22 42 01, 22 47 00
23 05 29, 23 05 93
23 31 00, 23 33 00
23 34 16, 23 37 00
25 30 00, 25 50 02
25 90 00</t>
  </si>
  <si>
    <t>26 03 10, 26 05 00, 26 05 19, 26 05 26, 26 05 29, 26 05 33, 26 05 34, 26 05 53, 26 27 16, 26 27 26, 26 51 13, 28 46 00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</si>
</sst>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5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s>
  <cellStyleXfs count="116">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cellStyleXfs>
  <cellXfs count="212">
    <xf numFmtId="0" fontId="0" fillId="0" borderId="0" xfId="0"/>
    <xf numFmtId="4" fontId="0" fillId="0" borderId="0" xfId="0" applyNumberFormat="1" applyAlignment="1">
      <alignment horizontal="right"/>
    </xf>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0" fillId="0" borderId="14" xfId="0" applyNumberFormat="1" applyBorder="1" applyAlignment="1" applyProtection="1">
      <alignment horizontal="right"/>
      <protection locked="0"/>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0" fillId="0" borderId="0" xfId="0" applyAlignment="1"/>
    <xf numFmtId="4" fontId="0" fillId="0" borderId="22" xfId="0" applyNumberFormat="1" applyBorder="1" applyAlignment="1" applyProtection="1">
      <alignment horizontal="right"/>
      <protection locked="0"/>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4" fontId="0" fillId="0" borderId="29" xfId="0" applyNumberFormat="1" applyBorder="1" applyAlignment="1" applyProtection="1"/>
    <xf numFmtId="0" fontId="0" fillId="0" borderId="30" xfId="0" applyBorder="1" applyAlignment="1" applyProtection="1">
      <alignment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1" xfId="112" applyNumberFormat="1" applyFill="1" applyBorder="1" applyAlignment="1">
      <alignment horizontal="center"/>
    </xf>
    <xf numFmtId="0" fontId="46" fillId="0" borderId="31" xfId="112" applyNumberFormat="1" applyFill="1" applyBorder="1" applyAlignment="1">
      <alignment horizontal="center" vertical="top"/>
    </xf>
    <xf numFmtId="0" fontId="46" fillId="0" borderId="32" xfId="112" applyNumberFormat="1" applyFill="1" applyBorder="1" applyAlignment="1">
      <alignment horizontal="center"/>
    </xf>
    <xf numFmtId="0" fontId="46" fillId="0" borderId="31" xfId="112" applyNumberFormat="1" applyFill="1" applyBorder="1" applyAlignment="1">
      <alignment horizontal="center"/>
    </xf>
    <xf numFmtId="0" fontId="46" fillId="0" borderId="33" xfId="112" applyNumberFormat="1" applyFill="1" applyBorder="1" applyAlignment="1">
      <alignment horizontal="center"/>
    </xf>
    <xf numFmtId="3" fontId="46" fillId="0" borderId="33" xfId="112" applyNumberFormat="1" applyFill="1" applyBorder="1" applyAlignment="1">
      <alignment horizontal="center"/>
    </xf>
    <xf numFmtId="7" fontId="46" fillId="0" borderId="33" xfId="112" applyNumberFormat="1" applyFill="1" applyBorder="1" applyAlignment="1">
      <alignment horizontal="right"/>
    </xf>
    <xf numFmtId="7" fontId="46" fillId="0" borderId="34" xfId="112" applyNumberFormat="1" applyFill="1" applyBorder="1" applyAlignment="1">
      <alignment horizontal="right"/>
    </xf>
    <xf numFmtId="0" fontId="46" fillId="0" borderId="35" xfId="112" applyNumberFormat="1" applyFill="1" applyBorder="1" applyAlignment="1">
      <alignment vertical="top"/>
    </xf>
    <xf numFmtId="0" fontId="46" fillId="0" borderId="36" xfId="112" applyNumberFormat="1" applyFill="1" applyBorder="1"/>
    <xf numFmtId="0" fontId="46" fillId="0" borderId="35" xfId="112" applyNumberFormat="1" applyFill="1" applyBorder="1" applyAlignment="1">
      <alignment horizontal="center"/>
    </xf>
    <xf numFmtId="0" fontId="46" fillId="0" borderId="37" xfId="112" applyNumberFormat="1" applyFill="1" applyBorder="1"/>
    <xf numFmtId="3" fontId="46" fillId="0" borderId="37" xfId="112" applyNumberFormat="1" applyFill="1" applyBorder="1" applyAlignment="1">
      <alignment horizontal="center"/>
    </xf>
    <xf numFmtId="7" fontId="46" fillId="0" borderId="37" xfId="112" applyNumberFormat="1" applyFill="1" applyBorder="1" applyAlignment="1">
      <alignment horizontal="right"/>
    </xf>
    <xf numFmtId="0" fontId="46" fillId="0" borderId="37" xfId="112" applyNumberFormat="1" applyFill="1" applyBorder="1" applyAlignment="1">
      <alignment horizontal="right"/>
    </xf>
    <xf numFmtId="7" fontId="46" fillId="0" borderId="38"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1"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2"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7" xfId="0" applyNumberFormat="1" applyBorder="1" applyAlignment="1" applyProtection="1">
      <alignment horizontal="center"/>
    </xf>
    <xf numFmtId="0" fontId="0" fillId="0" borderId="0" xfId="0" applyAlignment="1"/>
    <xf numFmtId="3" fontId="0" fillId="0" borderId="30"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0" fillId="0" borderId="27" xfId="0" applyBorder="1" applyAlignment="1" applyProtection="1">
      <alignment vertical="top" wrapText="1"/>
    </xf>
    <xf numFmtId="164" fontId="0" fillId="0" borderId="26" xfId="0" applyNumberFormat="1" applyBorder="1" applyAlignment="1" applyProtection="1">
      <alignment vertical="top"/>
    </xf>
    <xf numFmtId="0" fontId="3" fillId="0" borderId="27" xfId="0" applyFont="1" applyBorder="1" applyAlignment="1" applyProtection="1">
      <alignment horizontal="center" vertical="top" wrapText="1"/>
    </xf>
    <xf numFmtId="3" fontId="0" fillId="0" borderId="27" xfId="0" applyNumberFormat="1" applyBorder="1" applyAlignment="1" applyProtection="1">
      <alignment horizontal="center" vertical="top"/>
    </xf>
    <xf numFmtId="4" fontId="0" fillId="0" borderId="27" xfId="0" applyNumberFormat="1" applyBorder="1" applyAlignment="1" applyProtection="1">
      <alignment horizontal="right" vertical="top"/>
      <protection locked="0"/>
    </xf>
    <xf numFmtId="4" fontId="0" fillId="0" borderId="28" xfId="0" applyNumberFormat="1" applyBorder="1" applyAlignment="1" applyProtection="1">
      <alignment horizontal="right" vertical="top"/>
    </xf>
    <xf numFmtId="0" fontId="0" fillId="0" borderId="30" xfId="0" applyBorder="1" applyAlignment="1" applyProtection="1">
      <alignment vertical="top" wrapText="1"/>
    </xf>
    <xf numFmtId="164" fontId="0" fillId="0" borderId="29" xfId="0" applyNumberFormat="1" applyBorder="1" applyAlignment="1" applyProtection="1">
      <alignment vertical="top"/>
    </xf>
    <xf numFmtId="0" fontId="1" fillId="0" borderId="30" xfId="0" applyFont="1" applyBorder="1" applyAlignment="1" applyProtection="1">
      <alignment wrapText="1"/>
    </xf>
    <xf numFmtId="0" fontId="1" fillId="0" borderId="30" xfId="0" applyFont="1" applyBorder="1" applyAlignment="1" applyProtection="1">
      <alignment vertical="top" wrapText="1"/>
    </xf>
    <xf numFmtId="0" fontId="1" fillId="0" borderId="27" xfId="0" applyFont="1" applyBorder="1" applyAlignment="1" applyProtection="1">
      <alignment vertical="top" wrapText="1"/>
    </xf>
    <xf numFmtId="0" fontId="3" fillId="0" borderId="30" xfId="0" applyFont="1" applyBorder="1" applyAlignment="1" applyProtection="1">
      <alignment wrapText="1"/>
    </xf>
    <xf numFmtId="0" fontId="3" fillId="0" borderId="30" xfId="0" applyFont="1" applyBorder="1" applyAlignment="1" applyProtection="1">
      <alignment vertical="top" wrapText="1"/>
    </xf>
    <xf numFmtId="0" fontId="0" fillId="0" borderId="0" xfId="0" applyAlignment="1">
      <alignment vertical="top"/>
    </xf>
    <xf numFmtId="0" fontId="37" fillId="24" borderId="17" xfId="1" applyNumberFormat="1" applyFont="1" applyBorder="1" applyAlignment="1" applyProtection="1">
      <alignment horizontal="left"/>
    </xf>
    <xf numFmtId="0" fontId="37" fillId="24" borderId="18" xfId="1" applyNumberFormat="1" applyFont="1" applyBorder="1" applyAlignment="1" applyProtection="1">
      <alignment horizontal="left"/>
    </xf>
    <xf numFmtId="0" fontId="37" fillId="24" borderId="18" xfId="1" applyNumberFormat="1" applyFont="1" applyBorder="1" applyAlignment="1" applyProtection="1">
      <alignment horizontal="center"/>
    </xf>
    <xf numFmtId="4" fontId="37" fillId="24" borderId="18" xfId="1" applyNumberFormat="1" applyFont="1" applyBorder="1" applyAlignment="1" applyProtection="1">
      <alignment horizontal="center"/>
    </xf>
    <xf numFmtId="4" fontId="37" fillId="24" borderId="18" xfId="1" applyNumberFormat="1" applyFont="1" applyBorder="1" applyAlignment="1" applyProtection="1">
      <alignment horizontal="left"/>
    </xf>
    <xf numFmtId="0" fontId="37" fillId="24" borderId="24" xfId="1" applyNumberFormat="1" applyFont="1" applyBorder="1" applyAlignment="1" applyProtection="1">
      <alignment horizontal="left"/>
    </xf>
    <xf numFmtId="0" fontId="37" fillId="24" borderId="16" xfId="1" applyNumberFormat="1" applyFont="1" applyBorder="1" applyAlignment="1" applyProtection="1">
      <alignment horizontal="left"/>
    </xf>
    <xf numFmtId="0" fontId="37" fillId="24" borderId="0" xfId="1" applyNumberFormat="1" applyFont="1" applyBorder="1" applyAlignment="1" applyProtection="1">
      <alignment horizontal="left"/>
    </xf>
    <xf numFmtId="0" fontId="37" fillId="24" borderId="0" xfId="1" applyNumberFormat="1" applyFont="1" applyBorder="1" applyAlignment="1" applyProtection="1">
      <alignment horizontal="center"/>
    </xf>
    <xf numFmtId="4" fontId="37" fillId="24" borderId="0" xfId="1" applyNumberFormat="1" applyFont="1" applyBorder="1" applyAlignment="1" applyProtection="1">
      <alignment horizontal="center"/>
    </xf>
    <xf numFmtId="0" fontId="37" fillId="24" borderId="15" xfId="1" applyNumberFormat="1" applyFont="1" applyBorder="1" applyAlignment="1" applyProtection="1"/>
    <xf numFmtId="0" fontId="37" fillId="24" borderId="14" xfId="1" applyNumberFormat="1" applyFont="1" applyBorder="1" applyAlignment="1" applyProtection="1"/>
    <xf numFmtId="0" fontId="37" fillId="24" borderId="14" xfId="1" applyNumberFormat="1" applyFont="1" applyBorder="1" applyAlignment="1" applyProtection="1">
      <alignment horizontal="center"/>
    </xf>
    <xf numFmtId="4" fontId="37" fillId="24" borderId="14" xfId="1" applyNumberFormat="1" applyFont="1" applyBorder="1" applyAlignment="1" applyProtection="1">
      <alignment horizontal="center"/>
    </xf>
    <xf numFmtId="4" fontId="37" fillId="24" borderId="14" xfId="1" applyNumberFormat="1" applyFont="1" applyBorder="1" applyAlignment="1" applyProtection="1"/>
    <xf numFmtId="164" fontId="0" fillId="0" borderId="20" xfId="0" applyNumberFormat="1" applyBorder="1" applyAlignment="1" applyProtection="1"/>
    <xf numFmtId="4" fontId="0" fillId="0" borderId="21" xfId="0" applyNumberFormat="1" applyBorder="1" applyAlignment="1" applyProtection="1">
      <alignment horizontal="right"/>
    </xf>
    <xf numFmtId="164" fontId="0" fillId="0" borderId="16" xfId="0" applyNumberFormat="1" applyBorder="1" applyAlignment="1" applyProtection="1"/>
    <xf numFmtId="164" fontId="0" fillId="0" borderId="15" xfId="0" applyNumberFormat="1" applyBorder="1" applyAlignment="1" applyProtection="1"/>
    <xf numFmtId="0" fontId="0" fillId="0" borderId="14" xfId="0" applyBorder="1" applyAlignment="1" applyProtection="1">
      <alignment wrapText="1"/>
    </xf>
    <xf numFmtId="0" fontId="0" fillId="0" borderId="14" xfId="0" applyBorder="1" applyAlignment="1" applyProtection="1">
      <alignment horizontal="center" wrapText="1"/>
    </xf>
    <xf numFmtId="4" fontId="0" fillId="0" borderId="23" xfId="0" applyNumberFormat="1" applyBorder="1" applyAlignment="1" applyProtection="1">
      <alignment horizontal="right"/>
    </xf>
    <xf numFmtId="4" fontId="0" fillId="0" borderId="22" xfId="0" applyNumberFormat="1" applyBorder="1" applyAlignment="1" applyProtection="1">
      <alignment horizontal="right"/>
    </xf>
    <xf numFmtId="0" fontId="3" fillId="0" borderId="0" xfId="0" applyNumberFormat="1" applyFont="1" applyAlignment="1" applyProtection="1"/>
    <xf numFmtId="0" fontId="3" fillId="0" borderId="0" xfId="0" applyNumberFormat="1" applyFont="1" applyAlignment="1" applyProtection="1">
      <alignment horizontal="center"/>
    </xf>
    <xf numFmtId="0" fontId="0" fillId="0" borderId="0" xfId="0" applyNumberFormat="1"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0" fontId="0" fillId="0" borderId="0" xfId="0" applyNumberFormat="1" applyAlignment="1" applyProtection="1">
      <alignment horizontal="left"/>
    </xf>
    <xf numFmtId="0" fontId="3" fillId="0" borderId="0" xfId="0" applyFont="1" applyAlignment="1" applyProtection="1">
      <alignment horizontal="center"/>
    </xf>
    <xf numFmtId="0" fontId="0" fillId="0" borderId="0" xfId="0" applyAlignment="1" applyProtection="1"/>
    <xf numFmtId="7" fontId="37" fillId="24" borderId="0" xfId="1" applyNumberFormat="1" applyFont="1" applyBorder="1" applyAlignment="1" applyProtection="1">
      <alignment horizontal="center"/>
    </xf>
    <xf numFmtId="0" fontId="37" fillId="24" borderId="23" xfId="1" applyNumberFormat="1" applyFont="1" applyBorder="1" applyAlignment="1" applyProtection="1"/>
    <xf numFmtId="0" fontId="3" fillId="0" borderId="0" xfId="0" applyNumberFormat="1" applyFont="1" applyAlignment="1" applyProtection="1">
      <alignment horizontal="left"/>
    </xf>
    <xf numFmtId="7" fontId="37" fillId="24" borderId="14" xfId="1" applyNumberFormat="1" applyFont="1" applyBorder="1" applyAlignment="1" applyProtection="1">
      <alignment horizontal="center"/>
    </xf>
    <xf numFmtId="0" fontId="37" fillId="24" borderId="22" xfId="1" applyNumberFormat="1" applyFont="1" applyBorder="1" applyAlignment="1" applyProtection="1"/>
    <xf numFmtId="4" fontId="0" fillId="0" borderId="19" xfId="0" applyNumberFormat="1" applyBorder="1" applyAlignment="1" applyProtection="1">
      <alignment horizontal="left"/>
    </xf>
    <xf numFmtId="164" fontId="0" fillId="0" borderId="0" xfId="0" applyNumberFormat="1" applyAlignment="1" applyProtection="1">
      <alignment wrapText="1"/>
      <protection locked="0"/>
    </xf>
    <xf numFmtId="0" fontId="37" fillId="24" borderId="19" xfId="1" applyNumberFormat="1" applyFont="1" applyBorder="1" applyAlignment="1" applyProtection="1">
      <alignment horizontal="center"/>
    </xf>
    <xf numFmtId="0" fontId="0" fillId="0" borderId="0" xfId="0" applyNumberFormat="1" applyAlignment="1">
      <alignment horizontal="left"/>
    </xf>
    <xf numFmtId="4" fontId="37" fillId="24" borderId="0" xfId="1" applyNumberFormat="1" applyFont="1" applyBorder="1" applyAlignment="1" applyProtection="1">
      <alignment horizontal="left"/>
    </xf>
    <xf numFmtId="0" fontId="3" fillId="0" borderId="0" xfId="0" applyFont="1" applyAlignment="1">
      <alignment horizontal="center"/>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5" xfId="0" applyNumberFormat="1" applyBorder="1" applyAlignment="1" applyProtection="1">
      <alignment horizontal="center"/>
      <protection locked="0"/>
    </xf>
    <xf numFmtId="0" fontId="46" fillId="0" borderId="17" xfId="112" applyNumberFormat="1" applyFill="1" applyBorder="1" applyAlignment="1"/>
    <xf numFmtId="0" fontId="46" fillId="0" borderId="18" xfId="112" applyNumberFormat="1" applyFill="1" applyBorder="1" applyAlignment="1"/>
    <xf numFmtId="7" fontId="46" fillId="0" borderId="39" xfId="112" applyNumberFormat="1" applyFill="1" applyBorder="1" applyAlignment="1">
      <alignment horizontal="center"/>
    </xf>
    <xf numFmtId="0" fontId="46" fillId="0" borderId="40" xfId="112" applyNumberFormat="1" applyFill="1" applyBorder="1" applyAlignment="1"/>
  </cellXfs>
  <cellStyles count="116">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view="pageBreakPreview" zoomScale="85" zoomScaleNormal="100" zoomScaleSheetLayoutView="85" zoomScalePageLayoutView="80" workbookViewId="0">
      <selection activeCell="A9" sqref="A9"/>
    </sheetView>
  </sheetViews>
  <sheetFormatPr defaultRowHeight="12.75" x14ac:dyDescent="0.2"/>
  <cols>
    <col min="1" max="1" width="107.85546875" customWidth="1"/>
  </cols>
  <sheetData>
    <row r="1" spans="1:1" ht="20.25" x14ac:dyDescent="0.2">
      <c r="A1" s="36" t="s">
        <v>29</v>
      </c>
    </row>
    <row r="2" spans="1:1" ht="13.5" customHeight="1" x14ac:dyDescent="0.2">
      <c r="A2" s="36"/>
    </row>
    <row r="3" spans="1:1" ht="69" customHeight="1" x14ac:dyDescent="0.2">
      <c r="A3" s="50" t="s">
        <v>33</v>
      </c>
    </row>
    <row r="4" spans="1:1" ht="15" x14ac:dyDescent="0.2">
      <c r="A4" s="38"/>
    </row>
    <row r="5" spans="1:1" ht="18" x14ac:dyDescent="0.2">
      <c r="A5" s="39" t="s">
        <v>17</v>
      </c>
    </row>
    <row r="6" spans="1:1" ht="15.75" x14ac:dyDescent="0.2">
      <c r="A6" s="35" t="s">
        <v>18</v>
      </c>
    </row>
    <row r="7" spans="1:1" ht="15" x14ac:dyDescent="0.2">
      <c r="A7" s="51" t="s">
        <v>137</v>
      </c>
    </row>
    <row r="9" spans="1:1" ht="51.75" customHeight="1" x14ac:dyDescent="0.2">
      <c r="A9" s="51" t="s">
        <v>95</v>
      </c>
    </row>
    <row r="11" spans="1:1" ht="75.75" customHeight="1" x14ac:dyDescent="0.2">
      <c r="A11" s="51" t="s">
        <v>144</v>
      </c>
    </row>
    <row r="12" spans="1:1" ht="12" customHeight="1" x14ac:dyDescent="0.2">
      <c r="A12" s="41"/>
    </row>
    <row r="13" spans="1:1" ht="38.25" customHeight="1" x14ac:dyDescent="0.2">
      <c r="A13" s="51" t="s">
        <v>93</v>
      </c>
    </row>
    <row r="14" spans="1:1" ht="8.25" customHeight="1" x14ac:dyDescent="0.2">
      <c r="A14" s="41"/>
    </row>
    <row r="15" spans="1:1" ht="15" x14ac:dyDescent="0.2">
      <c r="A15" s="41" t="s">
        <v>30</v>
      </c>
    </row>
    <row r="16" spans="1:1" ht="15" x14ac:dyDescent="0.2">
      <c r="A16" s="41"/>
    </row>
    <row r="17" spans="1:1" ht="15.75" x14ac:dyDescent="0.2">
      <c r="A17" s="35" t="s">
        <v>19</v>
      </c>
    </row>
    <row r="18" spans="1:1" ht="36" customHeight="1" x14ac:dyDescent="0.2">
      <c r="A18" s="51" t="s">
        <v>134</v>
      </c>
    </row>
    <row r="19" spans="1:1" ht="30" x14ac:dyDescent="0.2">
      <c r="A19" s="50" t="s">
        <v>147</v>
      </c>
    </row>
    <row r="20" spans="1:1" ht="15" x14ac:dyDescent="0.2">
      <c r="A20" s="50"/>
    </row>
    <row r="21" spans="1:1" ht="72" customHeight="1" x14ac:dyDescent="0.2">
      <c r="A21" s="51" t="s">
        <v>129</v>
      </c>
    </row>
    <row r="22" spans="1:1" ht="15" x14ac:dyDescent="0.2">
      <c r="A22" s="41"/>
    </row>
    <row r="23" spans="1:1" ht="15.75" x14ac:dyDescent="0.2">
      <c r="A23" s="35" t="s">
        <v>31</v>
      </c>
    </row>
    <row r="24" spans="1:1" ht="15" x14ac:dyDescent="0.2">
      <c r="A24" s="34" t="s">
        <v>32</v>
      </c>
    </row>
    <row r="25" spans="1:1" ht="15" x14ac:dyDescent="0.2">
      <c r="A25" s="41"/>
    </row>
    <row r="26" spans="1:1" ht="15.75" x14ac:dyDescent="0.2">
      <c r="A26" s="35" t="s">
        <v>92</v>
      </c>
    </row>
    <row r="27" spans="1:1" ht="25.5" customHeight="1" x14ac:dyDescent="0.2">
      <c r="A27" s="51" t="s">
        <v>146</v>
      </c>
    </row>
    <row r="28" spans="1:1" ht="15" x14ac:dyDescent="0.2">
      <c r="A28" s="41"/>
    </row>
    <row r="29" spans="1:1" ht="15" x14ac:dyDescent="0.2">
      <c r="A29" s="41"/>
    </row>
    <row r="30" spans="1:1" ht="15" x14ac:dyDescent="0.2">
      <c r="A30" s="41"/>
    </row>
    <row r="31" spans="1:1" ht="15" x14ac:dyDescent="0.2">
      <c r="A31" s="41"/>
    </row>
  </sheetData>
  <hyperlinks>
    <hyperlink ref="A24" r:id="rId1"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51"/>
  <sheetViews>
    <sheetView showGridLines="0" tabSelected="1" zoomScaleNormal="100" zoomScaleSheetLayoutView="100" workbookViewId="0">
      <selection activeCell="F18" sqref="F18"/>
    </sheetView>
  </sheetViews>
  <sheetFormatPr defaultRowHeight="12.75" x14ac:dyDescent="0.2"/>
  <cols>
    <col min="1" max="1" width="5.7109375" style="138" customWidth="1"/>
    <col min="2" max="2" width="31.140625" style="138" customWidth="1"/>
    <col min="3" max="3" width="14.7109375" style="138" customWidth="1"/>
    <col min="4" max="4" width="13.7109375" style="17" customWidth="1"/>
    <col min="5" max="5" width="10.7109375" style="10" customWidth="1"/>
    <col min="6" max="6" width="12.42578125" style="1" customWidth="1"/>
    <col min="7" max="7" width="13.85546875" style="1" customWidth="1"/>
  </cols>
  <sheetData>
    <row r="1" spans="1:7" x14ac:dyDescent="0.2">
      <c r="A1" s="191"/>
      <c r="B1" s="191"/>
      <c r="C1" s="190" t="s">
        <v>10</v>
      </c>
      <c r="D1" s="190"/>
      <c r="E1" s="118"/>
      <c r="F1" s="5"/>
      <c r="G1" s="5"/>
    </row>
    <row r="2" spans="1:7" x14ac:dyDescent="0.2">
      <c r="A2" s="189"/>
      <c r="B2" s="189"/>
      <c r="C2" s="183" t="s">
        <v>142</v>
      </c>
      <c r="D2" s="183"/>
      <c r="E2" s="118"/>
      <c r="F2" s="6"/>
      <c r="G2" s="6"/>
    </row>
    <row r="3" spans="1:7" x14ac:dyDescent="0.2">
      <c r="A3" s="194"/>
      <c r="B3" s="189"/>
      <c r="C3" s="184"/>
      <c r="D3" s="185"/>
      <c r="E3" s="118"/>
      <c r="F3" s="6"/>
      <c r="G3" s="6"/>
    </row>
    <row r="4" spans="1:7" x14ac:dyDescent="0.2">
      <c r="A4" s="122" t="s">
        <v>11</v>
      </c>
      <c r="B4" s="122"/>
      <c r="C4" s="122"/>
      <c r="D4" s="128"/>
      <c r="E4" s="118"/>
      <c r="F4" s="6"/>
      <c r="G4" s="6"/>
    </row>
    <row r="5" spans="1:7" ht="22.5" x14ac:dyDescent="0.2">
      <c r="A5" s="186" t="s">
        <v>0</v>
      </c>
      <c r="B5" s="186" t="s">
        <v>1</v>
      </c>
      <c r="C5" s="187" t="s">
        <v>9</v>
      </c>
      <c r="D5" s="187" t="s">
        <v>3</v>
      </c>
      <c r="E5" s="188" t="s">
        <v>2</v>
      </c>
      <c r="F5" s="16" t="s">
        <v>4</v>
      </c>
      <c r="G5" s="16" t="s">
        <v>5</v>
      </c>
    </row>
    <row r="6" spans="1:7" ht="76.5" x14ac:dyDescent="0.2">
      <c r="A6" s="147">
        <v>1</v>
      </c>
      <c r="B6" s="146" t="s">
        <v>148</v>
      </c>
      <c r="C6" s="156" t="s">
        <v>177</v>
      </c>
      <c r="D6" s="148" t="s">
        <v>6</v>
      </c>
      <c r="E6" s="149">
        <v>1</v>
      </c>
      <c r="F6" s="150">
        <v>0</v>
      </c>
      <c r="G6" s="151">
        <f>ROUND(E6*F6,2)</f>
        <v>0</v>
      </c>
    </row>
    <row r="7" spans="1:7" ht="99" customHeight="1" x14ac:dyDescent="0.2">
      <c r="A7" s="153">
        <f>A6+1</f>
        <v>2</v>
      </c>
      <c r="B7" s="152" t="s">
        <v>179</v>
      </c>
      <c r="C7" s="155" t="s">
        <v>180</v>
      </c>
      <c r="D7" s="148" t="s">
        <v>6</v>
      </c>
      <c r="E7" s="149">
        <v>1</v>
      </c>
      <c r="F7" s="150">
        <v>0</v>
      </c>
      <c r="G7" s="151">
        <f t="shared" ref="G7:G23" si="0">ROUND(E7*F7,2)</f>
        <v>0</v>
      </c>
    </row>
    <row r="8" spans="1:7" ht="85.15" customHeight="1" x14ac:dyDescent="0.2">
      <c r="A8" s="153">
        <f>A7+1</f>
        <v>3</v>
      </c>
      <c r="B8" s="152" t="s">
        <v>181</v>
      </c>
      <c r="C8" s="155" t="s">
        <v>183</v>
      </c>
      <c r="D8" s="148" t="s">
        <v>6</v>
      </c>
      <c r="E8" s="149">
        <v>1</v>
      </c>
      <c r="F8" s="150">
        <v>0</v>
      </c>
      <c r="G8" s="151">
        <f t="shared" si="0"/>
        <v>0</v>
      </c>
    </row>
    <row r="9" spans="1:7" ht="69.599999999999994" customHeight="1" x14ac:dyDescent="0.2">
      <c r="A9" s="153">
        <f t="shared" ref="A9:A23" si="1">A8+1</f>
        <v>4</v>
      </c>
      <c r="B9" s="152" t="s">
        <v>182</v>
      </c>
      <c r="C9" s="155" t="s">
        <v>184</v>
      </c>
      <c r="D9" s="148" t="s">
        <v>6</v>
      </c>
      <c r="E9" s="149">
        <v>1</v>
      </c>
      <c r="F9" s="150">
        <v>0</v>
      </c>
      <c r="G9" s="151">
        <f t="shared" si="0"/>
        <v>0</v>
      </c>
    </row>
    <row r="10" spans="1:7" x14ac:dyDescent="0.2">
      <c r="A10" s="32">
        <f t="shared" si="1"/>
        <v>5</v>
      </c>
      <c r="B10" s="157" t="s">
        <v>149</v>
      </c>
      <c r="C10" s="154" t="s">
        <v>151</v>
      </c>
      <c r="D10" s="29" t="s">
        <v>153</v>
      </c>
      <c r="E10" s="137">
        <v>90</v>
      </c>
      <c r="F10" s="30">
        <v>0</v>
      </c>
      <c r="G10" s="31">
        <f t="shared" si="0"/>
        <v>0</v>
      </c>
    </row>
    <row r="11" spans="1:7" x14ac:dyDescent="0.2">
      <c r="A11" s="32">
        <f t="shared" si="1"/>
        <v>6</v>
      </c>
      <c r="B11" s="157" t="s">
        <v>150</v>
      </c>
      <c r="C11" s="154" t="s">
        <v>151</v>
      </c>
      <c r="D11" s="29" t="s">
        <v>152</v>
      </c>
      <c r="E11" s="137">
        <v>20</v>
      </c>
      <c r="F11" s="30">
        <v>0</v>
      </c>
      <c r="G11" s="31">
        <f t="shared" si="0"/>
        <v>0</v>
      </c>
    </row>
    <row r="12" spans="1:7" x14ac:dyDescent="0.2">
      <c r="A12" s="32">
        <f t="shared" si="1"/>
        <v>7</v>
      </c>
      <c r="B12" s="157" t="s">
        <v>154</v>
      </c>
      <c r="C12" s="154" t="s">
        <v>151</v>
      </c>
      <c r="D12" s="29" t="s">
        <v>152</v>
      </c>
      <c r="E12" s="137">
        <v>50</v>
      </c>
      <c r="F12" s="30">
        <v>0</v>
      </c>
      <c r="G12" s="31">
        <f t="shared" si="0"/>
        <v>0</v>
      </c>
    </row>
    <row r="13" spans="1:7" ht="25.5" x14ac:dyDescent="0.2">
      <c r="A13" s="32">
        <f t="shared" si="1"/>
        <v>8</v>
      </c>
      <c r="B13" s="157" t="s">
        <v>176</v>
      </c>
      <c r="C13" s="154" t="s">
        <v>159</v>
      </c>
      <c r="D13" s="29" t="s">
        <v>158</v>
      </c>
      <c r="E13" s="137">
        <v>10</v>
      </c>
      <c r="F13" s="30"/>
      <c r="G13" s="31"/>
    </row>
    <row r="14" spans="1:7" ht="25.5" x14ac:dyDescent="0.2">
      <c r="A14" s="153">
        <f t="shared" si="1"/>
        <v>9</v>
      </c>
      <c r="B14" s="158" t="s">
        <v>178</v>
      </c>
      <c r="C14" s="155" t="s">
        <v>159</v>
      </c>
      <c r="D14" s="148" t="s">
        <v>158</v>
      </c>
      <c r="E14" s="149">
        <v>50</v>
      </c>
      <c r="F14" s="150">
        <v>0</v>
      </c>
      <c r="G14" s="151">
        <f t="shared" si="0"/>
        <v>0</v>
      </c>
    </row>
    <row r="15" spans="1:7" ht="22.5" x14ac:dyDescent="0.2">
      <c r="A15" s="153">
        <f t="shared" si="1"/>
        <v>10</v>
      </c>
      <c r="B15" s="158" t="s">
        <v>160</v>
      </c>
      <c r="C15" s="155" t="s">
        <v>161</v>
      </c>
      <c r="D15" s="148" t="s">
        <v>158</v>
      </c>
      <c r="E15" s="149">
        <v>25</v>
      </c>
      <c r="F15" s="150">
        <v>0</v>
      </c>
      <c r="G15" s="151">
        <f t="shared" si="0"/>
        <v>0</v>
      </c>
    </row>
    <row r="16" spans="1:7" ht="25.5" x14ac:dyDescent="0.2">
      <c r="A16" s="153">
        <f t="shared" si="1"/>
        <v>11</v>
      </c>
      <c r="B16" s="158" t="s">
        <v>155</v>
      </c>
      <c r="C16" s="155" t="s">
        <v>156</v>
      </c>
      <c r="D16" s="148" t="s">
        <v>158</v>
      </c>
      <c r="E16" s="149">
        <v>100</v>
      </c>
      <c r="F16" s="150">
        <v>0</v>
      </c>
      <c r="G16" s="151">
        <f t="shared" si="0"/>
        <v>0</v>
      </c>
    </row>
    <row r="17" spans="1:7" ht="33.75" x14ac:dyDescent="0.2">
      <c r="A17" s="153">
        <f t="shared" si="1"/>
        <v>12</v>
      </c>
      <c r="B17" s="158" t="s">
        <v>162</v>
      </c>
      <c r="C17" s="155" t="s">
        <v>163</v>
      </c>
      <c r="D17" s="148" t="s">
        <v>158</v>
      </c>
      <c r="E17" s="149">
        <v>1000</v>
      </c>
      <c r="F17" s="150">
        <v>0</v>
      </c>
      <c r="G17" s="151">
        <f t="shared" si="0"/>
        <v>0</v>
      </c>
    </row>
    <row r="18" spans="1:7" ht="33.75" x14ac:dyDescent="0.2">
      <c r="A18" s="153">
        <f t="shared" si="1"/>
        <v>13</v>
      </c>
      <c r="B18" s="158" t="s">
        <v>164</v>
      </c>
      <c r="C18" s="155" t="s">
        <v>163</v>
      </c>
      <c r="D18" s="148" t="s">
        <v>158</v>
      </c>
      <c r="E18" s="149">
        <v>100</v>
      </c>
      <c r="F18" s="150">
        <v>0</v>
      </c>
      <c r="G18" s="151">
        <f t="shared" si="0"/>
        <v>0</v>
      </c>
    </row>
    <row r="19" spans="1:7" x14ac:dyDescent="0.2">
      <c r="A19" s="153">
        <f t="shared" si="1"/>
        <v>14</v>
      </c>
      <c r="B19" s="158" t="s">
        <v>167</v>
      </c>
      <c r="C19" s="155" t="s">
        <v>165</v>
      </c>
      <c r="D19" s="148" t="s">
        <v>157</v>
      </c>
      <c r="E19" s="149">
        <v>100</v>
      </c>
      <c r="F19" s="150">
        <v>0</v>
      </c>
      <c r="G19" s="151">
        <f t="shared" si="0"/>
        <v>0</v>
      </c>
    </row>
    <row r="20" spans="1:7" s="159" customFormat="1" ht="25.5" x14ac:dyDescent="0.2">
      <c r="A20" s="153">
        <f t="shared" si="1"/>
        <v>15</v>
      </c>
      <c r="B20" s="158" t="s">
        <v>166</v>
      </c>
      <c r="C20" s="155" t="s">
        <v>170</v>
      </c>
      <c r="D20" s="148" t="s">
        <v>168</v>
      </c>
      <c r="E20" s="149">
        <v>20</v>
      </c>
      <c r="F20" s="150">
        <v>0</v>
      </c>
      <c r="G20" s="151">
        <f t="shared" si="0"/>
        <v>0</v>
      </c>
    </row>
    <row r="21" spans="1:7" s="159" customFormat="1" ht="25.5" x14ac:dyDescent="0.2">
      <c r="A21" s="153">
        <f t="shared" si="1"/>
        <v>16</v>
      </c>
      <c r="B21" s="152" t="s">
        <v>169</v>
      </c>
      <c r="C21" s="155" t="s">
        <v>170</v>
      </c>
      <c r="D21" s="148" t="s">
        <v>171</v>
      </c>
      <c r="E21" s="149">
        <v>25</v>
      </c>
      <c r="F21" s="150">
        <v>0</v>
      </c>
      <c r="G21" s="151">
        <f t="shared" si="0"/>
        <v>0</v>
      </c>
    </row>
    <row r="22" spans="1:7" ht="22.5" x14ac:dyDescent="0.2">
      <c r="A22" s="32">
        <f t="shared" si="1"/>
        <v>17</v>
      </c>
      <c r="B22" s="158" t="s">
        <v>172</v>
      </c>
      <c r="C22" s="154" t="s">
        <v>170</v>
      </c>
      <c r="D22" s="29" t="s">
        <v>171</v>
      </c>
      <c r="E22" s="137">
        <v>20</v>
      </c>
      <c r="F22" s="30">
        <v>0</v>
      </c>
      <c r="G22" s="31">
        <f t="shared" si="0"/>
        <v>0</v>
      </c>
    </row>
    <row r="23" spans="1:7" ht="26.25" thickBot="1" x14ac:dyDescent="0.25">
      <c r="A23" s="153">
        <f t="shared" si="1"/>
        <v>18</v>
      </c>
      <c r="B23" s="152" t="s">
        <v>173</v>
      </c>
      <c r="C23" s="155" t="s">
        <v>174</v>
      </c>
      <c r="D23" s="148" t="s">
        <v>175</v>
      </c>
      <c r="E23" s="149">
        <v>10</v>
      </c>
      <c r="F23" s="150">
        <v>0</v>
      </c>
      <c r="G23" s="151">
        <f t="shared" si="0"/>
        <v>0</v>
      </c>
    </row>
    <row r="24" spans="1:7" ht="15" thickTop="1" x14ac:dyDescent="0.2">
      <c r="A24" s="160"/>
      <c r="B24" s="161"/>
      <c r="C24" s="161"/>
      <c r="D24" s="162"/>
      <c r="E24" s="163"/>
      <c r="F24" s="164"/>
      <c r="G24" s="165"/>
    </row>
    <row r="25" spans="1:7" ht="14.25" x14ac:dyDescent="0.2">
      <c r="A25" s="166"/>
      <c r="B25" s="167"/>
      <c r="C25" s="167"/>
      <c r="D25" s="168"/>
      <c r="E25" s="169"/>
      <c r="F25" s="192"/>
      <c r="G25" s="193"/>
    </row>
    <row r="26" spans="1:7" ht="14.25" x14ac:dyDescent="0.2">
      <c r="A26" s="166" t="s">
        <v>145</v>
      </c>
      <c r="B26" s="122"/>
      <c r="C26" s="122"/>
      <c r="D26" s="168"/>
      <c r="E26" s="169"/>
      <c r="F26" s="195">
        <f>SUM(G6:G23)</f>
        <v>0</v>
      </c>
      <c r="G26" s="196"/>
    </row>
    <row r="27" spans="1:7" ht="14.25" x14ac:dyDescent="0.2">
      <c r="A27" s="170"/>
      <c r="B27" s="171"/>
      <c r="C27" s="171"/>
      <c r="D27" s="172"/>
      <c r="E27" s="173"/>
      <c r="F27" s="174"/>
      <c r="G27" s="171"/>
    </row>
    <row r="28" spans="1:7" x14ac:dyDescent="0.2">
      <c r="A28" s="175"/>
      <c r="B28" s="112"/>
      <c r="C28" s="112"/>
      <c r="D28" s="113"/>
      <c r="E28" s="118"/>
      <c r="F28" s="5"/>
      <c r="G28" s="176"/>
    </row>
    <row r="29" spans="1:7" x14ac:dyDescent="0.2">
      <c r="A29" s="177"/>
      <c r="B29" s="112"/>
      <c r="C29" s="112"/>
      <c r="D29" s="113"/>
      <c r="E29" s="11"/>
      <c r="F29" s="7"/>
      <c r="G29" s="21"/>
    </row>
    <row r="30" spans="1:7" x14ac:dyDescent="0.2">
      <c r="A30" s="177"/>
      <c r="B30" s="112"/>
      <c r="C30" s="112"/>
      <c r="D30" s="113"/>
      <c r="E30" s="197" t="s">
        <v>8</v>
      </c>
      <c r="F30" s="197"/>
      <c r="G30" s="181"/>
    </row>
    <row r="31" spans="1:7" x14ac:dyDescent="0.2">
      <c r="A31" s="178"/>
      <c r="B31" s="179"/>
      <c r="C31" s="179"/>
      <c r="D31" s="180"/>
      <c r="E31" s="132"/>
      <c r="F31" s="133"/>
      <c r="G31" s="182"/>
    </row>
    <row r="33" spans="1:7" x14ac:dyDescent="0.2">
      <c r="A33" s="2"/>
    </row>
    <row r="34" spans="1:7" x14ac:dyDescent="0.2">
      <c r="A34" s="3"/>
      <c r="B34" s="198"/>
      <c r="C34" s="198"/>
      <c r="D34" s="198"/>
      <c r="E34" s="198"/>
      <c r="F34" s="4"/>
      <c r="G34" s="4"/>
    </row>
    <row r="35" spans="1:7" x14ac:dyDescent="0.2">
      <c r="A35" s="3"/>
      <c r="B35" s="198"/>
      <c r="C35" s="198"/>
      <c r="D35" s="198"/>
      <c r="E35" s="198"/>
      <c r="F35" s="4"/>
      <c r="G35" s="4"/>
    </row>
    <row r="36" spans="1:7" x14ac:dyDescent="0.2">
      <c r="A36" s="3"/>
      <c r="B36" s="198"/>
      <c r="C36" s="198"/>
      <c r="D36" s="198"/>
      <c r="E36" s="198"/>
      <c r="F36" s="4"/>
      <c r="G36" s="4"/>
    </row>
    <row r="37" spans="1:7" x14ac:dyDescent="0.2">
      <c r="A37" s="3"/>
      <c r="B37" s="198"/>
      <c r="C37" s="198"/>
      <c r="D37" s="198"/>
      <c r="E37" s="198"/>
      <c r="F37" s="4"/>
      <c r="G37" s="4"/>
    </row>
    <row r="38" spans="1:7" x14ac:dyDescent="0.2">
      <c r="A38" s="3"/>
      <c r="B38" s="198"/>
      <c r="C38" s="198"/>
      <c r="D38" s="198"/>
      <c r="E38" s="198"/>
      <c r="F38" s="4"/>
      <c r="G38" s="4"/>
    </row>
    <row r="39" spans="1:7" x14ac:dyDescent="0.2">
      <c r="A39" s="3"/>
      <c r="B39" s="198"/>
      <c r="C39" s="198"/>
      <c r="D39" s="198"/>
      <c r="E39" s="198"/>
      <c r="F39" s="4"/>
      <c r="G39" s="4"/>
    </row>
    <row r="40" spans="1:7" x14ac:dyDescent="0.2">
      <c r="A40" s="3"/>
      <c r="B40" s="198"/>
      <c r="C40" s="198"/>
      <c r="D40" s="198"/>
      <c r="E40" s="198"/>
      <c r="F40" s="4"/>
      <c r="G40" s="4"/>
    </row>
    <row r="41" spans="1:7" x14ac:dyDescent="0.2">
      <c r="A41" s="3"/>
      <c r="B41" s="198"/>
      <c r="C41" s="198"/>
      <c r="D41" s="198"/>
      <c r="E41" s="198"/>
      <c r="F41" s="4"/>
      <c r="G41" s="4"/>
    </row>
    <row r="42" spans="1:7" x14ac:dyDescent="0.2">
      <c r="A42" s="3"/>
      <c r="B42" s="198"/>
      <c r="C42" s="198"/>
      <c r="D42" s="198"/>
      <c r="E42" s="198"/>
      <c r="F42" s="4"/>
      <c r="G42" s="4"/>
    </row>
    <row r="43" spans="1:7" x14ac:dyDescent="0.2">
      <c r="A43" s="3"/>
      <c r="B43" s="198"/>
      <c r="C43" s="198"/>
      <c r="D43" s="198"/>
      <c r="E43" s="198"/>
      <c r="F43" s="4"/>
      <c r="G43" s="4"/>
    </row>
    <row r="44" spans="1:7" x14ac:dyDescent="0.2">
      <c r="A44" s="3"/>
      <c r="B44" s="198"/>
      <c r="C44" s="198"/>
      <c r="D44" s="198"/>
      <c r="E44" s="198"/>
      <c r="F44" s="4"/>
      <c r="G44" s="4"/>
    </row>
    <row r="45" spans="1:7" x14ac:dyDescent="0.2">
      <c r="A45" s="3"/>
      <c r="B45" s="198"/>
      <c r="C45" s="198"/>
      <c r="D45" s="198"/>
      <c r="E45" s="198"/>
      <c r="F45" s="4"/>
      <c r="G45" s="4"/>
    </row>
    <row r="46" spans="1:7" x14ac:dyDescent="0.2">
      <c r="A46" s="3"/>
      <c r="B46" s="198"/>
      <c r="C46" s="198"/>
      <c r="D46" s="198"/>
      <c r="E46" s="198"/>
      <c r="F46" s="4"/>
      <c r="G46" s="4"/>
    </row>
    <row r="47" spans="1:7" x14ac:dyDescent="0.2">
      <c r="A47" s="3"/>
      <c r="B47" s="198"/>
      <c r="C47" s="198"/>
      <c r="D47" s="198"/>
      <c r="E47" s="198"/>
      <c r="F47" s="4"/>
      <c r="G47" s="4"/>
    </row>
    <row r="48" spans="1:7" x14ac:dyDescent="0.2">
      <c r="A48" s="3"/>
      <c r="B48" s="198"/>
      <c r="C48" s="198"/>
      <c r="D48" s="198"/>
      <c r="E48" s="198"/>
      <c r="F48" s="4"/>
      <c r="G48" s="4"/>
    </row>
    <row r="49" spans="1:7" x14ac:dyDescent="0.2">
      <c r="A49" s="3"/>
      <c r="B49" s="198"/>
      <c r="C49" s="198"/>
      <c r="D49" s="198"/>
      <c r="E49" s="198"/>
      <c r="F49" s="4"/>
      <c r="G49" s="4"/>
    </row>
    <row r="50" spans="1:7" x14ac:dyDescent="0.2">
      <c r="A50" s="3"/>
      <c r="B50" s="198"/>
      <c r="C50" s="198"/>
      <c r="D50" s="198"/>
      <c r="E50" s="198"/>
      <c r="F50" s="4"/>
      <c r="G50" s="4"/>
    </row>
    <row r="51" spans="1:7" x14ac:dyDescent="0.2">
      <c r="A51" s="3"/>
      <c r="B51" s="198"/>
      <c r="C51" s="198"/>
      <c r="D51" s="198"/>
      <c r="E51" s="198"/>
      <c r="F51" s="4"/>
      <c r="G51" s="4"/>
    </row>
  </sheetData>
  <sheetProtection algorithmName="SHA-512" hashValue="VwMuldzDem2YyvtR4hyj9h9gF/TAR3VDf/VDkN/Bziu41NQHjjqrnsRsc5dzTeH2i2DW+VlCoqO/gBAPa2Hotg==" saltValue="LRBWjGfSBWZ5gyR4n/Jh5w==" spinCount="100000" sheet="1" objects="1" scenarios="1" selectLockedCells="1"/>
  <mergeCells count="25">
    <mergeCell ref="B51:E51"/>
    <mergeCell ref="B44:E44"/>
    <mergeCell ref="B45:E45"/>
    <mergeCell ref="B48:E48"/>
    <mergeCell ref="B49:E49"/>
    <mergeCell ref="B47:E47"/>
    <mergeCell ref="B46:E46"/>
    <mergeCell ref="F26:G26"/>
    <mergeCell ref="E30:F30"/>
    <mergeCell ref="B34:E34"/>
    <mergeCell ref="B42:E42"/>
    <mergeCell ref="B50:E50"/>
    <mergeCell ref="B43:E43"/>
    <mergeCell ref="B38:E38"/>
    <mergeCell ref="B39:E39"/>
    <mergeCell ref="B40:E40"/>
    <mergeCell ref="B41:E41"/>
    <mergeCell ref="B35:E35"/>
    <mergeCell ref="B36:E36"/>
    <mergeCell ref="B37:E37"/>
    <mergeCell ref="A2:B2"/>
    <mergeCell ref="C1:D1"/>
    <mergeCell ref="A1:B1"/>
    <mergeCell ref="F25:G25"/>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23" xr:uid="{00000000-0002-0000-0100-000000000000}">
      <formula1>IF(F6&gt;=0.01,ROUND(F6,2),0.01)</formula1>
    </dataValidation>
  </dataValidations>
  <pageMargins left="0.4" right="0.4" top="0.70874999999999999" bottom="0.75" header="0.25" footer="0.25"/>
  <pageSetup scale="98" fitToHeight="2" orientation="portrait" r:id="rId1"/>
  <headerFooter alignWithMargins="0">
    <oddHeader xml:space="preserve">&amp;LThe City of Winnipeg
Tender No 591-2020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8" sqref="F8:G8"/>
    </sheetView>
  </sheetViews>
  <sheetFormatPr defaultRowHeight="12.75" x14ac:dyDescent="0.2"/>
  <cols>
    <col min="1" max="1" width="5.7109375" style="20" customWidth="1"/>
    <col min="2" max="2" width="22.28515625" style="20" customWidth="1"/>
    <col min="3" max="3" width="12.5703125" style="20" customWidth="1"/>
    <col min="4" max="4" width="9.85546875" style="17" customWidth="1"/>
    <col min="5" max="5" width="14.5703125" style="10" customWidth="1"/>
    <col min="6" max="6" width="13.140625" style="1" customWidth="1"/>
    <col min="7" max="7" width="15.7109375" customWidth="1"/>
  </cols>
  <sheetData>
    <row r="1" spans="1:7" x14ac:dyDescent="0.2">
      <c r="A1" s="47"/>
      <c r="B1" s="47"/>
      <c r="C1" s="202" t="s">
        <v>10</v>
      </c>
      <c r="D1" s="202"/>
      <c r="E1" s="202"/>
      <c r="F1" s="5"/>
    </row>
    <row r="2" spans="1:7" x14ac:dyDescent="0.2">
      <c r="A2" s="200"/>
      <c r="B2" s="200"/>
      <c r="C2" s="203" t="s">
        <v>143</v>
      </c>
      <c r="D2" s="203"/>
      <c r="E2" s="203"/>
      <c r="F2" s="6"/>
    </row>
    <row r="3" spans="1:7" x14ac:dyDescent="0.2">
      <c r="A3" s="48"/>
      <c r="B3" s="48"/>
      <c r="C3" s="49"/>
      <c r="D3" s="18"/>
      <c r="F3" s="6"/>
    </row>
    <row r="4" spans="1:7" x14ac:dyDescent="0.2">
      <c r="A4" s="47" t="s">
        <v>11</v>
      </c>
      <c r="B4" s="47"/>
      <c r="C4" s="47"/>
      <c r="F4" s="6"/>
    </row>
    <row r="5" spans="1:7" ht="22.5" x14ac:dyDescent="0.2">
      <c r="A5" s="12" t="s">
        <v>0</v>
      </c>
      <c r="B5" s="12" t="s">
        <v>1</v>
      </c>
      <c r="C5" s="13" t="s">
        <v>9</v>
      </c>
      <c r="D5" s="13" t="s">
        <v>3</v>
      </c>
      <c r="E5" s="14" t="s">
        <v>2</v>
      </c>
      <c r="F5" s="204" t="s">
        <v>5</v>
      </c>
      <c r="G5" s="205"/>
    </row>
    <row r="6" spans="1:7" ht="21.75" customHeight="1" x14ac:dyDescent="0.2">
      <c r="A6" s="26">
        <v>1</v>
      </c>
      <c r="B6" s="23"/>
      <c r="C6" s="23"/>
      <c r="D6" s="24" t="s">
        <v>14</v>
      </c>
      <c r="E6" s="25">
        <v>1</v>
      </c>
      <c r="F6" s="206">
        <v>0</v>
      </c>
      <c r="G6" s="207"/>
    </row>
    <row r="7" spans="1:7" ht="25.5" customHeight="1" x14ac:dyDescent="0.2">
      <c r="A7" s="8">
        <f>A6+1</f>
        <v>2</v>
      </c>
      <c r="B7" s="9" t="s">
        <v>13</v>
      </c>
      <c r="C7" s="9"/>
      <c r="D7" s="19" t="s">
        <v>14</v>
      </c>
      <c r="E7" s="22">
        <v>1</v>
      </c>
      <c r="F7" s="206">
        <v>0</v>
      </c>
      <c r="G7" s="207"/>
    </row>
    <row r="8" spans="1:7" ht="14.25" x14ac:dyDescent="0.2">
      <c r="A8" s="125"/>
      <c r="B8" s="125"/>
      <c r="C8" s="125"/>
      <c r="D8" s="126"/>
      <c r="E8" s="127"/>
      <c r="F8" s="199"/>
      <c r="G8" s="199"/>
    </row>
    <row r="9" spans="1:7" x14ac:dyDescent="0.2">
      <c r="A9" s="122"/>
      <c r="B9" s="122"/>
      <c r="C9" s="122"/>
      <c r="D9" s="128"/>
      <c r="E9" s="118"/>
      <c r="F9" s="5"/>
      <c r="G9" s="119"/>
    </row>
    <row r="10" spans="1:7" ht="14.25" x14ac:dyDescent="0.2">
      <c r="A10" s="124" t="s">
        <v>12</v>
      </c>
      <c r="B10" s="122"/>
      <c r="C10" s="122"/>
      <c r="D10" s="121"/>
      <c r="E10" s="201">
        <f>SUM(F6:G9)</f>
        <v>0</v>
      </c>
      <c r="F10" s="201"/>
      <c r="G10" s="201"/>
    </row>
    <row r="11" spans="1:7" ht="14.25" x14ac:dyDescent="0.2">
      <c r="A11" s="121"/>
      <c r="B11" s="122"/>
      <c r="C11" s="122"/>
      <c r="D11" s="121"/>
      <c r="E11" s="129"/>
      <c r="F11" s="129"/>
      <c r="G11" s="129"/>
    </row>
    <row r="12" spans="1:7" x14ac:dyDescent="0.2">
      <c r="A12" s="130"/>
      <c r="B12" s="130"/>
      <c r="C12" s="130"/>
      <c r="D12" s="131"/>
      <c r="E12" s="132"/>
      <c r="F12" s="133"/>
      <c r="G12" s="134"/>
    </row>
    <row r="13" spans="1:7" x14ac:dyDescent="0.2">
      <c r="A13" s="122"/>
      <c r="B13" s="122"/>
      <c r="C13" s="122"/>
      <c r="D13" s="128"/>
      <c r="E13" s="118"/>
      <c r="F13" s="5"/>
      <c r="G13" s="119"/>
    </row>
    <row r="14" spans="1:7" x14ac:dyDescent="0.2">
      <c r="A14" s="122"/>
      <c r="B14" s="122"/>
      <c r="C14" s="122"/>
      <c r="D14" s="128"/>
      <c r="E14" s="118"/>
      <c r="F14" s="5"/>
      <c r="G14" s="119"/>
    </row>
    <row r="15" spans="1:7" x14ac:dyDescent="0.2">
      <c r="A15" s="135"/>
      <c r="B15" s="122"/>
      <c r="C15" s="122"/>
      <c r="D15" s="128"/>
      <c r="E15" s="118"/>
      <c r="F15" s="5"/>
      <c r="G15" s="119"/>
    </row>
    <row r="16" spans="1:7" x14ac:dyDescent="0.2">
      <c r="A16" s="136" t="s">
        <v>15</v>
      </c>
      <c r="B16" s="122"/>
      <c r="C16" s="122"/>
      <c r="D16" s="128"/>
      <c r="E16" s="118"/>
      <c r="F16" s="6"/>
      <c r="G16" s="6"/>
    </row>
    <row r="17" spans="1:7" ht="22.5" x14ac:dyDescent="0.2">
      <c r="A17" s="12" t="s">
        <v>0</v>
      </c>
      <c r="B17" s="12" t="s">
        <v>1</v>
      </c>
      <c r="C17" s="13" t="s">
        <v>9</v>
      </c>
      <c r="D17" s="13" t="s">
        <v>3</v>
      </c>
      <c r="E17" s="14" t="s">
        <v>2</v>
      </c>
      <c r="F17" s="15" t="s">
        <v>4</v>
      </c>
      <c r="G17" s="16" t="s">
        <v>5</v>
      </c>
    </row>
    <row r="18" spans="1:7" x14ac:dyDescent="0.2">
      <c r="A18" s="27">
        <v>1</v>
      </c>
      <c r="B18" s="28"/>
      <c r="C18" s="28"/>
      <c r="D18" s="29" t="s">
        <v>7</v>
      </c>
      <c r="E18" s="137">
        <v>0</v>
      </c>
      <c r="F18" s="30">
        <v>0</v>
      </c>
      <c r="G18" s="31">
        <f>ROUND(E18*F18,2)</f>
        <v>0</v>
      </c>
    </row>
    <row r="19" spans="1:7" x14ac:dyDescent="0.2">
      <c r="A19" s="32">
        <f>A18+1</f>
        <v>2</v>
      </c>
      <c r="B19" s="33"/>
      <c r="C19" s="33"/>
      <c r="D19" s="29" t="s">
        <v>7</v>
      </c>
      <c r="E19" s="139">
        <v>0</v>
      </c>
      <c r="F19" s="30">
        <v>0</v>
      </c>
      <c r="G19" s="31">
        <f t="shared" ref="G19:G26" si="0">ROUND(E19*F19,2)</f>
        <v>0</v>
      </c>
    </row>
    <row r="20" spans="1:7" x14ac:dyDescent="0.2">
      <c r="A20" s="32">
        <f t="shared" ref="A20:A26" si="1">A19+1</f>
        <v>3</v>
      </c>
      <c r="B20" s="33"/>
      <c r="C20" s="33"/>
      <c r="D20" s="29" t="s">
        <v>7</v>
      </c>
      <c r="E20" s="139">
        <v>0</v>
      </c>
      <c r="F20" s="30">
        <v>0</v>
      </c>
      <c r="G20" s="31">
        <f t="shared" si="0"/>
        <v>0</v>
      </c>
    </row>
    <row r="21" spans="1:7" x14ac:dyDescent="0.2">
      <c r="A21" s="32">
        <f t="shared" si="1"/>
        <v>4</v>
      </c>
      <c r="B21" s="33"/>
      <c r="C21" s="33"/>
      <c r="D21" s="29" t="s">
        <v>7</v>
      </c>
      <c r="E21" s="139">
        <v>0</v>
      </c>
      <c r="F21" s="30">
        <v>0</v>
      </c>
      <c r="G21" s="31">
        <f t="shared" si="0"/>
        <v>0</v>
      </c>
    </row>
    <row r="22" spans="1:7" x14ac:dyDescent="0.2">
      <c r="A22" s="32">
        <f t="shared" si="1"/>
        <v>5</v>
      </c>
      <c r="B22" s="33"/>
      <c r="C22" s="33"/>
      <c r="D22" s="29" t="s">
        <v>7</v>
      </c>
      <c r="E22" s="139">
        <v>0</v>
      </c>
      <c r="F22" s="30">
        <v>0</v>
      </c>
      <c r="G22" s="31">
        <f t="shared" si="0"/>
        <v>0</v>
      </c>
    </row>
    <row r="23" spans="1:7" x14ac:dyDescent="0.2">
      <c r="A23" s="32">
        <f t="shared" si="1"/>
        <v>6</v>
      </c>
      <c r="B23" s="33"/>
      <c r="C23" s="33"/>
      <c r="D23" s="29" t="s">
        <v>7</v>
      </c>
      <c r="E23" s="139">
        <v>0</v>
      </c>
      <c r="F23" s="30">
        <v>0</v>
      </c>
      <c r="G23" s="31">
        <f t="shared" si="0"/>
        <v>0</v>
      </c>
    </row>
    <row r="24" spans="1:7" x14ac:dyDescent="0.2">
      <c r="A24" s="32">
        <f t="shared" si="1"/>
        <v>7</v>
      </c>
      <c r="B24" s="33"/>
      <c r="C24" s="33"/>
      <c r="D24" s="29" t="s">
        <v>7</v>
      </c>
      <c r="E24" s="139">
        <v>0</v>
      </c>
      <c r="F24" s="30">
        <v>0</v>
      </c>
      <c r="G24" s="31">
        <f t="shared" si="0"/>
        <v>0</v>
      </c>
    </row>
    <row r="25" spans="1:7" x14ac:dyDescent="0.2">
      <c r="A25" s="32">
        <f t="shared" si="1"/>
        <v>8</v>
      </c>
      <c r="B25" s="33"/>
      <c r="C25" s="33"/>
      <c r="D25" s="29" t="s">
        <v>7</v>
      </c>
      <c r="E25" s="139">
        <v>0</v>
      </c>
      <c r="F25" s="30">
        <v>0</v>
      </c>
      <c r="G25" s="31">
        <f t="shared" si="0"/>
        <v>0</v>
      </c>
    </row>
    <row r="26" spans="1:7" x14ac:dyDescent="0.2">
      <c r="A26" s="32">
        <f t="shared" si="1"/>
        <v>9</v>
      </c>
      <c r="B26" s="33"/>
      <c r="C26" s="33"/>
      <c r="D26" s="29" t="s">
        <v>7</v>
      </c>
      <c r="E26" s="139">
        <v>0</v>
      </c>
      <c r="F26" s="30">
        <v>0</v>
      </c>
      <c r="G26" s="31">
        <f t="shared" si="0"/>
        <v>0</v>
      </c>
    </row>
    <row r="27" spans="1:7" x14ac:dyDescent="0.2">
      <c r="A27" s="123"/>
      <c r="B27" s="112"/>
      <c r="C27" s="112"/>
      <c r="D27" s="113"/>
      <c r="E27" s="118"/>
      <c r="F27" s="115"/>
      <c r="G27" s="119"/>
    </row>
    <row r="28" spans="1:7" x14ac:dyDescent="0.2">
      <c r="A28" s="111"/>
      <c r="B28" s="112"/>
      <c r="C28" s="112"/>
      <c r="D28" s="113"/>
      <c r="E28" s="118"/>
      <c r="F28" s="115"/>
      <c r="G28" s="119"/>
    </row>
    <row r="29" spans="1:7" x14ac:dyDescent="0.2">
      <c r="A29" s="111"/>
      <c r="B29" s="112"/>
      <c r="C29" s="112"/>
      <c r="D29" s="113"/>
      <c r="E29" s="118"/>
      <c r="F29" s="115"/>
      <c r="G29" s="119"/>
    </row>
    <row r="30" spans="1:7" ht="14.25" x14ac:dyDescent="0.2">
      <c r="A30" s="124" t="s">
        <v>12</v>
      </c>
      <c r="B30" s="122"/>
      <c r="C30" s="122"/>
      <c r="D30" s="121"/>
      <c r="E30" s="201">
        <f>SUM(G18:G26)</f>
        <v>0</v>
      </c>
      <c r="F30" s="201"/>
      <c r="G30" s="201"/>
    </row>
    <row r="31" spans="1:7" ht="14.25" x14ac:dyDescent="0.2">
      <c r="A31" s="121"/>
      <c r="B31" s="122"/>
      <c r="C31" s="122"/>
      <c r="D31" s="121"/>
      <c r="E31" s="110"/>
      <c r="F31" s="110"/>
      <c r="G31" s="110"/>
    </row>
    <row r="32" spans="1:7" x14ac:dyDescent="0.2">
      <c r="A32" s="111"/>
      <c r="B32" s="112"/>
      <c r="C32" s="112"/>
      <c r="D32" s="113"/>
    </row>
    <row r="33" spans="1:7" ht="25.5" customHeight="1" x14ac:dyDescent="0.2">
      <c r="A33" s="111"/>
      <c r="B33" s="112"/>
      <c r="C33" s="112"/>
      <c r="D33" s="113"/>
      <c r="E33" s="120"/>
      <c r="F33" s="120"/>
      <c r="G33" s="120"/>
    </row>
    <row r="34" spans="1:7" x14ac:dyDescent="0.2">
      <c r="A34" s="111"/>
      <c r="B34" s="112"/>
      <c r="C34" s="112"/>
      <c r="D34" s="113"/>
      <c r="E34" s="114" t="s">
        <v>8</v>
      </c>
      <c r="F34" s="114"/>
      <c r="G34" s="115"/>
    </row>
    <row r="35" spans="1:7" x14ac:dyDescent="0.2">
      <c r="A35" s="111"/>
      <c r="B35" s="116"/>
      <c r="C35" s="116"/>
      <c r="D35" s="117"/>
      <c r="E35" s="118"/>
      <c r="F35" s="5"/>
      <c r="G35" s="119"/>
    </row>
  </sheetData>
  <mergeCells count="9">
    <mergeCell ref="F8:G8"/>
    <mergeCell ref="A2:B2"/>
    <mergeCell ref="E10:G10"/>
    <mergeCell ref="E30:G30"/>
    <mergeCell ref="C1:E1"/>
    <mergeCell ref="C2:E2"/>
    <mergeCell ref="F5:G5"/>
    <mergeCell ref="F6:G6"/>
    <mergeCell ref="F7:G7"/>
  </mergeCells>
  <dataValidations disablePrompts="1"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07" hidden="1" customWidth="1"/>
    <col min="2" max="2" width="11.28515625" style="62" customWidth="1"/>
    <col min="3" max="3" width="47.28515625" style="56" customWidth="1"/>
    <col min="4" max="4" width="16.42578125" style="108" customWidth="1"/>
    <col min="5" max="5" width="8.7109375" style="56" customWidth="1"/>
    <col min="6" max="6" width="15.140625" style="109" customWidth="1"/>
    <col min="7" max="7" width="15.140625" style="107" customWidth="1"/>
    <col min="8" max="8" width="21.5703125" style="107" customWidth="1"/>
    <col min="9" max="9" width="16.5703125" style="56" customWidth="1"/>
    <col min="10" max="10" width="48.28515625" style="56" customWidth="1"/>
    <col min="11" max="16384" width="13.5703125" style="56"/>
  </cols>
  <sheetData>
    <row r="1" spans="1:10" ht="15.75" x14ac:dyDescent="0.2">
      <c r="A1" s="52"/>
      <c r="B1" s="53" t="s">
        <v>34</v>
      </c>
      <c r="C1" s="54"/>
      <c r="D1" s="54"/>
      <c r="E1" s="54"/>
      <c r="F1" s="55"/>
      <c r="G1" s="52"/>
      <c r="H1" s="54"/>
    </row>
    <row r="2" spans="1:10" x14ac:dyDescent="0.2">
      <c r="A2" s="57"/>
      <c r="B2" s="58" t="s">
        <v>35</v>
      </c>
      <c r="C2" s="59"/>
      <c r="D2" s="59"/>
      <c r="E2" s="59"/>
      <c r="F2" s="60"/>
      <c r="G2" s="57"/>
      <c r="H2" s="59"/>
    </row>
    <row r="3" spans="1:10" x14ac:dyDescent="0.2">
      <c r="A3" s="61"/>
      <c r="B3" s="62" t="s">
        <v>11</v>
      </c>
      <c r="C3" s="63"/>
      <c r="D3" s="63"/>
      <c r="E3" s="63"/>
      <c r="F3" s="64"/>
      <c r="G3" s="65"/>
      <c r="H3" s="66"/>
    </row>
    <row r="4" spans="1:10" x14ac:dyDescent="0.2">
      <c r="A4" s="67" t="s">
        <v>36</v>
      </c>
      <c r="B4" s="68" t="s">
        <v>37</v>
      </c>
      <c r="C4" s="69" t="s">
        <v>38</v>
      </c>
      <c r="D4" s="70" t="s">
        <v>39</v>
      </c>
      <c r="E4" s="71" t="s">
        <v>40</v>
      </c>
      <c r="F4" s="72" t="s">
        <v>41</v>
      </c>
      <c r="G4" s="73" t="s">
        <v>42</v>
      </c>
      <c r="H4" s="71" t="s">
        <v>43</v>
      </c>
    </row>
    <row r="5" spans="1:10" ht="15.75" thickBot="1" x14ac:dyDescent="0.25">
      <c r="A5" s="74"/>
      <c r="B5" s="75"/>
      <c r="C5" s="76"/>
      <c r="D5" s="77" t="s">
        <v>44</v>
      </c>
      <c r="E5" s="78"/>
      <c r="F5" s="79" t="s">
        <v>45</v>
      </c>
      <c r="G5" s="80"/>
      <c r="H5" s="81"/>
    </row>
    <row r="6" spans="1:10" ht="36" customHeight="1" thickTop="1" x14ac:dyDescent="0.2">
      <c r="A6" s="83" t="s">
        <v>47</v>
      </c>
      <c r="B6" s="84">
        <v>1</v>
      </c>
      <c r="C6" s="85" t="s">
        <v>98</v>
      </c>
      <c r="D6" s="86" t="s">
        <v>48</v>
      </c>
      <c r="E6" s="87" t="s">
        <v>49</v>
      </c>
      <c r="F6" s="88">
        <v>15500</v>
      </c>
      <c r="G6" s="89"/>
      <c r="H6" s="90">
        <f>ROUND(G6*F6,2)</f>
        <v>0</v>
      </c>
      <c r="I6" s="91"/>
      <c r="J6" s="92"/>
    </row>
    <row r="7" spans="1:10" ht="36" customHeight="1" x14ac:dyDescent="0.2">
      <c r="A7" s="83"/>
      <c r="B7" s="84">
        <v>2</v>
      </c>
      <c r="C7" s="85" t="s">
        <v>99</v>
      </c>
      <c r="D7" s="86" t="s">
        <v>50</v>
      </c>
      <c r="E7" s="87" t="s">
        <v>51</v>
      </c>
      <c r="F7" s="88">
        <v>40</v>
      </c>
      <c r="G7" s="89"/>
      <c r="H7" s="90">
        <f t="shared" ref="H7:H34" si="0">ROUND(G7*F7,2)</f>
        <v>0</v>
      </c>
      <c r="I7" s="91"/>
      <c r="J7" s="92"/>
    </row>
    <row r="8" spans="1:10" ht="36" customHeight="1" x14ac:dyDescent="0.2">
      <c r="A8" s="93" t="s">
        <v>52</v>
      </c>
      <c r="B8" s="84">
        <v>3</v>
      </c>
      <c r="C8" s="85" t="s">
        <v>100</v>
      </c>
      <c r="D8" s="86" t="s">
        <v>53</v>
      </c>
      <c r="E8" s="87" t="s">
        <v>54</v>
      </c>
      <c r="F8" s="88">
        <v>18500</v>
      </c>
      <c r="G8" s="89"/>
      <c r="H8" s="90">
        <f t="shared" si="0"/>
        <v>0</v>
      </c>
      <c r="I8" s="91"/>
      <c r="J8" s="92"/>
    </row>
    <row r="9" spans="1:10" ht="36" customHeight="1" x14ac:dyDescent="0.2">
      <c r="A9" s="93" t="s">
        <v>55</v>
      </c>
      <c r="B9" s="84">
        <v>4</v>
      </c>
      <c r="C9" s="85" t="s">
        <v>101</v>
      </c>
      <c r="D9" s="86" t="s">
        <v>53</v>
      </c>
      <c r="E9" s="87" t="s">
        <v>49</v>
      </c>
      <c r="F9" s="88">
        <v>2000</v>
      </c>
      <c r="G9" s="89"/>
      <c r="H9" s="90">
        <f t="shared" si="0"/>
        <v>0</v>
      </c>
    </row>
    <row r="10" spans="1:10" ht="36" customHeight="1" x14ac:dyDescent="0.2">
      <c r="A10" s="83" t="s">
        <v>56</v>
      </c>
      <c r="B10" s="84">
        <v>5</v>
      </c>
      <c r="C10" s="85" t="s">
        <v>102</v>
      </c>
      <c r="D10" s="86" t="s">
        <v>53</v>
      </c>
      <c r="E10" s="87" t="s">
        <v>54</v>
      </c>
      <c r="F10" s="88">
        <v>350</v>
      </c>
      <c r="G10" s="89"/>
      <c r="H10" s="90">
        <f t="shared" si="0"/>
        <v>0</v>
      </c>
    </row>
    <row r="11" spans="1:10" ht="36" customHeight="1" x14ac:dyDescent="0.2">
      <c r="A11" s="93" t="s">
        <v>57</v>
      </c>
      <c r="B11" s="84">
        <v>6</v>
      </c>
      <c r="C11" s="85" t="s">
        <v>103</v>
      </c>
      <c r="D11" s="95" t="s">
        <v>58</v>
      </c>
      <c r="E11" s="87" t="s">
        <v>54</v>
      </c>
      <c r="F11" s="88">
        <v>17500</v>
      </c>
      <c r="G11" s="89"/>
      <c r="H11" s="90">
        <f t="shared" si="0"/>
        <v>0</v>
      </c>
    </row>
    <row r="12" spans="1:10" ht="36" customHeight="1" x14ac:dyDescent="0.2">
      <c r="A12" s="93" t="s">
        <v>59</v>
      </c>
      <c r="B12" s="84">
        <v>7</v>
      </c>
      <c r="C12" s="85" t="s">
        <v>104</v>
      </c>
      <c r="D12" s="95" t="s">
        <v>60</v>
      </c>
      <c r="E12" s="87" t="s">
        <v>54</v>
      </c>
      <c r="F12" s="88">
        <v>5300</v>
      </c>
      <c r="G12" s="89"/>
      <c r="H12" s="90">
        <f t="shared" si="0"/>
        <v>0</v>
      </c>
    </row>
    <row r="13" spans="1:10" ht="36" customHeight="1" x14ac:dyDescent="0.2">
      <c r="A13" s="96" t="s">
        <v>61</v>
      </c>
      <c r="B13" s="84">
        <v>8</v>
      </c>
      <c r="C13" s="85" t="s">
        <v>105</v>
      </c>
      <c r="D13" s="95" t="s">
        <v>46</v>
      </c>
      <c r="E13" s="87" t="s">
        <v>7</v>
      </c>
      <c r="F13" s="88">
        <v>10</v>
      </c>
      <c r="G13" s="89"/>
      <c r="H13" s="90">
        <f t="shared" si="0"/>
        <v>0</v>
      </c>
      <c r="I13" s="91"/>
      <c r="J13" s="92"/>
    </row>
    <row r="14" spans="1:10" ht="36" customHeight="1" x14ac:dyDescent="0.2">
      <c r="A14" s="96" t="s">
        <v>63</v>
      </c>
      <c r="B14" s="84">
        <v>9</v>
      </c>
      <c r="C14" s="85" t="s">
        <v>106</v>
      </c>
      <c r="D14" s="95" t="s">
        <v>62</v>
      </c>
      <c r="E14" s="87" t="s">
        <v>54</v>
      </c>
      <c r="F14" s="88">
        <v>100</v>
      </c>
      <c r="G14" s="89"/>
      <c r="H14" s="90">
        <f t="shared" si="0"/>
        <v>0</v>
      </c>
    </row>
    <row r="15" spans="1:10" ht="36" customHeight="1" x14ac:dyDescent="0.2">
      <c r="A15" s="96" t="s">
        <v>64</v>
      </c>
      <c r="B15" s="84">
        <v>10</v>
      </c>
      <c r="C15" s="85" t="s">
        <v>107</v>
      </c>
      <c r="D15" s="95" t="s">
        <v>65</v>
      </c>
      <c r="E15" s="87" t="s">
        <v>7</v>
      </c>
      <c r="F15" s="97">
        <v>54</v>
      </c>
      <c r="G15" s="89"/>
      <c r="H15" s="90">
        <f t="shared" si="0"/>
        <v>0</v>
      </c>
    </row>
    <row r="16" spans="1:10" ht="36" customHeight="1" x14ac:dyDescent="0.2">
      <c r="A16" s="96"/>
      <c r="B16" s="84">
        <v>11</v>
      </c>
      <c r="C16" s="85" t="s">
        <v>108</v>
      </c>
      <c r="D16" s="95" t="s">
        <v>66</v>
      </c>
      <c r="E16" s="87" t="s">
        <v>7</v>
      </c>
      <c r="F16" s="97">
        <v>3</v>
      </c>
      <c r="G16" s="89"/>
      <c r="H16" s="90">
        <f t="shared" si="0"/>
        <v>0</v>
      </c>
    </row>
    <row r="17" spans="1:8" ht="36" customHeight="1" x14ac:dyDescent="0.2">
      <c r="A17" s="98"/>
      <c r="B17" s="84">
        <v>12</v>
      </c>
      <c r="C17" s="85" t="s">
        <v>109</v>
      </c>
      <c r="D17" s="95" t="s">
        <v>67</v>
      </c>
      <c r="E17" s="87" t="s">
        <v>7</v>
      </c>
      <c r="F17" s="97">
        <v>5</v>
      </c>
      <c r="G17" s="89"/>
      <c r="H17" s="90">
        <f t="shared" si="0"/>
        <v>0</v>
      </c>
    </row>
    <row r="18" spans="1:8" ht="36" customHeight="1" x14ac:dyDescent="0.2">
      <c r="A18" s="83" t="s">
        <v>68</v>
      </c>
      <c r="B18" s="84">
        <v>14</v>
      </c>
      <c r="C18" s="85" t="s">
        <v>110</v>
      </c>
      <c r="D18" s="95" t="s">
        <v>46</v>
      </c>
      <c r="E18" s="87" t="s">
        <v>54</v>
      </c>
      <c r="F18" s="97">
        <v>12200</v>
      </c>
      <c r="G18" s="89"/>
      <c r="H18" s="90">
        <f t="shared" si="0"/>
        <v>0</v>
      </c>
    </row>
    <row r="19" spans="1:8" ht="36" customHeight="1" x14ac:dyDescent="0.2">
      <c r="A19" s="83" t="s">
        <v>69</v>
      </c>
      <c r="B19" s="84">
        <v>15</v>
      </c>
      <c r="C19" s="85" t="s">
        <v>111</v>
      </c>
      <c r="D19" s="95" t="s">
        <v>46</v>
      </c>
      <c r="E19" s="87" t="s">
        <v>54</v>
      </c>
      <c r="F19" s="97">
        <v>850</v>
      </c>
      <c r="G19" s="89"/>
      <c r="H19" s="90">
        <f t="shared" si="0"/>
        <v>0</v>
      </c>
    </row>
    <row r="20" spans="1:8" ht="36" customHeight="1" x14ac:dyDescent="0.2">
      <c r="A20" s="99" t="s">
        <v>70</v>
      </c>
      <c r="B20" s="84">
        <v>16</v>
      </c>
      <c r="C20" s="85" t="s">
        <v>112</v>
      </c>
      <c r="D20" s="95" t="s">
        <v>71</v>
      </c>
      <c r="E20" s="87" t="s">
        <v>54</v>
      </c>
      <c r="F20" s="97">
        <v>50</v>
      </c>
      <c r="G20" s="89"/>
      <c r="H20" s="90">
        <f t="shared" si="0"/>
        <v>0</v>
      </c>
    </row>
    <row r="21" spans="1:8" ht="36" customHeight="1" x14ac:dyDescent="0.2">
      <c r="A21" s="99" t="s">
        <v>72</v>
      </c>
      <c r="B21" s="84">
        <v>17</v>
      </c>
      <c r="C21" s="85" t="s">
        <v>113</v>
      </c>
      <c r="D21" s="95" t="s">
        <v>73</v>
      </c>
      <c r="E21" s="87" t="s">
        <v>54</v>
      </c>
      <c r="F21" s="97">
        <v>50</v>
      </c>
      <c r="G21" s="89"/>
      <c r="H21" s="90">
        <f t="shared" si="0"/>
        <v>0</v>
      </c>
    </row>
    <row r="22" spans="1:8" ht="36" customHeight="1" x14ac:dyDescent="0.2">
      <c r="A22" s="83" t="s">
        <v>75</v>
      </c>
      <c r="B22" s="84">
        <v>19</v>
      </c>
      <c r="C22" s="85" t="s">
        <v>114</v>
      </c>
      <c r="D22" s="95" t="s">
        <v>74</v>
      </c>
      <c r="E22" s="87" t="s">
        <v>7</v>
      </c>
      <c r="F22" s="97">
        <v>1</v>
      </c>
      <c r="G22" s="89"/>
      <c r="H22" s="90">
        <f t="shared" si="0"/>
        <v>0</v>
      </c>
    </row>
    <row r="23" spans="1:8" ht="36" customHeight="1" x14ac:dyDescent="0.2">
      <c r="A23" s="83" t="s">
        <v>75</v>
      </c>
      <c r="B23" s="84">
        <v>20</v>
      </c>
      <c r="C23" s="85" t="s">
        <v>115</v>
      </c>
      <c r="D23" s="95" t="s">
        <v>74</v>
      </c>
      <c r="E23" s="87" t="s">
        <v>7</v>
      </c>
      <c r="F23" s="97">
        <v>19</v>
      </c>
      <c r="G23" s="89"/>
      <c r="H23" s="90">
        <f t="shared" si="0"/>
        <v>0</v>
      </c>
    </row>
    <row r="24" spans="1:8" ht="36" customHeight="1" x14ac:dyDescent="0.2">
      <c r="A24" s="83"/>
      <c r="B24" s="84">
        <v>21</v>
      </c>
      <c r="C24" s="85" t="s">
        <v>116</v>
      </c>
      <c r="D24" s="95" t="s">
        <v>76</v>
      </c>
      <c r="E24" s="87" t="s">
        <v>7</v>
      </c>
      <c r="F24" s="97">
        <v>2</v>
      </c>
      <c r="G24" s="89"/>
      <c r="H24" s="90">
        <f t="shared" si="0"/>
        <v>0</v>
      </c>
    </row>
    <row r="25" spans="1:8" ht="36" customHeight="1" x14ac:dyDescent="0.2">
      <c r="A25" s="83" t="s">
        <v>77</v>
      </c>
      <c r="B25" s="84">
        <v>22</v>
      </c>
      <c r="C25" s="85" t="s">
        <v>117</v>
      </c>
      <c r="D25" s="95" t="s">
        <v>85</v>
      </c>
      <c r="E25" s="87" t="s">
        <v>7</v>
      </c>
      <c r="F25" s="97">
        <v>1</v>
      </c>
      <c r="G25" s="89"/>
      <c r="H25" s="90">
        <f t="shared" si="0"/>
        <v>0</v>
      </c>
    </row>
    <row r="26" spans="1:8" ht="36" customHeight="1" x14ac:dyDescent="0.2">
      <c r="A26" s="83" t="s">
        <v>79</v>
      </c>
      <c r="B26" s="84">
        <v>23</v>
      </c>
      <c r="C26" s="85" t="s">
        <v>118</v>
      </c>
      <c r="D26" s="95" t="s">
        <v>78</v>
      </c>
      <c r="E26" s="87" t="s">
        <v>7</v>
      </c>
      <c r="F26" s="97">
        <v>17</v>
      </c>
      <c r="G26" s="89"/>
      <c r="H26" s="90">
        <f t="shared" si="0"/>
        <v>0</v>
      </c>
    </row>
    <row r="27" spans="1:8" ht="36" customHeight="1" x14ac:dyDescent="0.2">
      <c r="A27" s="83" t="s">
        <v>80</v>
      </c>
      <c r="B27" s="84">
        <v>25</v>
      </c>
      <c r="C27" s="85" t="s">
        <v>119</v>
      </c>
      <c r="D27" s="95" t="s">
        <v>81</v>
      </c>
      <c r="E27" s="87" t="s">
        <v>7</v>
      </c>
      <c r="F27" s="97">
        <v>11</v>
      </c>
      <c r="G27" s="89"/>
      <c r="H27" s="90">
        <f t="shared" si="0"/>
        <v>0</v>
      </c>
    </row>
    <row r="28" spans="1:8" ht="36" customHeight="1" x14ac:dyDescent="0.2">
      <c r="A28" s="83" t="s">
        <v>83</v>
      </c>
      <c r="B28" s="84">
        <v>26</v>
      </c>
      <c r="C28" s="85" t="s">
        <v>120</v>
      </c>
      <c r="D28" s="95" t="s">
        <v>81</v>
      </c>
      <c r="E28" s="87" t="s">
        <v>7</v>
      </c>
      <c r="F28" s="97">
        <v>2</v>
      </c>
      <c r="G28" s="89"/>
      <c r="H28" s="90">
        <f t="shared" si="0"/>
        <v>0</v>
      </c>
    </row>
    <row r="29" spans="1:8" ht="36" customHeight="1" x14ac:dyDescent="0.2">
      <c r="A29" s="83"/>
      <c r="B29" s="84">
        <v>27</v>
      </c>
      <c r="C29" s="85" t="s">
        <v>121</v>
      </c>
      <c r="D29" s="95" t="s">
        <v>78</v>
      </c>
      <c r="E29" s="87" t="s">
        <v>82</v>
      </c>
      <c r="F29" s="97">
        <v>2</v>
      </c>
      <c r="G29" s="89"/>
      <c r="H29" s="90">
        <f t="shared" si="0"/>
        <v>0</v>
      </c>
    </row>
    <row r="30" spans="1:8" ht="36" customHeight="1" x14ac:dyDescent="0.2">
      <c r="A30" s="83"/>
      <c r="B30" s="84">
        <v>28</v>
      </c>
      <c r="C30" s="85" t="s">
        <v>122</v>
      </c>
      <c r="D30" s="95" t="s">
        <v>78</v>
      </c>
      <c r="E30" s="87" t="s">
        <v>7</v>
      </c>
      <c r="F30" s="97">
        <v>10</v>
      </c>
      <c r="G30" s="89"/>
      <c r="H30" s="90">
        <f t="shared" si="0"/>
        <v>0</v>
      </c>
    </row>
    <row r="31" spans="1:8" ht="36" customHeight="1" x14ac:dyDescent="0.2">
      <c r="A31" s="83" t="s">
        <v>84</v>
      </c>
      <c r="B31" s="84">
        <v>29</v>
      </c>
      <c r="C31" s="85" t="s">
        <v>123</v>
      </c>
      <c r="D31" s="95" t="s">
        <v>81</v>
      </c>
      <c r="E31" s="87" t="s">
        <v>7</v>
      </c>
      <c r="F31" s="97">
        <v>32</v>
      </c>
      <c r="G31" s="89"/>
      <c r="H31" s="90">
        <f t="shared" si="0"/>
        <v>0</v>
      </c>
    </row>
    <row r="32" spans="1:8" ht="36" customHeight="1" x14ac:dyDescent="0.2">
      <c r="A32" s="96" t="s">
        <v>86</v>
      </c>
      <c r="B32" s="84">
        <v>31</v>
      </c>
      <c r="C32" s="85" t="s">
        <v>87</v>
      </c>
      <c r="D32" s="95" t="s">
        <v>88</v>
      </c>
      <c r="E32" s="87" t="s">
        <v>126</v>
      </c>
      <c r="F32" s="97">
        <v>250</v>
      </c>
      <c r="G32" s="94"/>
      <c r="H32" s="90">
        <f t="shared" si="0"/>
        <v>0</v>
      </c>
    </row>
    <row r="33" spans="1:8" ht="36" customHeight="1" x14ac:dyDescent="0.2">
      <c r="A33" s="96" t="s">
        <v>89</v>
      </c>
      <c r="B33" s="84">
        <v>32</v>
      </c>
      <c r="C33" s="85" t="s">
        <v>124</v>
      </c>
      <c r="D33" s="95"/>
      <c r="E33" s="87" t="s">
        <v>54</v>
      </c>
      <c r="F33" s="88">
        <v>100</v>
      </c>
      <c r="G33" s="89"/>
      <c r="H33" s="90">
        <f t="shared" si="0"/>
        <v>0</v>
      </c>
    </row>
    <row r="34" spans="1:8" ht="36" customHeight="1" thickBot="1" x14ac:dyDescent="0.25">
      <c r="A34" s="96" t="s">
        <v>90</v>
      </c>
      <c r="B34" s="84">
        <v>33</v>
      </c>
      <c r="C34" s="85" t="s">
        <v>125</v>
      </c>
      <c r="D34" s="95"/>
      <c r="E34" s="87" t="s">
        <v>54</v>
      </c>
      <c r="F34" s="88">
        <v>250</v>
      </c>
      <c r="G34" s="89"/>
      <c r="H34" s="90">
        <f t="shared" si="0"/>
        <v>0</v>
      </c>
    </row>
    <row r="35" spans="1:8" s="63" customFormat="1" ht="48" customHeight="1" thickTop="1" x14ac:dyDescent="0.2">
      <c r="A35" s="82"/>
      <c r="B35" s="208" t="s">
        <v>91</v>
      </c>
      <c r="C35" s="209"/>
      <c r="D35" s="209"/>
      <c r="E35" s="209"/>
      <c r="F35" s="209"/>
      <c r="G35" s="210"/>
      <c r="H35" s="211"/>
    </row>
    <row r="36" spans="1:8" ht="15.95" customHeight="1" x14ac:dyDescent="0.2">
      <c r="A36" s="100"/>
      <c r="B36" s="101"/>
      <c r="C36" s="102"/>
      <c r="D36" s="103"/>
      <c r="E36" s="102"/>
      <c r="F36" s="104"/>
      <c r="G36" s="105"/>
      <c r="H36" s="106"/>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72"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16" sqref="A16"/>
    </sheetView>
  </sheetViews>
  <sheetFormatPr defaultColWidth="11.42578125" defaultRowHeight="15.75" x14ac:dyDescent="0.25"/>
  <cols>
    <col min="1" max="1" width="130.42578125" style="40" customWidth="1"/>
    <col min="2" max="2" width="23.42578125" style="43" customWidth="1"/>
    <col min="3" max="16384" width="11.42578125" style="37"/>
  </cols>
  <sheetData>
    <row r="1" spans="1:2" ht="20.25" x14ac:dyDescent="0.3">
      <c r="A1" s="36" t="s">
        <v>127</v>
      </c>
      <c r="B1" s="44"/>
    </row>
    <row r="2" spans="1:2" ht="20.25" x14ac:dyDescent="0.25">
      <c r="A2" s="36"/>
    </row>
    <row r="3" spans="1:2" ht="21" customHeight="1" x14ac:dyDescent="0.2">
      <c r="A3" s="140" t="s">
        <v>135</v>
      </c>
      <c r="B3" s="45"/>
    </row>
    <row r="4" spans="1:2" ht="18" x14ac:dyDescent="0.2">
      <c r="A4" s="39" t="s">
        <v>16</v>
      </c>
      <c r="B4" s="45"/>
    </row>
    <row r="5" spans="1:2" ht="15" customHeight="1" x14ac:dyDescent="0.2">
      <c r="A5" s="41"/>
      <c r="B5" s="45"/>
    </row>
    <row r="6" spans="1:2" ht="24.6" customHeight="1" x14ac:dyDescent="0.2">
      <c r="A6" s="39" t="s">
        <v>28</v>
      </c>
      <c r="B6" s="45"/>
    </row>
    <row r="7" spans="1:2" ht="45.75" customHeight="1" x14ac:dyDescent="0.2">
      <c r="A7" s="141" t="s">
        <v>27</v>
      </c>
      <c r="B7" s="45"/>
    </row>
    <row r="8" spans="1:2" ht="58.9" customHeight="1" x14ac:dyDescent="0.2">
      <c r="A8" s="141" t="s">
        <v>26</v>
      </c>
      <c r="B8" s="46"/>
    </row>
    <row r="9" spans="1:2" ht="21" customHeight="1" x14ac:dyDescent="0.25">
      <c r="A9" s="142" t="s">
        <v>25</v>
      </c>
      <c r="B9" s="45"/>
    </row>
    <row r="10" spans="1:2" s="42" customFormat="1" ht="45" customHeight="1" x14ac:dyDescent="0.25">
      <c r="A10" s="143" t="s">
        <v>136</v>
      </c>
      <c r="B10" s="45"/>
    </row>
    <row r="11" spans="1:2" ht="21" customHeight="1" x14ac:dyDescent="0.25">
      <c r="A11" s="142" t="s">
        <v>24</v>
      </c>
      <c r="B11" s="45"/>
    </row>
    <row r="12" spans="1:2" ht="53.25" customHeight="1" x14ac:dyDescent="0.2">
      <c r="A12" s="141" t="s">
        <v>23</v>
      </c>
      <c r="B12" s="45"/>
    </row>
    <row r="13" spans="1:2" ht="50.25" customHeight="1" x14ac:dyDescent="0.2">
      <c r="A13" s="143" t="s">
        <v>94</v>
      </c>
      <c r="B13" s="45"/>
    </row>
    <row r="14" spans="1:2" ht="18" customHeight="1" x14ac:dyDescent="0.2">
      <c r="A14" s="143"/>
      <c r="B14" s="45"/>
    </row>
    <row r="15" spans="1:2" ht="18" x14ac:dyDescent="0.25">
      <c r="A15" s="142" t="s">
        <v>131</v>
      </c>
    </row>
    <row r="16" spans="1:2" ht="60.75" customHeight="1" x14ac:dyDescent="0.25">
      <c r="A16" s="143" t="s">
        <v>130</v>
      </c>
    </row>
    <row r="17" spans="1:1" x14ac:dyDescent="0.25">
      <c r="A17" s="143" t="s">
        <v>96</v>
      </c>
    </row>
    <row r="18" spans="1:1" x14ac:dyDescent="0.25">
      <c r="A18" s="143" t="s">
        <v>97</v>
      </c>
    </row>
    <row r="19" spans="1:1" x14ac:dyDescent="0.25">
      <c r="A19" s="143" t="s">
        <v>133</v>
      </c>
    </row>
    <row r="20" spans="1:1" x14ac:dyDescent="0.25">
      <c r="A20" s="143" t="s">
        <v>132</v>
      </c>
    </row>
    <row r="21" spans="1:1" ht="31.5" x14ac:dyDescent="0.25">
      <c r="A21" s="143" t="s">
        <v>141</v>
      </c>
    </row>
    <row r="22" spans="1:1" x14ac:dyDescent="0.25">
      <c r="A22" s="144"/>
    </row>
    <row r="23" spans="1:1" x14ac:dyDescent="0.25">
      <c r="A23" s="144"/>
    </row>
    <row r="24" spans="1:1" x14ac:dyDescent="0.25">
      <c r="A24" s="144"/>
    </row>
    <row r="25" spans="1:1" x14ac:dyDescent="0.25">
      <c r="A25" s="144"/>
    </row>
    <row r="26" spans="1:1" x14ac:dyDescent="0.25">
      <c r="A26" s="144"/>
    </row>
    <row r="27" spans="1:1" x14ac:dyDescent="0.25">
      <c r="A27" s="144"/>
    </row>
    <row r="28" spans="1:1" x14ac:dyDescent="0.25">
      <c r="A28" s="144"/>
    </row>
    <row r="29" spans="1:1" x14ac:dyDescent="0.25">
      <c r="A29" s="144"/>
    </row>
    <row r="30" spans="1:1" x14ac:dyDescent="0.25">
      <c r="A30" s="144"/>
    </row>
    <row r="31" spans="1:1" x14ac:dyDescent="0.25">
      <c r="A31" s="144"/>
    </row>
    <row r="32" spans="1:1" x14ac:dyDescent="0.25">
      <c r="A32" s="144"/>
    </row>
    <row r="33" spans="1:2" x14ac:dyDescent="0.25">
      <c r="A33" s="144"/>
    </row>
    <row r="34" spans="1:2" x14ac:dyDescent="0.25">
      <c r="A34" s="144"/>
    </row>
    <row r="35" spans="1:2" x14ac:dyDescent="0.25">
      <c r="A35" s="144"/>
    </row>
    <row r="36" spans="1:2" x14ac:dyDescent="0.25">
      <c r="A36" s="144"/>
    </row>
    <row r="37" spans="1:2" x14ac:dyDescent="0.25">
      <c r="A37" s="144"/>
    </row>
    <row r="38" spans="1:2" x14ac:dyDescent="0.25">
      <c r="A38" s="144"/>
    </row>
    <row r="39" spans="1:2" x14ac:dyDescent="0.25">
      <c r="A39" s="144"/>
    </row>
    <row r="40" spans="1:2" x14ac:dyDescent="0.25">
      <c r="A40" s="144"/>
    </row>
    <row r="41" spans="1:2" ht="18" x14ac:dyDescent="0.25">
      <c r="A41" s="142" t="s">
        <v>128</v>
      </c>
    </row>
    <row r="42" spans="1:2" ht="13.5" customHeight="1" x14ac:dyDescent="0.25">
      <c r="A42" s="143"/>
    </row>
    <row r="43" spans="1:2" ht="58.5" customHeight="1" x14ac:dyDescent="0.25">
      <c r="A43" s="143" t="s">
        <v>138</v>
      </c>
    </row>
    <row r="44" spans="1:2" ht="15.75" customHeight="1" x14ac:dyDescent="0.25">
      <c r="A44" s="145"/>
      <c r="B44" s="45"/>
    </row>
    <row r="45" spans="1:2" ht="20.25" customHeight="1" x14ac:dyDescent="0.25">
      <c r="A45" s="142" t="s">
        <v>22</v>
      </c>
      <c r="B45" s="45"/>
    </row>
    <row r="46" spans="1:2" ht="30" x14ac:dyDescent="0.2">
      <c r="A46" s="143" t="s">
        <v>21</v>
      </c>
      <c r="B46" s="45"/>
    </row>
    <row r="47" spans="1:2" ht="64.5" customHeight="1" x14ac:dyDescent="0.2">
      <c r="A47" s="143" t="s">
        <v>139</v>
      </c>
      <c r="B47" s="45"/>
    </row>
    <row r="48" spans="1:2" x14ac:dyDescent="0.25">
      <c r="A48" s="144"/>
    </row>
    <row r="49" spans="1:1" ht="18" x14ac:dyDescent="0.25">
      <c r="A49" s="142" t="s">
        <v>20</v>
      </c>
    </row>
    <row r="50" spans="1:1" ht="36" customHeight="1" x14ac:dyDescent="0.25">
      <c r="A50" s="143" t="s">
        <v>140</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KP Project Document" ma:contentTypeID="0x01010076A54B52C7F20B46B9E976AB7651214700AD464FAD76CA824B9144DA890882F341" ma:contentTypeVersion="29" ma:contentTypeDescription="Create a new document." ma:contentTypeScope="" ma:versionID="d8a0767d5387820c7a5794b5098259bf">
  <xsd:schema xmlns:xsd="http://www.w3.org/2001/XMLSchema" xmlns:xs="http://www.w3.org/2001/XMLSchema" xmlns:p="http://schemas.microsoft.com/office/2006/metadata/properties" xmlns:ns2="75ad2ce0-4768-4614-b164-411fa979db4a" xmlns:ns3="3f7e40be-156d-4946-8b8b-383be6411063" xmlns:ns4="43241d7d-1657-41f1-8d9c-0436aacb25cf" targetNamespace="http://schemas.microsoft.com/office/2006/metadata/properties" ma:root="true" ma:fieldsID="78b433c822c2ff9b9407500e82ec9b23" ns2:_="" ns3:_="" ns4:_="">
    <xsd:import namespace="75ad2ce0-4768-4614-b164-411fa979db4a"/>
    <xsd:import namespace="3f7e40be-156d-4946-8b8b-383be6411063"/>
    <xsd:import namespace="43241d7d-1657-41f1-8d9c-0436aacb25cf"/>
    <xsd:element name="properties">
      <xsd:complexType>
        <xsd:sequence>
          <xsd:element name="documentManagement">
            <xsd:complexType>
              <xsd:all>
                <xsd:element ref="ns2:TaxCatchAll" minOccurs="0"/>
                <xsd:element ref="ns2:TaxCatchAllLabel" minOccurs="0"/>
                <xsd:element ref="ns3:o37531a93c6e4b3fa4f292c603796fc1" minOccurs="0"/>
                <xsd:element ref="ns3:b17076c2854e4a2785e523b8033fbef3" minOccurs="0"/>
                <xsd:element ref="ns3:ef589ce82541465d96cdf650b512157a" minOccurs="0"/>
                <xsd:element ref="ns3:Project_x0020_Number" minOccurs="0"/>
                <xsd:element ref="ns3:a13b0d10121545ef968adec526749f80" minOccurs="0"/>
                <xsd:element ref="ns3:a26ee4bf340d44e895eb5b6ec0ea61c8" minOccurs="0"/>
                <xsd:element ref="ns3:kc9cbc1f18aa42578ce95993708936d6"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d2ce0-4768-4614-b164-411fa979db4a" elementFormDefault="qualified">
    <xsd:import namespace="http://schemas.microsoft.com/office/2006/documentManagement/types"/>
    <xsd:import namespace="http://schemas.microsoft.com/office/infopath/2007/PartnerControls"/>
    <xsd:element name="TaxCatchAll" ma:index="2" nillable="true" ma:displayName="Taxonomy Catch All Column" ma:hidden="true" ma:list="{923a705e-2a44-4666-b8fc-1ed77f09b42a}" ma:internalName="TaxCatchAll" ma:showField="CatchAllData" ma:web="75ad2ce0-4768-4614-b164-411fa979db4a">
      <xsd:complexType>
        <xsd:complexContent>
          <xsd:extension base="dms:MultiChoiceLookup">
            <xsd:sequence>
              <xsd:element name="Value" type="dms:Lookup" maxOccurs="unbounded" minOccurs="0" nillable="true"/>
            </xsd:sequence>
          </xsd:extension>
        </xsd:complexContent>
      </xsd:complexType>
    </xsd:element>
    <xsd:element name="TaxCatchAllLabel" ma:index="3" nillable="true" ma:displayName="Taxonomy Catch All Column1" ma:hidden="true" ma:list="{923a705e-2a44-4666-b8fc-1ed77f09b42a}" ma:internalName="TaxCatchAllLabel" ma:readOnly="true" ma:showField="CatchAllDataLabel" ma:web="75ad2ce0-4768-4614-b164-411fa979db4a">
      <xsd:complexType>
        <xsd:complexContent>
          <xsd:extension base="dms:MultiChoiceLookup">
            <xsd:sequence>
              <xsd:element name="Value" type="dms:Lookup" maxOccurs="unbounded" minOccurs="0" nillable="true"/>
            </xsd:sequence>
          </xsd:extension>
        </xsd:complexContent>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7e40be-156d-4946-8b8b-383be6411063" elementFormDefault="qualified">
    <xsd:import namespace="http://schemas.microsoft.com/office/2006/documentManagement/types"/>
    <xsd:import namespace="http://schemas.microsoft.com/office/infopath/2007/PartnerControls"/>
    <xsd:element name="o37531a93c6e4b3fa4f292c603796fc1" ma:index="10" nillable="true" ma:taxonomy="true" ma:internalName="o37531a93c6e4b3fa4f292c603796fc1" ma:taxonomyFieldName="Document_x0020_Type" ma:displayName="Document Type" ma:default="" ma:fieldId="{837531a9-3c6e-4b3f-a4f2-92c603796fc1}" ma:sspId="9457c20a-7ec5-4292-b6b2-b4f1b27e8c20" ma:termSetId="303530ab-3c45-41b5-b4ce-58dbe9f73c50" ma:anchorId="00000000-0000-0000-0000-000000000000" ma:open="false" ma:isKeyword="false">
      <xsd:complexType>
        <xsd:sequence>
          <xsd:element ref="pc:Terms" minOccurs="0" maxOccurs="1"/>
        </xsd:sequence>
      </xsd:complexType>
    </xsd:element>
    <xsd:element name="b17076c2854e4a2785e523b8033fbef3" ma:index="12" nillable="true" ma:taxonomy="true" ma:internalName="b17076c2854e4a2785e523b8033fbef3" ma:taxonomyFieldName="Document_x0020_Status" ma:displayName="Document Status" ma:default="1;#In-Progress|a4141895-b344-4dff-a611-3b3a5e259210" ma:fieldId="{b17076c2-854e-4a27-85e5-23b8033fbef3}" ma:sspId="9457c20a-7ec5-4292-b6b2-b4f1b27e8c20" ma:termSetId="bf8c5df2-07cb-443a-9099-925fc3084948" ma:anchorId="00000000-0000-0000-0000-000000000000" ma:open="false" ma:isKeyword="false">
      <xsd:complexType>
        <xsd:sequence>
          <xsd:element ref="pc:Terms" minOccurs="0" maxOccurs="1"/>
        </xsd:sequence>
      </xsd:complexType>
    </xsd:element>
    <xsd:element name="ef589ce82541465d96cdf650b512157a" ma:index="14" nillable="true" ma:taxonomy="true" ma:internalName="ef589ce82541465d96cdf650b512157a" ma:taxonomyFieldName="Archive" ma:displayName="Archive" ma:default="2;#Delete File|b54ad319-c42d-4665-993a-54764f46826f" ma:fieldId="{ef589ce8-2541-465d-96cd-f650b512157a}" ma:sspId="9457c20a-7ec5-4292-b6b2-b4f1b27e8c20" ma:termSetId="495d5451-cf1f-4c01-947d-9f940d677533" ma:anchorId="00000000-0000-0000-0000-000000000000" ma:open="false" ma:isKeyword="false">
      <xsd:complexType>
        <xsd:sequence>
          <xsd:element ref="pc:Terms" minOccurs="0" maxOccurs="1"/>
        </xsd:sequence>
      </xsd:complexType>
    </xsd:element>
    <xsd:element name="Project_x0020_Number" ma:index="16" nillable="true" ma:displayName="Project Number" ma:internalName="Project_x0020_Number">
      <xsd:simpleType>
        <xsd:restriction base="dms:Text">
          <xsd:maxLength value="255"/>
        </xsd:restriction>
      </xsd:simpleType>
    </xsd:element>
    <xsd:element name="a13b0d10121545ef968adec526749f80" ma:index="17" nillable="true" ma:taxonomy="true" ma:internalName="a13b0d10121545ef968adec526749f80" ma:taxonomyFieldName="Project_x0020_Location" ma:displayName="Project Location" ma:default="" ma:fieldId="{a13b0d10-1215-45ef-968a-dec526749f80}" ma:sspId="9457c20a-7ec5-4292-b6b2-b4f1b27e8c20" ma:termSetId="46e96587-dfb8-44b7-9c75-deb28f1e5dfa" ma:anchorId="00000000-0000-0000-0000-000000000000" ma:open="true" ma:isKeyword="false">
      <xsd:complexType>
        <xsd:sequence>
          <xsd:element ref="pc:Terms" minOccurs="0" maxOccurs="1"/>
        </xsd:sequence>
      </xsd:complexType>
    </xsd:element>
    <xsd:element name="a26ee4bf340d44e895eb5b6ec0ea61c8" ma:index="19" nillable="true" ma:taxonomy="true" ma:internalName="a26ee4bf340d44e895eb5b6ec0ea61c8" ma:taxonomyFieldName="Client" ma:displayName="Client" ma:default="" ma:fieldId="{a26ee4bf-340d-44e8-95eb-5b6ec0ea61c8}" ma:sspId="9457c20a-7ec5-4292-b6b2-b4f1b27e8c20" ma:termSetId="a25e8811-fde2-4cc3-bed4-f63132008d8b" ma:anchorId="00000000-0000-0000-0000-000000000000" ma:open="true" ma:isKeyword="false">
      <xsd:complexType>
        <xsd:sequence>
          <xsd:element ref="pc:Terms" minOccurs="0" maxOccurs="1"/>
        </xsd:sequence>
      </xsd:complexType>
    </xsd:element>
    <xsd:element name="kc9cbc1f18aa42578ce95993708936d6" ma:index="21" nillable="true" ma:taxonomy="true" ma:internalName="kc9cbc1f18aa42578ce95993708936d6" ma:taxonomyFieldName="Building_x0020_Type" ma:displayName="Building Type" ma:default="" ma:fieldId="{4c9cbc1f-18aa-4257-8ce9-5993708936d6}" ma:sspId="9457c20a-7ec5-4292-b6b2-b4f1b27e8c20" ma:termSetId="6308ec73-705f-4346-a319-22eaf2b56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3241d7d-1657-41f1-8d9c-0436aacb25cf"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Tags" ma:index="25" nillable="true" ma:displayName="Tags" ma:internalName="MediaServiceAutoTags"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29" nillable="true" ma:displayName="MediaServiceDateTaken" ma:hidden="true" ma:internalName="MediaServiceDateTaken" ma:readOnly="true">
      <xsd:simpleType>
        <xsd:restriction base="dms:Text"/>
      </xsd:simpleType>
    </xsd:element>
    <xsd:element name="MediaServiceLocation" ma:index="30" nillable="true" ma:displayName="Location" ma:internalName="MediaServiceLocation" ma:readOnly="true">
      <xsd:simpleType>
        <xsd:restriction base="dms:Text"/>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26ee4bf340d44e895eb5b6ec0ea61c8 xmlns="3f7e40be-156d-4946-8b8b-383be6411063">
      <Terms xmlns="http://schemas.microsoft.com/office/infopath/2007/PartnerControls">
        <TermInfo xmlns="http://schemas.microsoft.com/office/infopath/2007/PartnerControls">
          <TermName xmlns="http://schemas.microsoft.com/office/infopath/2007/PartnerControls">CITY OF WINNIPEG - CORPORATE FINANCE</TermName>
          <TermId xmlns="http://schemas.microsoft.com/office/infopath/2007/PartnerControls">ae94e10d-666d-42b4-8bd4-bd6a2d657b8a</TermId>
        </TermInfo>
      </Terms>
    </a26ee4bf340d44e895eb5b6ec0ea61c8>
    <kc9cbc1f18aa42578ce95993708936d6 xmlns="3f7e40be-156d-4946-8b8b-383be6411063">
      <Terms xmlns="http://schemas.microsoft.com/office/infopath/2007/PartnerControls">
        <TermInfo xmlns="http://schemas.microsoft.com/office/infopath/2007/PartnerControls">
          <TermName xmlns="http://schemas.microsoft.com/office/infopath/2007/PartnerControls">Sports and Recreation</TermName>
          <TermId xmlns="http://schemas.microsoft.com/office/infopath/2007/PartnerControls">cdc8c961-4730-4d82-903f-4fa1aaf69153</TermId>
        </TermInfo>
      </Terms>
    </kc9cbc1f18aa42578ce95993708936d6>
    <a13b0d10121545ef968adec526749f80 xmlns="3f7e40be-156d-4946-8b8b-383be6411063">
      <Terms xmlns="http://schemas.microsoft.com/office/infopath/2007/PartnerControls">
        <TermInfo xmlns="http://schemas.microsoft.com/office/infopath/2007/PartnerControls">
          <TermName xmlns="http://schemas.microsoft.com/office/infopath/2007/PartnerControls">ST. JAMES CIVIC CENTRE</TermName>
          <TermId xmlns="http://schemas.microsoft.com/office/infopath/2007/PartnerControls">982e8152-93d3-471f-b518-0a4a38073624</TermId>
        </TermInfo>
      </Terms>
    </a13b0d10121545ef968adec526749f80>
    <TaxCatchAll xmlns="75ad2ce0-4768-4614-b164-411fa979db4a">
      <Value>7</Value>
      <Value>6</Value>
      <Value>5</Value>
      <Value>4</Value>
      <Value>1</Value>
      <Value>17</Value>
    </TaxCatchAll>
    <Project_x0020_Number xmlns="3f7e40be-156d-4946-8b8b-383be6411063">2020-0197</Project_x0020_Number>
    <b17076c2854e4a2785e523b8033fbef3 xmlns="3f7e40be-156d-4946-8b8b-383be6411063">
      <Terms xmlns="http://schemas.microsoft.com/office/infopath/2007/PartnerControls">
        <TermInfo xmlns="http://schemas.microsoft.com/office/infopath/2007/PartnerControls">
          <TermName xmlns="http://schemas.microsoft.com/office/infopath/2007/PartnerControls">In-Progress</TermName>
          <TermId xmlns="http://schemas.microsoft.com/office/infopath/2007/PartnerControls">a4141895-b344-4dff-a611-3b3a5e259210</TermId>
        </TermInfo>
      </Terms>
    </b17076c2854e4a2785e523b8033fbef3>
    <ef589ce82541465d96cdf650b512157a xmlns="3f7e40be-156d-4946-8b8b-383be6411063">
      <Terms xmlns="http://schemas.microsoft.com/office/infopath/2007/PartnerControls">
        <TermInfo xmlns="http://schemas.microsoft.com/office/infopath/2007/PartnerControls">
          <TermName xmlns="http://schemas.microsoft.com/office/infopath/2007/PartnerControls">Archive</TermName>
          <TermId xmlns="http://schemas.microsoft.com/office/infopath/2007/PartnerControls">c204bd43-3dd3-4c7e-b4e7-1be5f5640427</TermId>
        </TermInfo>
      </Terms>
    </ef589ce82541465d96cdf650b512157a>
    <o37531a93c6e4b3fa4f292c603796fc1 xmlns="3f7e40be-156d-4946-8b8b-383be6411063">
      <Terms xmlns="http://schemas.microsoft.com/office/infopath/2007/PartnerControls">
        <TermInfo xmlns="http://schemas.microsoft.com/office/infopath/2007/PartnerControls">
          <TermName xmlns="http://schemas.microsoft.com/office/infopath/2007/PartnerControls">Project Specifications</TermName>
          <TermId xmlns="http://schemas.microsoft.com/office/infopath/2007/PartnerControls">580109bc-6391-46c5-a1c5-e15a50853488</TermId>
        </TermInfo>
      </Terms>
    </o37531a93c6e4b3fa4f292c603796fc1>
  </documentManagement>
</p:properties>
</file>

<file path=customXml/itemProps1.xml><?xml version="1.0" encoding="utf-8"?>
<ds:datastoreItem xmlns:ds="http://schemas.openxmlformats.org/officeDocument/2006/customXml" ds:itemID="{CD558C50-DA28-47AF-B961-77EF97D30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d2ce0-4768-4614-b164-411fa979db4a"/>
    <ds:schemaRef ds:uri="3f7e40be-156d-4946-8b8b-383be6411063"/>
    <ds:schemaRef ds:uri="43241d7d-1657-41f1-8d9c-0436aacb2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256250-9885-4134-936E-44E28E26C556}">
  <ds:schemaRefs>
    <ds:schemaRef ds:uri="http://schemas.microsoft.com/sharepoint/v3/contenttype/forms"/>
  </ds:schemaRefs>
</ds:datastoreItem>
</file>

<file path=customXml/itemProps3.xml><?xml version="1.0" encoding="utf-8"?>
<ds:datastoreItem xmlns:ds="http://schemas.openxmlformats.org/officeDocument/2006/customXml" ds:itemID="{59062830-9D64-4087-AAC4-080A11F796E7}">
  <ds:schemaRefs>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75ad2ce0-4768-4614-b164-411fa979db4a"/>
    <ds:schemaRef ds:uri="http://purl.org/dc/terms/"/>
    <ds:schemaRef ds:uri="http://schemas.microsoft.com/office/2006/metadata/properties"/>
    <ds:schemaRef ds:uri="http://schemas.microsoft.com/office/infopath/2007/PartnerControls"/>
    <ds:schemaRef ds:uri="43241d7d-1657-41f1-8d9c-0436aacb25cf"/>
    <ds:schemaRef ds:uri="3f7e40be-156d-4946-8b8b-383be64110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Instructions</vt:lpstr>
      <vt:lpstr>Unit prices</vt:lpstr>
      <vt:lpstr>Lump Sum Price (with Deductions</vt:lpstr>
      <vt:lpstr>Sheet1</vt:lpstr>
      <vt:lpstr>Sample - Unit Prices</vt:lpstr>
      <vt:lpstr>Checking Process</vt:lpstr>
      <vt:lpstr>'Checking Process'!Print_Area</vt:lpstr>
      <vt:lpstr>Instructions!Print_Area</vt:lpstr>
      <vt:lpstr>'Lump Sum Price (with Deductions'!Print_Area</vt:lpstr>
      <vt:lpstr>'Sample - Unit Prices'!Print_Area</vt:lpstr>
      <vt:lpstr>'Unit prices'!Print_Area</vt:lpstr>
      <vt:lpstr>'Lump Sum Price (with Deductions'!Print_Area_1</vt:lpstr>
      <vt:lpstr>Print_Area_1</vt:lpstr>
      <vt:lpstr>'Lump Sum Price (with Deductions'!Print_Titles</vt:lpstr>
      <vt:lpstr>'Sample - Unit Prices'!Print_Titles</vt:lpstr>
      <vt:lpstr>'Unit prices'!Print_Titles</vt:lpstr>
      <vt:lpstr>'Sample - Unit Prices'!XEVERYTHING</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Schirlie, Tami</dc:creator>
  <dc:description>Simple Electronic Bid Form TBP Sept 2019</dc:description>
  <cp:lastModifiedBy>Aguirre Pineda, Francisco</cp:lastModifiedBy>
  <cp:lastPrinted>2020-09-18T19:56:48Z</cp:lastPrinted>
  <dcterms:created xsi:type="dcterms:W3CDTF">1999-10-18T14:40:40Z</dcterms:created>
  <dcterms:modified xsi:type="dcterms:W3CDTF">2020-11-05T21:52:01Z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rchive">
    <vt:lpwstr>4;#Archive|c204bd43-3dd3-4c7e-b4e7-1be5f5640427</vt:lpwstr>
  </property>
  <property fmtid="{D5CDD505-2E9C-101B-9397-08002B2CF9AE}" pid="3" name="ContentTypeId">
    <vt:lpwstr>0x01010076A54B52C7F20B46B9E976AB7651214700AD464FAD76CA824B9144DA890882F341</vt:lpwstr>
  </property>
  <property fmtid="{D5CDD505-2E9C-101B-9397-08002B2CF9AE}" pid="4" name="Project Location">
    <vt:lpwstr>7;#ST. JAMES CIVIC CENTRE|982e8152-93d3-471f-b518-0a4a38073624</vt:lpwstr>
  </property>
  <property fmtid="{D5CDD505-2E9C-101B-9397-08002B2CF9AE}" pid="5" name="Document Status">
    <vt:lpwstr>1;#In-Progress|a4141895-b344-4dff-a611-3b3a5e259210</vt:lpwstr>
  </property>
  <property fmtid="{D5CDD505-2E9C-101B-9397-08002B2CF9AE}" pid="6" name="Building Type">
    <vt:lpwstr>5;#Sports and Recreation|cdc8c961-4730-4d82-903f-4fa1aaf69153</vt:lpwstr>
  </property>
  <property fmtid="{D5CDD505-2E9C-101B-9397-08002B2CF9AE}" pid="7" name="Document Type">
    <vt:lpwstr>17;#Project Specifications|580109bc-6391-46c5-a1c5-e15a50853488</vt:lpwstr>
  </property>
  <property fmtid="{D5CDD505-2E9C-101B-9397-08002B2CF9AE}" pid="8" name="Client">
    <vt:lpwstr>6;#CITY OF WINNIPEG - CORPORATE FINANCE|ae94e10d-666d-42b4-8bd4-bd6a2d657b8a</vt:lpwstr>
  </property>
</Properties>
</file>