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118-2021\WORK IN PROGRESS\118-2021 Final Docs for Review\"/>
    </mc:Choice>
  </mc:AlternateContent>
  <xr:revisionPtr revIDLastSave="0" documentId="13_ncr:1_{6C4D4D94-2914-4499-A23F-EBF846527E5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prices'!$A$1:$G$337</definedName>
    <definedName name="Print_Area_1">'Unit prices'!$A$6:$G$357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329" i="2" l="1"/>
  <c r="G330" i="2" l="1"/>
  <c r="G313" i="2"/>
  <c r="G324" i="2"/>
  <c r="G326" i="2"/>
  <c r="G315" i="2"/>
  <c r="G304" i="2"/>
  <c r="A89" i="2" l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G322" i="2" l="1"/>
  <c r="G320" i="2"/>
  <c r="G319" i="2"/>
  <c r="G318" i="2"/>
  <c r="G296" i="2" l="1"/>
  <c r="G297" i="2"/>
  <c r="G298" i="2"/>
  <c r="G300" i="2"/>
  <c r="G302" i="2"/>
  <c r="G307" i="2"/>
  <c r="G308" i="2"/>
  <c r="G309" i="2"/>
  <c r="G311" i="2"/>
  <c r="G331" i="2" l="1"/>
  <c r="F333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l="1"/>
  <c r="A31" i="2" s="1"/>
  <c r="A32" i="2" s="1"/>
  <c r="A33" i="2" s="1"/>
  <c r="A34" i="2" s="1"/>
  <c r="A35" i="2" s="1"/>
  <c r="A36" i="2" s="1"/>
  <c r="A37" i="2" s="1"/>
  <c r="A38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<sst xmlns="http://schemas.openxmlformats.org/spreadsheetml/2006/main" count="933" uniqueCount="451">
  <si>
    <t>Item</t>
  </si>
  <si>
    <t>Description</t>
  </si>
  <si>
    <t>Approximate Quantity</t>
  </si>
  <si>
    <t>Unit</t>
  </si>
  <si>
    <t>Name of Bidder</t>
  </si>
  <si>
    <t>Spec.
Ref</t>
  </si>
  <si>
    <t>FORM B:PRICES</t>
  </si>
  <si>
    <t>UNIT PRICES</t>
  </si>
  <si>
    <t>(See "Prices" clause in tender document)</t>
  </si>
  <si>
    <t>Fire Station #11
1705 Main Street</t>
  </si>
  <si>
    <t>Cindy Klassen Recreation Complex 999 Sargent Avenue</t>
  </si>
  <si>
    <t>Public Works
1539 Waverley Street</t>
  </si>
  <si>
    <t>Monday thru Friday 8:00 a.m. to 5:00 p.m. All Locations</t>
  </si>
  <si>
    <t>Monday thru Friday after 5 p.m. all locations</t>
  </si>
  <si>
    <t>Saturday/Sunday/Holidays all locations</t>
  </si>
  <si>
    <t>Standard Labour Rates - Sprinkler</t>
  </si>
  <si>
    <t>Hourly Rate for Labour</t>
  </si>
  <si>
    <t>Overtime Labour Rates - Sprinkler</t>
  </si>
  <si>
    <t>Percentage above cost for parts</t>
  </si>
  <si>
    <t>%</t>
  </si>
  <si>
    <t>Inspection and Testing of Fire Alarms including Emergency Lighting</t>
  </si>
  <si>
    <t>Fire Station #11
1705 Portage Avenue</t>
  </si>
  <si>
    <t>Century Arena
1377 Clarence Avenue</t>
  </si>
  <si>
    <t>Maginot Arena
910 Maginot Street</t>
  </si>
  <si>
    <t>Pioneer Arena
799 Logan Avenue</t>
  </si>
  <si>
    <t>River East Arena
1410 Rothesay Avenue</t>
  </si>
  <si>
    <t>1880 Alexander</t>
  </si>
  <si>
    <t>Fire Station #2
55 Watt Street</t>
  </si>
  <si>
    <t>Fire Station #3
337 Des Meurons Street</t>
  </si>
  <si>
    <t>Fire Station #5
845 Sargent Avenue</t>
  </si>
  <si>
    <t>Fire Station #6
603 Redwood Avenue</t>
  </si>
  <si>
    <t>Fire Station #7
10 Allen Blye Drive</t>
  </si>
  <si>
    <t>Fire Station #8
640 Kimberly Avenue</t>
  </si>
  <si>
    <t>Fire Station #9
864 Marion Avenue</t>
  </si>
  <si>
    <t>Fire Station #12
1780 Taylor Avenue</t>
  </si>
  <si>
    <t>Fire Station #15
1083 Autumnwood Drive</t>
  </si>
  <si>
    <t>Fire Station #16
1001 Mcgregor Street</t>
  </si>
  <si>
    <t>Fire Station #18
5000 Roblin Blvd</t>
  </si>
  <si>
    <t>Fire Station #21
1446 Regent Ave</t>
  </si>
  <si>
    <t>Fire Station #22
1567 Waverley Street</t>
  </si>
  <si>
    <t>Fire Station #23
880 Dalhousie Drive</t>
  </si>
  <si>
    <t>Fire Station #25
701 Day Street</t>
  </si>
  <si>
    <t>Fire Station #26
1525 Dakota Street</t>
  </si>
  <si>
    <t>Fire Station #27
27 Sage Creek Blvd</t>
  </si>
  <si>
    <t>Fire Station #30
524 Osborne Street</t>
  </si>
  <si>
    <t>Fire Station #36
2490 Portage Avenue</t>
  </si>
  <si>
    <t>Fire Acadamy
2546 Mcphillips Street</t>
  </si>
  <si>
    <t>Kildonan Golf Course Club House 2021 Main Street</t>
  </si>
  <si>
    <t>Archives
380 William Ave</t>
  </si>
  <si>
    <t>Police Service
260 Hartford Avenue</t>
  </si>
  <si>
    <t>Shops
752 McGee</t>
  </si>
  <si>
    <t>Club Eclipse
255 Rue Du La Cathedrale</t>
  </si>
  <si>
    <t>Emergency Service – Labour Rates – Fire Alarm including Emergency Lighting</t>
  </si>
  <si>
    <t>Monday thru Friday 8:00 a.m. to 5:00 p.m. all location</t>
  </si>
  <si>
    <t>Monday thru Friday after 5:00
p.m. all locations</t>
  </si>
  <si>
    <t>Hourly Rate for Labour all locations</t>
  </si>
  <si>
    <t>Overtime Labour Rate – Fire Alarm including Emergency Lighting</t>
  </si>
  <si>
    <t>Standard Labour Rates – Fire Alarms including Emergency Lighting</t>
  </si>
  <si>
    <t>BID PRICE (GST extra) (in numbers) YEAR 1</t>
  </si>
  <si>
    <t>BID PRICE (GST extra) (in numbers) YEAR 2</t>
  </si>
  <si>
    <t>E8.2</t>
  </si>
  <si>
    <t>311 Ross Avenue</t>
  </si>
  <si>
    <t>E8.4</t>
  </si>
  <si>
    <t>E8.3</t>
  </si>
  <si>
    <t>E8.5</t>
  </si>
  <si>
    <t>E8.6</t>
  </si>
  <si>
    <t>E8.7</t>
  </si>
  <si>
    <t>E8.8</t>
  </si>
  <si>
    <t>E8.9</t>
  </si>
  <si>
    <t>E8.10</t>
  </si>
  <si>
    <t>E8.11</t>
  </si>
  <si>
    <t>E8.12</t>
  </si>
  <si>
    <t>E8.13</t>
  </si>
  <si>
    <t>E8.14</t>
  </si>
  <si>
    <t>E8.15</t>
  </si>
  <si>
    <t>E8.16</t>
  </si>
  <si>
    <t>E8.17</t>
  </si>
  <si>
    <t>E8.18</t>
  </si>
  <si>
    <t>E8.19</t>
  </si>
  <si>
    <t>E8.20</t>
  </si>
  <si>
    <t>E8.21</t>
  </si>
  <si>
    <t>E8.22</t>
  </si>
  <si>
    <t>E8.23</t>
  </si>
  <si>
    <t>E8.24</t>
  </si>
  <si>
    <t>E8.25</t>
  </si>
  <si>
    <t>E8.26</t>
  </si>
  <si>
    <t>E8.27</t>
  </si>
  <si>
    <t>E8.28</t>
  </si>
  <si>
    <t>E8.29</t>
  </si>
  <si>
    <t>E8.30</t>
  </si>
  <si>
    <t>E8.31</t>
  </si>
  <si>
    <t>E8.32</t>
  </si>
  <si>
    <t>E8.33</t>
  </si>
  <si>
    <t>E8.34</t>
  </si>
  <si>
    <t>E8.35</t>
  </si>
  <si>
    <t>Sir William Stephenson Library
765 Keewatin Street</t>
  </si>
  <si>
    <t>Fort Rouge Leisure Centre
625 Osborne Street</t>
  </si>
  <si>
    <t>Winnipeg Police Service 
700 Assiniboine Park Drive</t>
  </si>
  <si>
    <t>Bridge Restaurant 
50 Provencher Blvd.</t>
  </si>
  <si>
    <t>Elmwood Kildonan Pool 
909 Concordia Avenue</t>
  </si>
  <si>
    <t>St James Centennial Pool
644 Parkdale</t>
  </si>
  <si>
    <t>West District Police 
2321 Grant Avenue</t>
  </si>
  <si>
    <t>Winnipeg Police Service HQ
245 Smith &amp; 266 Graham</t>
  </si>
  <si>
    <t>Public Works Building 
1155/1199 Pacific</t>
  </si>
  <si>
    <t>Public Works East Yards 
960 Thomas</t>
  </si>
  <si>
    <t>Public Works Stores
1277 Pacific</t>
  </si>
  <si>
    <t>St James Civic Centre Arena 
2055 Ness Avenue</t>
  </si>
  <si>
    <t>Winnipeg Transit Station 
290 Osborne</t>
  </si>
  <si>
    <t>E8.1</t>
  </si>
  <si>
    <t>E8.36</t>
  </si>
  <si>
    <t>E8.37</t>
  </si>
  <si>
    <t>E8.38</t>
  </si>
  <si>
    <t>E8.39</t>
  </si>
  <si>
    <t>E8.40</t>
  </si>
  <si>
    <t>E8.41</t>
  </si>
  <si>
    <t>E8.157</t>
  </si>
  <si>
    <t>E8.42</t>
  </si>
  <si>
    <t>E8.43</t>
  </si>
  <si>
    <t>E8.44</t>
  </si>
  <si>
    <t>E8.45</t>
  </si>
  <si>
    <t>E8.46</t>
  </si>
  <si>
    <t>E8.47</t>
  </si>
  <si>
    <t>E8.48</t>
  </si>
  <si>
    <t>E8.49</t>
  </si>
  <si>
    <t>E8.50</t>
  </si>
  <si>
    <t>E8.51</t>
  </si>
  <si>
    <t>E8.52</t>
  </si>
  <si>
    <t>E8.53</t>
  </si>
  <si>
    <t>E8.54</t>
  </si>
  <si>
    <t>E8.55</t>
  </si>
  <si>
    <t>E8.56</t>
  </si>
  <si>
    <t>E8.57</t>
  </si>
  <si>
    <t>E8.58</t>
  </si>
  <si>
    <t>E8.59</t>
  </si>
  <si>
    <t>E8.60</t>
  </si>
  <si>
    <t>E8.61</t>
  </si>
  <si>
    <t>E8.62</t>
  </si>
  <si>
    <t>E8.63</t>
  </si>
  <si>
    <t>E8.64</t>
  </si>
  <si>
    <t>E8.65</t>
  </si>
  <si>
    <t>E8.66</t>
  </si>
  <si>
    <t>E8.67</t>
  </si>
  <si>
    <t>E8.68</t>
  </si>
  <si>
    <t>E8.69</t>
  </si>
  <si>
    <t>E8.70</t>
  </si>
  <si>
    <t>E8.71</t>
  </si>
  <si>
    <t>E8.73</t>
  </si>
  <si>
    <t>E8.76</t>
  </si>
  <si>
    <t>E8.77</t>
  </si>
  <si>
    <t>E8.78</t>
  </si>
  <si>
    <t>E8.80</t>
  </si>
  <si>
    <t>E8.81</t>
  </si>
  <si>
    <t>E8.82</t>
  </si>
  <si>
    <t>E8.83</t>
  </si>
  <si>
    <t>E8.85</t>
  </si>
  <si>
    <t>E8.86</t>
  </si>
  <si>
    <t>E8.87</t>
  </si>
  <si>
    <t>E8.88</t>
  </si>
  <si>
    <t>E8.89</t>
  </si>
  <si>
    <t>E8.90</t>
  </si>
  <si>
    <t>E8.91</t>
  </si>
  <si>
    <t>E8.92</t>
  </si>
  <si>
    <t>E8.93</t>
  </si>
  <si>
    <t>E8.94</t>
  </si>
  <si>
    <t>E8.95</t>
  </si>
  <si>
    <t>E8.96</t>
  </si>
  <si>
    <t>E8.97</t>
  </si>
  <si>
    <t>E8.98</t>
  </si>
  <si>
    <t>E8.99</t>
  </si>
  <si>
    <t>E8.100</t>
  </si>
  <si>
    <t>E8.101</t>
  </si>
  <si>
    <t>E8.102</t>
  </si>
  <si>
    <t>E8.103</t>
  </si>
  <si>
    <t>E8.104</t>
  </si>
  <si>
    <t>E8.105</t>
  </si>
  <si>
    <t>E8.106</t>
  </si>
  <si>
    <t>E8.107</t>
  </si>
  <si>
    <t>E8.108</t>
  </si>
  <si>
    <t>E8.109</t>
  </si>
  <si>
    <t>E8.110</t>
  </si>
  <si>
    <t>E8.111</t>
  </si>
  <si>
    <t>E8.112</t>
  </si>
  <si>
    <t>E8.113</t>
  </si>
  <si>
    <t>E8.114</t>
  </si>
  <si>
    <t>E8.115</t>
  </si>
  <si>
    <t>E8.116</t>
  </si>
  <si>
    <t>E8.117</t>
  </si>
  <si>
    <t>E8.118</t>
  </si>
  <si>
    <t>E8.119</t>
  </si>
  <si>
    <t>E8.120</t>
  </si>
  <si>
    <t>E8.121</t>
  </si>
  <si>
    <t>E8.122</t>
  </si>
  <si>
    <t>Inspection and Testing of Gas Detection</t>
  </si>
  <si>
    <t>Cost for Parts Sprinkler System</t>
  </si>
  <si>
    <t>Emergency Service – Labour Rates – Gas Detection</t>
  </si>
  <si>
    <t>Standard Labour Rates – Gas Detection</t>
  </si>
  <si>
    <t>Overtime Labour Rate – Gas Detection</t>
  </si>
  <si>
    <t>Cost for Parts Gas Detection</t>
  </si>
  <si>
    <t>Emergency Service – Labour Rates - Sprinkler System</t>
  </si>
  <si>
    <t>Cost for Parts Fire Alarm including Emergency Lighting</t>
  </si>
  <si>
    <t>120 Eugenie Street</t>
  </si>
  <si>
    <t>Elmwood Daycare and Resource Centre, 75 Brazier</t>
  </si>
  <si>
    <t>Action Daycare and Senior Centre
377 Dufferin Avenue</t>
  </si>
  <si>
    <t>E8.123</t>
  </si>
  <si>
    <t>E8.124</t>
  </si>
  <si>
    <t>E8.125</t>
  </si>
  <si>
    <t>E8.126</t>
  </si>
  <si>
    <t>E8.127</t>
  </si>
  <si>
    <t>E8.128</t>
  </si>
  <si>
    <t>E8.129</t>
  </si>
  <si>
    <t>E8.130</t>
  </si>
  <si>
    <t>E8.131</t>
  </si>
  <si>
    <t>E8.132</t>
  </si>
  <si>
    <t>E8.133</t>
  </si>
  <si>
    <t>E8.134</t>
  </si>
  <si>
    <t>E8.135</t>
  </si>
  <si>
    <t>E8.136</t>
  </si>
  <si>
    <t>E8.137</t>
  </si>
  <si>
    <t>E8.138</t>
  </si>
  <si>
    <t>E8.139</t>
  </si>
  <si>
    <t>E8.140</t>
  </si>
  <si>
    <t>E8.141</t>
  </si>
  <si>
    <t>E8.142</t>
  </si>
  <si>
    <t>E8.143</t>
  </si>
  <si>
    <t>Brady 4R Depot Hazardous Waste Building, 4R Department</t>
  </si>
  <si>
    <t>E8.144</t>
  </si>
  <si>
    <t>E8.145</t>
  </si>
  <si>
    <t>E8.146</t>
  </si>
  <si>
    <t>E8.147</t>
  </si>
  <si>
    <t>E8.148</t>
  </si>
  <si>
    <t>E8.149</t>
  </si>
  <si>
    <t>E8.150</t>
  </si>
  <si>
    <t>E8.151</t>
  </si>
  <si>
    <t>E8.152</t>
  </si>
  <si>
    <t>E8.153</t>
  </si>
  <si>
    <t>E8.154</t>
  </si>
  <si>
    <t>E8.155</t>
  </si>
  <si>
    <t>E8.156</t>
  </si>
  <si>
    <t>E8.158</t>
  </si>
  <si>
    <t>Supervisor House, Shoal Lake</t>
  </si>
  <si>
    <t>D House, Shoal Lake</t>
  </si>
  <si>
    <t>M House, Shoal Lake</t>
  </si>
  <si>
    <t>Staff House, Shoal Lake</t>
  </si>
  <si>
    <t>Chlorine Building, Shoal Lake</t>
  </si>
  <si>
    <t>Dichlorination Building, Shoal Lake</t>
  </si>
  <si>
    <t>Acid Building, Shoal Lake</t>
  </si>
  <si>
    <t>Deacons Main Water Treatment Building, Hwy 207</t>
  </si>
  <si>
    <t>E8.159</t>
  </si>
  <si>
    <t>E8.160</t>
  </si>
  <si>
    <t>E8.161</t>
  </si>
  <si>
    <t>E8.162</t>
  </si>
  <si>
    <t>E8.163</t>
  </si>
  <si>
    <t>E8.164</t>
  </si>
  <si>
    <t>E8.165</t>
  </si>
  <si>
    <t>Garbage Building, Shoal Lake</t>
  </si>
  <si>
    <t>Intake Building, Shoal Lake</t>
  </si>
  <si>
    <t>Repair Garage, Shoal Lake</t>
  </si>
  <si>
    <t>City Hall Administration and Council Building – 510 Main Street</t>
  </si>
  <si>
    <t>Inspection and Testing of Sprinklers</t>
  </si>
  <si>
    <t>Confederation Building
457 Main Street</t>
  </si>
  <si>
    <t>Administration &amp; Council Building
510 Main Street</t>
  </si>
  <si>
    <t>Confederation Building 
457 Main Street</t>
  </si>
  <si>
    <t>Fort Rouge Leisure Centre 
625 Osborne Street</t>
  </si>
  <si>
    <t>St James Centennial Pool 
644 Parkdale Street</t>
  </si>
  <si>
    <t>Winnipeg Police Service HQ 
245 Smith / 266 Graham</t>
  </si>
  <si>
    <t>Winnipeg Transit Station 
290 Osborne Street</t>
  </si>
  <si>
    <t>St James Civic Centre Arena
2055 Ness Avenue
(Part of St James Civic Centre)</t>
  </si>
  <si>
    <t>Charles Barbour Arena 
500 Nathaniel Street</t>
  </si>
  <si>
    <t>Roland Michener Arena 
1121 Wabasha</t>
  </si>
  <si>
    <t>Billy Mosienko Arena 
709 Keewatin Street</t>
  </si>
  <si>
    <t>Old Exhibition Arena 
80 Sinclair Street</t>
  </si>
  <si>
    <t>Sam Southern Arena
625 Osborne  
(Part of Fort Rouge Leisure Centre)</t>
  </si>
  <si>
    <t>Sargent Park Arena 
1111 Wall Street</t>
  </si>
  <si>
    <t>Terry Sawchuk Arena 
901 Kimberly Avenue</t>
  </si>
  <si>
    <t>St Boniface Community Offices 
219 Provencher Avenue</t>
  </si>
  <si>
    <t>St Vital Community Offices 
604 St. Mary’s Road</t>
  </si>
  <si>
    <t>Fire Station #10
1354 Border St</t>
  </si>
  <si>
    <t>Fire Station #13
799 Lilac Street</t>
  </si>
  <si>
    <t>Fire Station #11
1705 Portage Ave.</t>
  </si>
  <si>
    <t>Fire Station #14 
1057 St Mary’s Road</t>
  </si>
  <si>
    <t>Windsor Park GC Club House 
10 Des Meurons Street</t>
  </si>
  <si>
    <t>Ross House Museum 
140 Meade Street North</t>
  </si>
  <si>
    <t>Transcona Museum 
141 Regent Avenue</t>
  </si>
  <si>
    <t>St James Museum 
3180 Portage Avenue</t>
  </si>
  <si>
    <t>Harbourview Rec Complex
1867 Springfield Road</t>
  </si>
  <si>
    <t>Kilcona Park Office/Shop Building 1229 Springfield Rd.</t>
  </si>
  <si>
    <t>St James Library
1910 Portage Avenue</t>
  </si>
  <si>
    <t>River Heights Library 
1520 Corydon Avenue</t>
  </si>
  <si>
    <t>Fort Garry Library 
1360 Pembina Hwy</t>
  </si>
  <si>
    <t>Former Charleswood Library 
5014 Roblin Blvd</t>
  </si>
  <si>
    <t>East End Cultural Centre
575 Larsen</t>
  </si>
  <si>
    <t>Kildonan Park Peguis Pavilion 
2015 Main Street</t>
  </si>
  <si>
    <t>St James Civic Centre Pool 
2055 Ness Avenue</t>
  </si>
  <si>
    <t>Former Police Service 
1350 Pembina Hwy</t>
  </si>
  <si>
    <t>Turtle Island Rec Centre 
510 King Street</t>
  </si>
  <si>
    <t>Elmwood EK Senior Centre 
180 Poplar</t>
  </si>
  <si>
    <t>Parks Service Building
2170 Main Street</t>
  </si>
  <si>
    <t>Brady Landfill Garage
1675 Brady Road</t>
  </si>
  <si>
    <t>Brady Landfill Main Office
1777 Brady Road</t>
  </si>
  <si>
    <t>Hurst Pumping Station
986 Hurst Way</t>
  </si>
  <si>
    <t>Tache Booster Station
886 Tache</t>
  </si>
  <si>
    <t>Deacons Plant Booster Building
Hwy 207</t>
  </si>
  <si>
    <t>Deacons Bulk Chemical Building
Hwy 207</t>
  </si>
  <si>
    <t>Deacons Chemical Building
Hwy 207</t>
  </si>
  <si>
    <t>Deacons Generator Building
Hwy 207</t>
  </si>
  <si>
    <t>Deacons Inlet Building
Hwy 207</t>
  </si>
  <si>
    <t>Signal Office/Shop Building
821 Elgin Avenue</t>
  </si>
  <si>
    <t>Fleet Repair Shop
195 Tecumseh Street</t>
  </si>
  <si>
    <t>Millennium Library and Parkade
251 Donald Street</t>
  </si>
  <si>
    <t>Elmwood Kildonan Pool
909 Concordia</t>
  </si>
  <si>
    <t>West District Police
2321 Grant Avenue</t>
  </si>
  <si>
    <t>Police HQ and Tower
245 Smith Street and 266 Graham Avenue</t>
  </si>
  <si>
    <t>Public Works Building
1155/1199 Pacific Avenue</t>
  </si>
  <si>
    <t>Public Works East Yards
960 Thomas</t>
  </si>
  <si>
    <t>Winnipeg Transit
421 Osborne Street</t>
  </si>
  <si>
    <t>Winnipeg Transit
600 Brandon Street</t>
  </si>
  <si>
    <t>Winnipeg Rapid Transit Station
290 Osborne Street</t>
  </si>
  <si>
    <t>St James Civic Centre Arena
2055 Ness Avenue</t>
  </si>
  <si>
    <t>Billy Mosienko Arena
709 Keewatin Street</t>
  </si>
  <si>
    <t>River East Arena
1410 Rothesay Street</t>
  </si>
  <si>
    <t>Sam Southern Arena
625 Osborne Street</t>
  </si>
  <si>
    <t>Terry Sawchuk Arena
901 Kimberly Avenue</t>
  </si>
  <si>
    <t>St Boniface Community Offices
219 Provencher Avenue</t>
  </si>
  <si>
    <t>Charles Barbour Arena
500 Nathaniel Street</t>
  </si>
  <si>
    <t>Eric Coy Arena
535 Oakdale Avenue</t>
  </si>
  <si>
    <t>Old Exhibition Arena
80 Sinclair Street</t>
  </si>
  <si>
    <t>Sargent Park Arena
1111 Wall Street</t>
  </si>
  <si>
    <t>Fire Station #1
65 Ellen Street</t>
  </si>
  <si>
    <t>Fire Station #3
337 Des Meurons</t>
  </si>
  <si>
    <t>Fire Station #4
150 Osborne Street</t>
  </si>
  <si>
    <t>Fire Station #9
864 Marion</t>
  </si>
  <si>
    <t>Mandarin Building
185 King Street</t>
  </si>
  <si>
    <t>Fort Rouge Leisure Centre
625 Osborne</t>
  </si>
  <si>
    <t>Seven Oaks Pool
444 Adsum Drive</t>
  </si>
  <si>
    <t>Welding Shop
215 Tecumseh Street</t>
  </si>
  <si>
    <t>NE Centennial Pool
90 Sinclair Street</t>
  </si>
  <si>
    <t>Pan Am Pool
25 Poseidon Bay</t>
  </si>
  <si>
    <t>Public Works
1539 Waverly Street</t>
  </si>
  <si>
    <t>Public Works Stores
1277 Pacific Avenue</t>
  </si>
  <si>
    <t>Freight House
200 Isabel</t>
  </si>
  <si>
    <t>Fire Museum
56 Maple</t>
  </si>
  <si>
    <t>Bertrand Arena
294 Bertrand</t>
  </si>
  <si>
    <t>Transit Garage
1520 Main Street</t>
  </si>
  <si>
    <t>Bleak House
1637 Main Street</t>
  </si>
  <si>
    <t>MacLean Pumping Station
875 Lagimodiere Blvd.</t>
  </si>
  <si>
    <t>Brady 4R Depot Residential Scale Brady Landfill</t>
  </si>
  <si>
    <t>4R Depot
1120 Pacific Avenue</t>
  </si>
  <si>
    <t>4R Depot
429 Panet Road</t>
  </si>
  <si>
    <t>New Norrie Library
15 Poseidon Bay</t>
  </si>
  <si>
    <t>New Windsor Park Library
1195 Archibald</t>
  </si>
  <si>
    <t>Transcona Senior Centre
328 Whittier</t>
  </si>
  <si>
    <t>Mayfair Rec Centre 
40 Mayfair</t>
  </si>
  <si>
    <t>Magnus Eliason Rec Centre
430 Langside</t>
  </si>
  <si>
    <t>Public Works
1220 Pacific</t>
  </si>
  <si>
    <t>Police Canine Unit
77 Durand</t>
  </si>
  <si>
    <t>Police Bomb Unit 
1750 Wyper Road</t>
  </si>
  <si>
    <t>Police Shooting Range 
1745 Wyper Road</t>
  </si>
  <si>
    <t>Transcona Kinsmen Pool 
1101 Wabasha</t>
  </si>
  <si>
    <t>Sherbrook Pool
381 Sherbrook</t>
  </si>
  <si>
    <t>Eldon Ross Pool 
887 Pacific Avenue</t>
  </si>
  <si>
    <t>Margaret Grant Pool 
685 Dalhousie</t>
  </si>
  <si>
    <t>Bonivital Pool 
1215 Archibald</t>
  </si>
  <si>
    <t>McBeth House 
31 Mcbeth Street</t>
  </si>
  <si>
    <t>St Boniface Fire Museum 
212 Dumoulin</t>
  </si>
  <si>
    <t>Louis Riel Library
1168 Dakota</t>
  </si>
  <si>
    <t>St Vital Library 
6 Fermor</t>
  </si>
  <si>
    <t>Transcona Library 
111 Victoria Avenue</t>
  </si>
  <si>
    <t>West Kildonan Library 
365 Jefferson Avenue</t>
  </si>
  <si>
    <t>Windsor Park Library 
955 Cottonwood Road</t>
  </si>
  <si>
    <t>St Johns Library 
500 Salter Street</t>
  </si>
  <si>
    <t>Westwood Library 
66 Allard Avenue</t>
  </si>
  <si>
    <t>Cornish Library 
20 Westgate</t>
  </si>
  <si>
    <t>Insect Control 
3 Grey Street</t>
  </si>
  <si>
    <t>Community Health 
601 Aikins Street</t>
  </si>
  <si>
    <t>Old Fire Hall &amp; Daycare 
1466 William</t>
  </si>
  <si>
    <t>Senior Centre 
5006 Roblin Blvd</t>
  </si>
  <si>
    <t>Winnipeg Transit 
1520 Main Street</t>
  </si>
  <si>
    <t>Bertrand Arena 
294 Bertrand</t>
  </si>
  <si>
    <t>Eric Coy Arena 
535 Oakdale</t>
  </si>
  <si>
    <t>Winnipeg Transit 
600 Brandon Street</t>
  </si>
  <si>
    <t>Winnipeg Transit 
421 Osborne Street</t>
  </si>
  <si>
    <t>Fire Hall Museum 
56 Maple</t>
  </si>
  <si>
    <t>Public Works Stores 
1277 Pacific Avenue</t>
  </si>
  <si>
    <t>Archives
50 Myrtle</t>
  </si>
  <si>
    <t>Public Works 
1155/1199 Pacific</t>
  </si>
  <si>
    <t>Pan Am Pool 
25 Poseidon Bay</t>
  </si>
  <si>
    <t>NE Centennial Pool 
90 Sinclair Street</t>
  </si>
  <si>
    <t>Seven Oaks Pool 
444 Adsum Drive</t>
  </si>
  <si>
    <t>Rainbow Stage
2015 Main Street</t>
  </si>
  <si>
    <t>Bridge Restaurant
50 Provencher</t>
  </si>
  <si>
    <t>Winnipeg Concourse 
365 Main Street</t>
  </si>
  <si>
    <t>Winnipeg Transit 
421 Osborne</t>
  </si>
  <si>
    <t>Archives 
50 Myrtle</t>
  </si>
  <si>
    <t>Freight House 
200 Isabel</t>
  </si>
  <si>
    <t>NE Centennial Pool 
90 Sinclair</t>
  </si>
  <si>
    <t>Seven Oaks Pool Drive 
444 Adsum</t>
  </si>
  <si>
    <t>St Johns Lawn Bowling 
1 Fowler</t>
  </si>
  <si>
    <t>Millennium Library 
251 Donald Street</t>
  </si>
  <si>
    <t>Rainbow Stage 
2015 Main Street</t>
  </si>
  <si>
    <t>Mandarin Building 
185 King Street</t>
  </si>
  <si>
    <t>Administration and Council Building 510 Main Street</t>
  </si>
  <si>
    <t>Millennium Library
251 Donald Street</t>
  </si>
  <si>
    <t>Public Works 
1539 Waverley</t>
  </si>
  <si>
    <t>New Transcona Library
1 Transcona Blvd.</t>
  </si>
  <si>
    <t>E8.72</t>
  </si>
  <si>
    <t>E8.74</t>
  </si>
  <si>
    <t>E8.75</t>
  </si>
  <si>
    <t>E8.79</t>
  </si>
  <si>
    <t>E8.84</t>
  </si>
  <si>
    <t>Windsor Park Golf Course Club House, 10 Des Meurons Street</t>
  </si>
  <si>
    <t>E8.166</t>
  </si>
  <si>
    <t>E8.167</t>
  </si>
  <si>
    <t>E8.168</t>
  </si>
  <si>
    <t>E8.169</t>
  </si>
  <si>
    <t>Fire Station #16
1001 McGregor Street</t>
  </si>
  <si>
    <t>Fire Station #17
1501 Church Avenue</t>
  </si>
  <si>
    <t>Fire Station #19
320 Whytewold Road</t>
  </si>
  <si>
    <t>Fire Station #14
1057 St Mary’s Road</t>
  </si>
  <si>
    <t>Fire Station #20
525 Banting Drive</t>
  </si>
  <si>
    <t>Fire Station #21
1446 Regent Avenue</t>
  </si>
  <si>
    <t>Fire Station #22
1567 Waverly Street</t>
  </si>
  <si>
    <t>Fire Station #23
880 Dalhousie</t>
  </si>
  <si>
    <t>Fire Station #24
1665 Rothesay Street</t>
  </si>
  <si>
    <t>Fire Academy
2546 McPhillips Street</t>
  </si>
  <si>
    <t>Insect Control
3 Grey Street</t>
  </si>
  <si>
    <t>Windsor Park Library
955 Cottonwood</t>
  </si>
  <si>
    <t>Fort Garry Library
1360 Pembina Hwy.</t>
  </si>
  <si>
    <t>East Cultural Centre
575 Larsen Avenue</t>
  </si>
  <si>
    <t>Fire Station #31
726 Furby Street</t>
  </si>
  <si>
    <t>BoniVital Pool
1215 Archibald Street</t>
  </si>
  <si>
    <t>St James Civic Centre
2055 Ness Avenue</t>
  </si>
  <si>
    <t>Margaret Grant Pool
685 Dalhousie</t>
  </si>
  <si>
    <t>Eldon Ross Pool
1887 Pacific Avenue</t>
  </si>
  <si>
    <t>Transcona Kinsmen Pool
1101 Wabasha</t>
  </si>
  <si>
    <t>Police Service Range
1745 Wyper Road</t>
  </si>
  <si>
    <t>McGee Shops
752 McGee Street</t>
  </si>
  <si>
    <t>Kildonan Park Pool
2015 Main Street</t>
  </si>
  <si>
    <t>Kildonan Park Maintenance Building 2015 Main Street</t>
  </si>
  <si>
    <t>Parks Maintenance 
735 Assiniboine Park Drive</t>
  </si>
  <si>
    <t>Renfrew Shop
1691 Corydon Avenue</t>
  </si>
  <si>
    <t>Action Daycare and Senior Centre 
377 Dufferin Avenue</t>
  </si>
  <si>
    <t>Corporate
1450 Mountain Avenue</t>
  </si>
  <si>
    <t>Animal Services
1057 Logan Avenue</t>
  </si>
  <si>
    <t>Staff House
Shoal Lake</t>
  </si>
  <si>
    <t>Hour</t>
  </si>
  <si>
    <t>Year One Price Award date to May 31, 2022</t>
  </si>
  <si>
    <t>E6</t>
  </si>
  <si>
    <t>Year two Price June 1, 2022 to May 31, 2023</t>
  </si>
  <si>
    <t>Lump Sum</t>
  </si>
  <si>
    <t>BID PRICES HOURLY RATES</t>
  </si>
  <si>
    <t>TOTAL BID PRICE (GST extra) (in numbers) YEARS 1, 2 &amp; HOURLY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</si>
</sst>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1" fillId="24" borderId="0"/>
    <xf numFmtId="0" fontId="3" fillId="0" borderId="0"/>
    <xf numFmtId="0" fontId="3" fillId="0" borderId="0"/>
    <xf numFmtId="44" fontId="42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1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3" xfId="1" applyNumberFormat="1" applyFont="1" applyBorder="1" applyAlignment="1">
      <alignment horizontal="left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/>
    <xf numFmtId="0" fontId="0" fillId="0" borderId="27" xfId="0" applyBorder="1" applyAlignment="1" applyProtection="1">
      <alignment wrapText="1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27" xfId="0" applyFont="1" applyBorder="1" applyAlignment="1" applyProtection="1">
      <alignment horizontal="center" wrapText="1"/>
    </xf>
    <xf numFmtId="3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44" fontId="0" fillId="0" borderId="24" xfId="117" applyFont="1" applyBorder="1" applyAlignment="1" applyProtection="1">
      <alignment horizontal="center"/>
    </xf>
    <xf numFmtId="0" fontId="2" fillId="0" borderId="27" xfId="0" applyFont="1" applyBorder="1" applyAlignment="1" applyProtection="1">
      <alignment wrapText="1"/>
    </xf>
    <xf numFmtId="164" fontId="3" fillId="0" borderId="26" xfId="0" applyNumberFormat="1" applyFont="1" applyBorder="1" applyAlignment="1" applyProtection="1"/>
    <xf numFmtId="0" fontId="3" fillId="0" borderId="27" xfId="0" applyFont="1" applyBorder="1" applyAlignment="1" applyProtection="1">
      <alignment wrapText="1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7" fontId="37" fillId="24" borderId="14" xfId="1" applyNumberFormat="1" applyFont="1" applyBorder="1" applyAlignment="1"/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25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wrapText="1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164" fontId="0" fillId="25" borderId="16" xfId="0" applyNumberFormat="1" applyFill="1" applyBorder="1" applyAlignment="1" applyProtection="1"/>
    <xf numFmtId="0" fontId="0" fillId="25" borderId="0" xfId="0" applyFill="1" applyBorder="1" applyAlignment="1" applyProtection="1">
      <alignment wrapText="1"/>
    </xf>
    <xf numFmtId="0" fontId="3" fillId="25" borderId="0" xfId="0" applyFont="1" applyFill="1" applyBorder="1" applyAlignment="1" applyProtection="1">
      <alignment horizontal="center" wrapText="1"/>
    </xf>
    <xf numFmtId="44" fontId="0" fillId="25" borderId="0" xfId="117" applyFont="1" applyFill="1" applyBorder="1" applyAlignment="1" applyProtection="1">
      <alignment horizontal="center"/>
    </xf>
    <xf numFmtId="4" fontId="0" fillId="25" borderId="0" xfId="0" applyNumberFormat="1" applyFill="1" applyBorder="1" applyAlignment="1" applyProtection="1">
      <alignment horizontal="right"/>
      <protection locked="0"/>
    </xf>
    <xf numFmtId="4" fontId="0" fillId="25" borderId="22" xfId="0" applyNumberFormat="1" applyFill="1" applyBorder="1" applyAlignment="1" applyProtection="1">
      <alignment horizontal="right"/>
    </xf>
    <xf numFmtId="0" fontId="3" fillId="0" borderId="32" xfId="0" applyFont="1" applyBorder="1" applyAlignment="1" applyProtection="1">
      <alignment wrapText="1"/>
    </xf>
    <xf numFmtId="0" fontId="0" fillId="25" borderId="0" xfId="0" applyFill="1" applyAlignment="1"/>
    <xf numFmtId="0" fontId="0" fillId="25" borderId="0" xfId="0" applyFill="1" applyAlignment="1">
      <alignment horizontal="center"/>
    </xf>
    <xf numFmtId="4" fontId="0" fillId="25" borderId="0" xfId="0" applyNumberFormat="1" applyFill="1" applyAlignment="1">
      <alignment horizontal="center"/>
    </xf>
    <xf numFmtId="4" fontId="0" fillId="25" borderId="0" xfId="0" applyNumberFormat="1" applyFill="1" applyAlignment="1">
      <alignment horizontal="right"/>
    </xf>
    <xf numFmtId="0" fontId="3" fillId="0" borderId="12" xfId="0" applyFont="1" applyBorder="1" applyAlignment="1" applyProtection="1">
      <alignment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0" fontId="0" fillId="0" borderId="27" xfId="0" applyFill="1" applyBorder="1" applyAlignment="1" applyProtection="1">
      <alignment wrapText="1"/>
    </xf>
    <xf numFmtId="0" fontId="3" fillId="0" borderId="27" xfId="0" applyFont="1" applyFill="1" applyBorder="1" applyAlignment="1" applyProtection="1">
      <alignment wrapText="1"/>
    </xf>
    <xf numFmtId="0" fontId="0" fillId="0" borderId="0" xfId="0" applyFill="1"/>
    <xf numFmtId="0" fontId="3" fillId="0" borderId="34" xfId="0" applyFont="1" applyBorder="1" applyAlignment="1" applyProtection="1">
      <alignment wrapText="1"/>
    </xf>
    <xf numFmtId="0" fontId="0" fillId="25" borderId="12" xfId="0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0" fillId="25" borderId="12" xfId="0" applyNumberFormat="1" applyFill="1" applyBorder="1" applyAlignment="1">
      <alignment horizontal="right"/>
    </xf>
    <xf numFmtId="0" fontId="3" fillId="0" borderId="29" xfId="0" applyFont="1" applyBorder="1" applyAlignment="1" applyProtection="1">
      <alignment wrapText="1"/>
    </xf>
    <xf numFmtId="0" fontId="3" fillId="0" borderId="35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37" fillId="24" borderId="22" xfId="1" applyNumberFormat="1" applyFont="1" applyBorder="1" applyAlignment="1"/>
    <xf numFmtId="9" fontId="0" fillId="0" borderId="24" xfId="118" applyFont="1" applyBorder="1" applyAlignment="1" applyProtection="1">
      <alignment horizontal="right"/>
      <protection locked="0"/>
    </xf>
    <xf numFmtId="3" fontId="3" fillId="0" borderId="24" xfId="0" applyNumberFormat="1" applyFont="1" applyBorder="1" applyAlignment="1" applyProtection="1">
      <alignment horizontal="center"/>
    </xf>
    <xf numFmtId="164" fontId="2" fillId="0" borderId="16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164" fontId="2" fillId="0" borderId="22" xfId="0" applyNumberFormat="1" applyFont="1" applyBorder="1" applyAlignment="1" applyProtection="1">
      <alignment horizontal="left"/>
    </xf>
    <xf numFmtId="164" fontId="2" fillId="0" borderId="20" xfId="0" applyNumberFormat="1" applyFont="1" applyBorder="1" applyAlignment="1" applyProtection="1">
      <alignment horizontal="left"/>
    </xf>
    <xf numFmtId="164" fontId="2" fillId="0" borderId="19" xfId="0" applyNumberFormat="1" applyFont="1" applyBorder="1" applyAlignment="1" applyProtection="1">
      <alignment horizontal="left"/>
    </xf>
    <xf numFmtId="164" fontId="2" fillId="0" borderId="30" xfId="0" applyNumberFormat="1" applyFont="1" applyBorder="1" applyAlignment="1" applyProtection="1">
      <alignment horizontal="left"/>
    </xf>
    <xf numFmtId="4" fontId="37" fillId="24" borderId="14" xfId="1" applyNumberFormat="1" applyFont="1" applyBorder="1" applyAlignment="1">
      <alignment horizontal="center"/>
    </xf>
    <xf numFmtId="4" fontId="37" fillId="24" borderId="21" xfId="1" applyNumberFormat="1" applyFont="1" applyBorder="1" applyAlignment="1">
      <alignment horizontal="center"/>
    </xf>
    <xf numFmtId="164" fontId="38" fillId="0" borderId="20" xfId="0" applyNumberFormat="1" applyFont="1" applyBorder="1" applyAlignment="1" applyProtection="1">
      <alignment horizontal="left"/>
    </xf>
    <xf numFmtId="164" fontId="38" fillId="0" borderId="19" xfId="0" applyNumberFormat="1" applyFont="1" applyBorder="1" applyAlignment="1" applyProtection="1">
      <alignment horizontal="left"/>
    </xf>
    <xf numFmtId="164" fontId="38" fillId="0" borderId="30" xfId="0" applyNumberFormat="1" applyFon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8" fillId="0" borderId="12" xfId="0" applyNumberFormat="1" applyFont="1" applyBorder="1" applyAlignment="1" applyProtection="1">
      <alignment horizontal="left"/>
    </xf>
    <xf numFmtId="164" fontId="2" fillId="0" borderId="36" xfId="0" applyNumberFormat="1" applyFont="1" applyBorder="1" applyAlignment="1" applyProtection="1">
      <alignment horizontal="left"/>
    </xf>
    <xf numFmtId="164" fontId="2" fillId="0" borderId="37" xfId="0" applyNumberFormat="1" applyFont="1" applyBorder="1" applyAlignment="1" applyProtection="1">
      <alignment horizontal="left"/>
    </xf>
    <xf numFmtId="164" fontId="2" fillId="0" borderId="38" xfId="0" applyNumberFormat="1" applyFont="1" applyBorder="1" applyAlignment="1" applyProtection="1">
      <alignment horizontal="left"/>
    </xf>
    <xf numFmtId="0" fontId="3" fillId="0" borderId="39" xfId="0" applyFont="1" applyFill="1" applyBorder="1" applyAlignment="1" applyProtection="1">
      <alignment wrapText="1"/>
    </xf>
    <xf numFmtId="4" fontId="37" fillId="24" borderId="21" xfId="1" applyNumberFormat="1" applyFont="1" applyBorder="1" applyAlignment="1"/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right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8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7"/>
  <sheetViews>
    <sheetView showGridLines="0" tabSelected="1" zoomScaleNormal="100" zoomScaleSheetLayoutView="100" workbookViewId="0">
      <selection activeCell="F54" sqref="F54"/>
    </sheetView>
  </sheetViews>
  <sheetFormatPr defaultRowHeight="12.75" x14ac:dyDescent="0.2"/>
  <cols>
    <col min="1" max="1" width="5.7109375" style="45" customWidth="1"/>
    <col min="2" max="2" width="31.140625" style="45" customWidth="1"/>
    <col min="3" max="3" width="10.28515625" style="45" customWidth="1"/>
    <col min="4" max="4" width="13.7109375" style="24" customWidth="1"/>
    <col min="5" max="5" width="13.5703125" style="17" customWidth="1"/>
    <col min="6" max="6" width="12.42578125" style="1" customWidth="1"/>
    <col min="7" max="7" width="13.85546875" style="1" customWidth="1"/>
  </cols>
  <sheetData>
    <row r="1" spans="1:7" x14ac:dyDescent="0.2">
      <c r="A1" s="104"/>
      <c r="B1" s="104"/>
      <c r="C1" s="103" t="s">
        <v>6</v>
      </c>
      <c r="D1" s="103"/>
      <c r="G1" s="12"/>
    </row>
    <row r="2" spans="1:7" x14ac:dyDescent="0.2">
      <c r="A2" s="102"/>
      <c r="B2" s="102"/>
      <c r="C2" s="46" t="s">
        <v>8</v>
      </c>
      <c r="D2" s="46"/>
      <c r="F2" s="3"/>
      <c r="G2" s="13"/>
    </row>
    <row r="3" spans="1:7" x14ac:dyDescent="0.2">
      <c r="A3" s="107"/>
      <c r="B3" s="102"/>
      <c r="C3" s="44"/>
      <c r="D3" s="25"/>
      <c r="F3" s="3"/>
      <c r="G3" s="13"/>
    </row>
    <row r="4" spans="1:7" x14ac:dyDescent="0.2">
      <c r="A4" s="45" t="s">
        <v>7</v>
      </c>
      <c r="F4" s="3"/>
      <c r="G4" s="13"/>
    </row>
    <row r="5" spans="1:7" ht="33.75" x14ac:dyDescent="0.2">
      <c r="A5" s="21" t="s">
        <v>0</v>
      </c>
      <c r="B5" s="21" t="s">
        <v>1</v>
      </c>
      <c r="C5" s="22" t="s">
        <v>5</v>
      </c>
      <c r="D5" s="22" t="s">
        <v>3</v>
      </c>
      <c r="E5" s="23" t="s">
        <v>2</v>
      </c>
      <c r="F5" s="23" t="s">
        <v>445</v>
      </c>
      <c r="G5" s="23" t="s">
        <v>447</v>
      </c>
    </row>
    <row r="6" spans="1:7" ht="24.6" customHeight="1" x14ac:dyDescent="0.25">
      <c r="A6" s="108" t="s">
        <v>258</v>
      </c>
      <c r="B6" s="108"/>
      <c r="C6" s="108"/>
      <c r="D6" s="108"/>
      <c r="E6" s="108"/>
      <c r="F6" s="108"/>
      <c r="G6" s="108"/>
    </row>
    <row r="7" spans="1:7" ht="25.5" x14ac:dyDescent="0.2">
      <c r="A7" s="61">
        <v>1</v>
      </c>
      <c r="B7" s="74" t="s">
        <v>400</v>
      </c>
      <c r="C7" s="74" t="s">
        <v>108</v>
      </c>
      <c r="D7" s="59" t="s">
        <v>448</v>
      </c>
      <c r="E7" s="75">
        <v>1</v>
      </c>
      <c r="F7" s="76"/>
      <c r="G7" s="76"/>
    </row>
    <row r="8" spans="1:7" ht="25.5" x14ac:dyDescent="0.2">
      <c r="A8" s="61">
        <f t="shared" ref="A8:A62" si="0">A7+1</f>
        <v>2</v>
      </c>
      <c r="B8" s="74" t="s">
        <v>399</v>
      </c>
      <c r="C8" s="74" t="s">
        <v>60</v>
      </c>
      <c r="D8" s="59" t="s">
        <v>448</v>
      </c>
      <c r="E8" s="75">
        <v>1</v>
      </c>
      <c r="F8" s="76"/>
      <c r="G8" s="76"/>
    </row>
    <row r="9" spans="1:7" ht="25.5" x14ac:dyDescent="0.2">
      <c r="A9" s="61">
        <f t="shared" si="0"/>
        <v>3</v>
      </c>
      <c r="B9" s="74" t="s">
        <v>259</v>
      </c>
      <c r="C9" s="74" t="s">
        <v>63</v>
      </c>
      <c r="D9" s="59" t="s">
        <v>448</v>
      </c>
      <c r="E9" s="75">
        <v>1</v>
      </c>
      <c r="F9" s="76"/>
      <c r="G9" s="76"/>
    </row>
    <row r="10" spans="1:7" ht="18.75" customHeight="1" x14ac:dyDescent="0.2">
      <c r="A10" s="61">
        <f t="shared" si="0"/>
        <v>4</v>
      </c>
      <c r="B10" s="74" t="s">
        <v>61</v>
      </c>
      <c r="C10" s="74" t="s">
        <v>62</v>
      </c>
      <c r="D10" s="59" t="s">
        <v>448</v>
      </c>
      <c r="E10" s="75">
        <v>1</v>
      </c>
      <c r="F10" s="76"/>
      <c r="G10" s="76"/>
    </row>
    <row r="11" spans="1:7" ht="25.5" x14ac:dyDescent="0.2">
      <c r="A11" s="61">
        <f t="shared" si="0"/>
        <v>5</v>
      </c>
      <c r="B11" s="74" t="s">
        <v>97</v>
      </c>
      <c r="C11" s="74" t="s">
        <v>64</v>
      </c>
      <c r="D11" s="59" t="s">
        <v>448</v>
      </c>
      <c r="E11" s="75">
        <v>1</v>
      </c>
      <c r="F11" s="76"/>
      <c r="G11" s="76"/>
    </row>
    <row r="12" spans="1:7" ht="25.5" x14ac:dyDescent="0.2">
      <c r="A12" s="61">
        <f t="shared" si="0"/>
        <v>6</v>
      </c>
      <c r="B12" s="74" t="s">
        <v>390</v>
      </c>
      <c r="C12" s="74" t="s">
        <v>65</v>
      </c>
      <c r="D12" s="59" t="s">
        <v>448</v>
      </c>
      <c r="E12" s="75">
        <v>1</v>
      </c>
      <c r="F12" s="76"/>
      <c r="G12" s="76"/>
    </row>
    <row r="13" spans="1:7" ht="25.5" x14ac:dyDescent="0.2">
      <c r="A13" s="61">
        <f t="shared" si="0"/>
        <v>7</v>
      </c>
      <c r="B13" s="62" t="s">
        <v>9</v>
      </c>
      <c r="C13" s="74" t="s">
        <v>66</v>
      </c>
      <c r="D13" s="59" t="s">
        <v>448</v>
      </c>
      <c r="E13" s="75">
        <v>1</v>
      </c>
      <c r="F13" s="76"/>
      <c r="G13" s="76"/>
    </row>
    <row r="14" spans="1:7" ht="25.5" x14ac:dyDescent="0.2">
      <c r="A14" s="61">
        <f t="shared" si="0"/>
        <v>8</v>
      </c>
      <c r="B14" s="74" t="s">
        <v>397</v>
      </c>
      <c r="C14" s="74" t="s">
        <v>67</v>
      </c>
      <c r="D14" s="59" t="s">
        <v>448</v>
      </c>
      <c r="E14" s="75">
        <v>1</v>
      </c>
      <c r="F14" s="76"/>
      <c r="G14" s="76"/>
    </row>
    <row r="15" spans="1:7" ht="25.5" x14ac:dyDescent="0.2">
      <c r="A15" s="61">
        <f>A14+1</f>
        <v>9</v>
      </c>
      <c r="B15" s="74" t="s">
        <v>95</v>
      </c>
      <c r="C15" s="74" t="s">
        <v>68</v>
      </c>
      <c r="D15" s="59" t="s">
        <v>448</v>
      </c>
      <c r="E15" s="75">
        <v>1</v>
      </c>
      <c r="F15" s="76"/>
      <c r="G15" s="76"/>
    </row>
    <row r="16" spans="1:7" ht="25.5" x14ac:dyDescent="0.2">
      <c r="A16" s="61">
        <f t="shared" si="0"/>
        <v>10</v>
      </c>
      <c r="B16" s="74" t="s">
        <v>96</v>
      </c>
      <c r="C16" s="74" t="s">
        <v>69</v>
      </c>
      <c r="D16" s="59" t="s">
        <v>448</v>
      </c>
      <c r="E16" s="75">
        <v>1</v>
      </c>
      <c r="F16" s="76"/>
      <c r="G16" s="76"/>
    </row>
    <row r="17" spans="1:7" ht="25.5" x14ac:dyDescent="0.2">
      <c r="A17" s="61">
        <f t="shared" si="0"/>
        <v>11</v>
      </c>
      <c r="B17" s="74" t="s">
        <v>98</v>
      </c>
      <c r="C17" s="74" t="s">
        <v>70</v>
      </c>
      <c r="D17" s="59" t="s">
        <v>448</v>
      </c>
      <c r="E17" s="75">
        <v>1</v>
      </c>
      <c r="F17" s="76"/>
      <c r="G17" s="76"/>
    </row>
    <row r="18" spans="1:7" ht="25.5" x14ac:dyDescent="0.2">
      <c r="A18" s="61">
        <f t="shared" si="0"/>
        <v>12</v>
      </c>
      <c r="B18" s="74" t="s">
        <v>398</v>
      </c>
      <c r="C18" s="74" t="s">
        <v>71</v>
      </c>
      <c r="D18" s="59" t="s">
        <v>448</v>
      </c>
      <c r="E18" s="75">
        <v>1</v>
      </c>
      <c r="F18" s="76"/>
      <c r="G18" s="76"/>
    </row>
    <row r="19" spans="1:7" ht="25.5" x14ac:dyDescent="0.2">
      <c r="A19" s="61">
        <f t="shared" si="0"/>
        <v>13</v>
      </c>
      <c r="B19" s="74" t="s">
        <v>396</v>
      </c>
      <c r="C19" s="74" t="s">
        <v>72</v>
      </c>
      <c r="D19" s="59" t="s">
        <v>448</v>
      </c>
      <c r="E19" s="75">
        <v>1</v>
      </c>
      <c r="F19" s="76"/>
      <c r="G19" s="76"/>
    </row>
    <row r="20" spans="1:7" ht="25.5" x14ac:dyDescent="0.2">
      <c r="A20" s="61">
        <f t="shared" si="0"/>
        <v>14</v>
      </c>
      <c r="B20" s="74" t="s">
        <v>395</v>
      </c>
      <c r="C20" s="74" t="s">
        <v>73</v>
      </c>
      <c r="D20" s="59" t="s">
        <v>448</v>
      </c>
      <c r="E20" s="75">
        <v>1</v>
      </c>
      <c r="F20" s="76"/>
      <c r="G20" s="76"/>
    </row>
    <row r="21" spans="1:7" ht="25.5" x14ac:dyDescent="0.2">
      <c r="A21" s="61">
        <f t="shared" si="0"/>
        <v>15</v>
      </c>
      <c r="B21" s="74" t="s">
        <v>99</v>
      </c>
      <c r="C21" s="74" t="s">
        <v>74</v>
      </c>
      <c r="D21" s="59" t="s">
        <v>448</v>
      </c>
      <c r="E21" s="75">
        <v>1</v>
      </c>
      <c r="F21" s="76"/>
      <c r="G21" s="76"/>
    </row>
    <row r="22" spans="1:7" ht="25.5" x14ac:dyDescent="0.2">
      <c r="A22" s="61">
        <f t="shared" si="0"/>
        <v>16</v>
      </c>
      <c r="B22" s="74" t="s">
        <v>100</v>
      </c>
      <c r="C22" s="74" t="s">
        <v>75</v>
      </c>
      <c r="D22" s="59" t="s">
        <v>448</v>
      </c>
      <c r="E22" s="75">
        <v>1</v>
      </c>
      <c r="F22" s="76"/>
      <c r="G22" s="76"/>
    </row>
    <row r="23" spans="1:7" ht="25.5" x14ac:dyDescent="0.2">
      <c r="A23" s="61">
        <f t="shared" si="0"/>
        <v>17</v>
      </c>
      <c r="B23" s="62" t="s">
        <v>10</v>
      </c>
      <c r="C23" s="74" t="s">
        <v>76</v>
      </c>
      <c r="D23" s="59" t="s">
        <v>448</v>
      </c>
      <c r="E23" s="75">
        <v>1</v>
      </c>
      <c r="F23" s="76"/>
      <c r="G23" s="76"/>
    </row>
    <row r="24" spans="1:7" ht="25.5" x14ac:dyDescent="0.2">
      <c r="A24" s="61">
        <f t="shared" si="0"/>
        <v>18</v>
      </c>
      <c r="B24" s="74" t="s">
        <v>394</v>
      </c>
      <c r="C24" s="74" t="s">
        <v>77</v>
      </c>
      <c r="D24" s="59" t="s">
        <v>448</v>
      </c>
      <c r="E24" s="75">
        <v>1</v>
      </c>
      <c r="F24" s="76"/>
      <c r="G24" s="76"/>
    </row>
    <row r="25" spans="1:7" ht="25.5" x14ac:dyDescent="0.2">
      <c r="A25" s="61">
        <f t="shared" si="0"/>
        <v>19</v>
      </c>
      <c r="B25" s="74" t="s">
        <v>385</v>
      </c>
      <c r="C25" s="74" t="s">
        <v>78</v>
      </c>
      <c r="D25" s="59" t="s">
        <v>448</v>
      </c>
      <c r="E25" s="75">
        <v>1</v>
      </c>
      <c r="F25" s="76"/>
      <c r="G25" s="76"/>
    </row>
    <row r="26" spans="1:7" ht="25.5" x14ac:dyDescent="0.2">
      <c r="A26" s="61">
        <f t="shared" si="0"/>
        <v>20</v>
      </c>
      <c r="B26" s="74" t="s">
        <v>101</v>
      </c>
      <c r="C26" s="74" t="s">
        <v>79</v>
      </c>
      <c r="D26" s="59" t="s">
        <v>448</v>
      </c>
      <c r="E26" s="75">
        <v>1</v>
      </c>
      <c r="F26" s="76"/>
      <c r="G26" s="76"/>
    </row>
    <row r="27" spans="1:7" ht="25.5" x14ac:dyDescent="0.2">
      <c r="A27" s="61">
        <f t="shared" si="0"/>
        <v>21</v>
      </c>
      <c r="B27" s="74" t="s">
        <v>102</v>
      </c>
      <c r="C27" s="74" t="s">
        <v>80</v>
      </c>
      <c r="D27" s="59" t="s">
        <v>448</v>
      </c>
      <c r="E27" s="75">
        <v>1</v>
      </c>
      <c r="F27" s="76"/>
      <c r="G27" s="76"/>
    </row>
    <row r="28" spans="1:7" ht="25.5" x14ac:dyDescent="0.2">
      <c r="A28" s="61">
        <f t="shared" si="0"/>
        <v>22</v>
      </c>
      <c r="B28" s="74" t="s">
        <v>103</v>
      </c>
      <c r="C28" s="74" t="s">
        <v>81</v>
      </c>
      <c r="D28" s="59" t="s">
        <v>448</v>
      </c>
      <c r="E28" s="75">
        <v>1</v>
      </c>
      <c r="F28" s="76"/>
      <c r="G28" s="76"/>
    </row>
    <row r="29" spans="1:7" ht="25.5" x14ac:dyDescent="0.2">
      <c r="A29" s="61">
        <f t="shared" si="0"/>
        <v>23</v>
      </c>
      <c r="B29" s="74" t="s">
        <v>11</v>
      </c>
      <c r="C29" s="74" t="s">
        <v>82</v>
      </c>
      <c r="D29" s="59" t="s">
        <v>448</v>
      </c>
      <c r="E29" s="75">
        <v>1</v>
      </c>
      <c r="F29" s="76"/>
      <c r="G29" s="76"/>
    </row>
    <row r="30" spans="1:7" ht="25.5" x14ac:dyDescent="0.2">
      <c r="A30" s="61">
        <f t="shared" si="0"/>
        <v>24</v>
      </c>
      <c r="B30" s="74" t="s">
        <v>104</v>
      </c>
      <c r="C30" s="74" t="s">
        <v>83</v>
      </c>
      <c r="D30" s="59" t="s">
        <v>448</v>
      </c>
      <c r="E30" s="75">
        <v>1</v>
      </c>
      <c r="F30" s="76"/>
      <c r="G30" s="76"/>
    </row>
    <row r="31" spans="1:7" ht="25.5" x14ac:dyDescent="0.2">
      <c r="A31" s="61">
        <f t="shared" si="0"/>
        <v>25</v>
      </c>
      <c r="B31" s="74" t="s">
        <v>105</v>
      </c>
      <c r="C31" s="74" t="s">
        <v>84</v>
      </c>
      <c r="D31" s="59" t="s">
        <v>448</v>
      </c>
      <c r="E31" s="75">
        <v>1</v>
      </c>
      <c r="F31" s="76"/>
      <c r="G31" s="76"/>
    </row>
    <row r="32" spans="1:7" ht="25.5" x14ac:dyDescent="0.2">
      <c r="A32" s="61">
        <f t="shared" si="0"/>
        <v>26</v>
      </c>
      <c r="B32" s="74" t="s">
        <v>393</v>
      </c>
      <c r="C32" s="74" t="s">
        <v>85</v>
      </c>
      <c r="D32" s="59" t="s">
        <v>448</v>
      </c>
      <c r="E32" s="75">
        <v>1</v>
      </c>
      <c r="F32" s="76"/>
      <c r="G32" s="76"/>
    </row>
    <row r="33" spans="1:7" ht="25.5" x14ac:dyDescent="0.2">
      <c r="A33" s="61">
        <f t="shared" si="0"/>
        <v>27</v>
      </c>
      <c r="B33" s="74" t="s">
        <v>381</v>
      </c>
      <c r="C33" s="74" t="s">
        <v>86</v>
      </c>
      <c r="D33" s="59" t="s">
        <v>448</v>
      </c>
      <c r="E33" s="75">
        <v>1</v>
      </c>
      <c r="F33" s="76"/>
      <c r="G33" s="76"/>
    </row>
    <row r="34" spans="1:7" ht="25.5" x14ac:dyDescent="0.2">
      <c r="A34" s="61">
        <f t="shared" si="0"/>
        <v>28</v>
      </c>
      <c r="B34" s="74" t="s">
        <v>392</v>
      </c>
      <c r="C34" s="74" t="s">
        <v>87</v>
      </c>
      <c r="D34" s="59" t="s">
        <v>448</v>
      </c>
      <c r="E34" s="75">
        <v>1</v>
      </c>
      <c r="F34" s="76"/>
      <c r="G34" s="76"/>
    </row>
    <row r="35" spans="1:7" ht="25.5" x14ac:dyDescent="0.2">
      <c r="A35" s="61">
        <f t="shared" si="0"/>
        <v>29</v>
      </c>
      <c r="B35" s="74" t="s">
        <v>391</v>
      </c>
      <c r="C35" s="74" t="s">
        <v>88</v>
      </c>
      <c r="D35" s="59" t="s">
        <v>448</v>
      </c>
      <c r="E35" s="75">
        <v>1</v>
      </c>
      <c r="F35" s="76"/>
      <c r="G35" s="76"/>
    </row>
    <row r="36" spans="1:7" ht="25.5" x14ac:dyDescent="0.2">
      <c r="A36" s="61">
        <f t="shared" si="0"/>
        <v>30</v>
      </c>
      <c r="B36" s="74" t="s">
        <v>315</v>
      </c>
      <c r="C36" s="74" t="s">
        <v>89</v>
      </c>
      <c r="D36" s="59" t="s">
        <v>448</v>
      </c>
      <c r="E36" s="75">
        <v>1</v>
      </c>
      <c r="F36" s="76"/>
      <c r="G36" s="76"/>
    </row>
    <row r="37" spans="1:7" ht="25.5" x14ac:dyDescent="0.2">
      <c r="A37" s="61">
        <f t="shared" si="0"/>
        <v>31</v>
      </c>
      <c r="B37" s="74" t="s">
        <v>107</v>
      </c>
      <c r="C37" s="74" t="s">
        <v>90</v>
      </c>
      <c r="D37" s="59" t="s">
        <v>448</v>
      </c>
      <c r="E37" s="75">
        <v>1</v>
      </c>
      <c r="F37" s="76"/>
      <c r="G37" s="76"/>
    </row>
    <row r="38" spans="1:7" ht="25.5" x14ac:dyDescent="0.2">
      <c r="A38" s="61">
        <f t="shared" si="0"/>
        <v>32</v>
      </c>
      <c r="B38" s="74" t="s">
        <v>376</v>
      </c>
      <c r="C38" s="74" t="s">
        <v>91</v>
      </c>
      <c r="D38" s="59" t="s">
        <v>448</v>
      </c>
      <c r="E38" s="75">
        <v>1</v>
      </c>
      <c r="F38" s="76"/>
      <c r="G38" s="76"/>
    </row>
    <row r="39" spans="1:7" ht="25.5" x14ac:dyDescent="0.2">
      <c r="A39" s="61">
        <v>33</v>
      </c>
      <c r="B39" s="74" t="s">
        <v>106</v>
      </c>
      <c r="C39" s="74" t="s">
        <v>92</v>
      </c>
      <c r="D39" s="59" t="s">
        <v>448</v>
      </c>
      <c r="E39" s="75">
        <v>1</v>
      </c>
      <c r="F39" s="76"/>
      <c r="G39" s="76"/>
    </row>
    <row r="40" spans="1:7" ht="25.5" x14ac:dyDescent="0.2">
      <c r="A40" s="61">
        <v>34</v>
      </c>
      <c r="B40" s="74" t="s">
        <v>443</v>
      </c>
      <c r="C40" s="74" t="s">
        <v>232</v>
      </c>
      <c r="D40" s="59" t="s">
        <v>448</v>
      </c>
      <c r="E40" s="75">
        <v>1</v>
      </c>
      <c r="F40" s="76"/>
      <c r="G40" s="76"/>
    </row>
    <row r="41" spans="1:7" ht="25.5" x14ac:dyDescent="0.2">
      <c r="A41" s="61">
        <v>35</v>
      </c>
      <c r="B41" s="74" t="s">
        <v>246</v>
      </c>
      <c r="C41" s="74" t="s">
        <v>115</v>
      </c>
      <c r="D41" s="59" t="s">
        <v>448</v>
      </c>
      <c r="E41" s="75">
        <v>1</v>
      </c>
      <c r="F41" s="76"/>
      <c r="G41" s="76"/>
    </row>
    <row r="42" spans="1:7" x14ac:dyDescent="0.2">
      <c r="A42" s="70"/>
      <c r="B42" s="70"/>
      <c r="C42" s="70"/>
      <c r="D42" s="71"/>
      <c r="E42" s="72"/>
      <c r="F42" s="73"/>
      <c r="G42" s="73"/>
    </row>
    <row r="43" spans="1:7" ht="24.6" customHeight="1" x14ac:dyDescent="0.25">
      <c r="A43" s="98" t="s">
        <v>20</v>
      </c>
      <c r="B43" s="99"/>
      <c r="C43" s="99"/>
      <c r="D43" s="99"/>
      <c r="E43" s="99"/>
      <c r="F43" s="99"/>
      <c r="G43" s="100"/>
    </row>
    <row r="44" spans="1:7" ht="25.5" x14ac:dyDescent="0.2">
      <c r="A44" s="38">
        <v>36</v>
      </c>
      <c r="B44" s="50" t="s">
        <v>260</v>
      </c>
      <c r="C44" s="50" t="s">
        <v>108</v>
      </c>
      <c r="D44" s="59" t="s">
        <v>448</v>
      </c>
      <c r="E44" s="75">
        <v>1</v>
      </c>
      <c r="F44" s="36"/>
      <c r="G44" s="116"/>
    </row>
    <row r="45" spans="1:7" ht="25.5" x14ac:dyDescent="0.2">
      <c r="A45" s="38">
        <f t="shared" si="0"/>
        <v>37</v>
      </c>
      <c r="B45" s="50" t="s">
        <v>399</v>
      </c>
      <c r="C45" s="50" t="s">
        <v>60</v>
      </c>
      <c r="D45" s="59" t="s">
        <v>448</v>
      </c>
      <c r="E45" s="75">
        <v>1</v>
      </c>
      <c r="F45" s="36"/>
      <c r="G45" s="116"/>
    </row>
    <row r="46" spans="1:7" ht="25.5" x14ac:dyDescent="0.2">
      <c r="A46" s="38">
        <f t="shared" si="0"/>
        <v>38</v>
      </c>
      <c r="B46" s="50" t="s">
        <v>261</v>
      </c>
      <c r="C46" s="50" t="s">
        <v>63</v>
      </c>
      <c r="D46" s="59" t="s">
        <v>448</v>
      </c>
      <c r="E46" s="75">
        <v>1</v>
      </c>
      <c r="F46" s="36"/>
      <c r="G46" s="116"/>
    </row>
    <row r="47" spans="1:7" ht="24.75" customHeight="1" x14ac:dyDescent="0.2">
      <c r="A47" s="38">
        <f t="shared" si="0"/>
        <v>39</v>
      </c>
      <c r="B47" s="50" t="s">
        <v>61</v>
      </c>
      <c r="C47" s="50" t="s">
        <v>62</v>
      </c>
      <c r="D47" s="59" t="s">
        <v>448</v>
      </c>
      <c r="E47" s="75">
        <v>1</v>
      </c>
      <c r="F47" s="36"/>
      <c r="G47" s="116"/>
    </row>
    <row r="48" spans="1:7" ht="25.5" x14ac:dyDescent="0.2">
      <c r="A48" s="38">
        <f t="shared" si="0"/>
        <v>40</v>
      </c>
      <c r="B48" s="50" t="s">
        <v>97</v>
      </c>
      <c r="C48" s="50" t="s">
        <v>64</v>
      </c>
      <c r="D48" s="59" t="s">
        <v>448</v>
      </c>
      <c r="E48" s="75">
        <v>1</v>
      </c>
      <c r="F48" s="36"/>
      <c r="G48" s="116"/>
    </row>
    <row r="49" spans="1:7" ht="25.5" x14ac:dyDescent="0.2">
      <c r="A49" s="38">
        <f t="shared" si="0"/>
        <v>41</v>
      </c>
      <c r="B49" s="50" t="s">
        <v>390</v>
      </c>
      <c r="C49" s="50" t="s">
        <v>65</v>
      </c>
      <c r="D49" s="59" t="s">
        <v>448</v>
      </c>
      <c r="E49" s="75">
        <v>1</v>
      </c>
      <c r="F49" s="36"/>
      <c r="G49" s="116"/>
    </row>
    <row r="50" spans="1:7" ht="25.5" x14ac:dyDescent="0.2">
      <c r="A50" s="38">
        <f t="shared" si="0"/>
        <v>42</v>
      </c>
      <c r="B50" s="39" t="s">
        <v>21</v>
      </c>
      <c r="C50" s="50" t="s">
        <v>66</v>
      </c>
      <c r="D50" s="59" t="s">
        <v>448</v>
      </c>
      <c r="E50" s="75">
        <v>1</v>
      </c>
      <c r="F50" s="36"/>
      <c r="G50" s="116"/>
    </row>
    <row r="51" spans="1:7" ht="25.5" x14ac:dyDescent="0.2">
      <c r="A51" s="38">
        <f t="shared" si="0"/>
        <v>43</v>
      </c>
      <c r="B51" s="50" t="s">
        <v>401</v>
      </c>
      <c r="C51" s="50" t="s">
        <v>67</v>
      </c>
      <c r="D51" s="59" t="s">
        <v>448</v>
      </c>
      <c r="E51" s="75">
        <v>1</v>
      </c>
      <c r="F51" s="36"/>
      <c r="G51" s="116"/>
    </row>
    <row r="52" spans="1:7" ht="25.5" x14ac:dyDescent="0.2">
      <c r="A52" s="38">
        <f t="shared" si="0"/>
        <v>44</v>
      </c>
      <c r="B52" s="50" t="s">
        <v>95</v>
      </c>
      <c r="C52" s="50" t="s">
        <v>68</v>
      </c>
      <c r="D52" s="59" t="s">
        <v>448</v>
      </c>
      <c r="E52" s="75">
        <v>1</v>
      </c>
      <c r="F52" s="36"/>
      <c r="G52" s="116"/>
    </row>
    <row r="53" spans="1:7" ht="25.5" x14ac:dyDescent="0.2">
      <c r="A53" s="38">
        <f t="shared" si="0"/>
        <v>45</v>
      </c>
      <c r="B53" s="50" t="s">
        <v>262</v>
      </c>
      <c r="C53" s="50" t="s">
        <v>69</v>
      </c>
      <c r="D53" s="59" t="s">
        <v>448</v>
      </c>
      <c r="E53" s="75">
        <v>1</v>
      </c>
      <c r="F53" s="36"/>
      <c r="G53" s="116"/>
    </row>
    <row r="54" spans="1:7" ht="25.5" x14ac:dyDescent="0.2">
      <c r="A54" s="38">
        <f t="shared" si="0"/>
        <v>46</v>
      </c>
      <c r="B54" s="50" t="s">
        <v>389</v>
      </c>
      <c r="C54" s="50" t="s">
        <v>70</v>
      </c>
      <c r="D54" s="59" t="s">
        <v>448</v>
      </c>
      <c r="E54" s="75">
        <v>1</v>
      </c>
      <c r="F54" s="36"/>
      <c r="G54" s="116"/>
    </row>
    <row r="55" spans="1:7" ht="25.5" x14ac:dyDescent="0.2">
      <c r="A55" s="38">
        <f t="shared" si="0"/>
        <v>47</v>
      </c>
      <c r="B55" s="50" t="s">
        <v>388</v>
      </c>
      <c r="C55" s="50" t="s">
        <v>71</v>
      </c>
      <c r="D55" s="59" t="s">
        <v>448</v>
      </c>
      <c r="E55" s="75">
        <v>1</v>
      </c>
      <c r="F55" s="36"/>
      <c r="G55" s="116"/>
    </row>
    <row r="56" spans="1:7" ht="25.5" x14ac:dyDescent="0.2">
      <c r="A56" s="38">
        <f t="shared" si="0"/>
        <v>48</v>
      </c>
      <c r="B56" s="50" t="s">
        <v>387</v>
      </c>
      <c r="C56" s="50" t="s">
        <v>73</v>
      </c>
      <c r="D56" s="59" t="s">
        <v>448</v>
      </c>
      <c r="E56" s="75">
        <v>1</v>
      </c>
      <c r="F56" s="36"/>
      <c r="G56" s="116"/>
    </row>
    <row r="57" spans="1:7" ht="25.5" x14ac:dyDescent="0.2">
      <c r="A57" s="38">
        <f t="shared" si="0"/>
        <v>49</v>
      </c>
      <c r="B57" s="50" t="s">
        <v>99</v>
      </c>
      <c r="C57" s="50" t="s">
        <v>74</v>
      </c>
      <c r="D57" s="59" t="s">
        <v>448</v>
      </c>
      <c r="E57" s="75">
        <v>1</v>
      </c>
      <c r="F57" s="36"/>
      <c r="G57" s="116"/>
    </row>
    <row r="58" spans="1:7" ht="25.5" x14ac:dyDescent="0.2">
      <c r="A58" s="38">
        <f t="shared" si="0"/>
        <v>50</v>
      </c>
      <c r="B58" s="50" t="s">
        <v>263</v>
      </c>
      <c r="C58" s="50" t="s">
        <v>75</v>
      </c>
      <c r="D58" s="59" t="s">
        <v>448</v>
      </c>
      <c r="E58" s="75">
        <v>1</v>
      </c>
      <c r="F58" s="36"/>
      <c r="G58" s="116"/>
    </row>
    <row r="59" spans="1:7" ht="25.5" x14ac:dyDescent="0.2">
      <c r="A59" s="38">
        <f t="shared" si="0"/>
        <v>51</v>
      </c>
      <c r="B59" s="50" t="s">
        <v>10</v>
      </c>
      <c r="C59" s="50" t="s">
        <v>76</v>
      </c>
      <c r="D59" s="59" t="s">
        <v>448</v>
      </c>
      <c r="E59" s="75">
        <v>1</v>
      </c>
      <c r="F59" s="36"/>
      <c r="G59" s="116"/>
    </row>
    <row r="60" spans="1:7" ht="25.5" x14ac:dyDescent="0.2">
      <c r="A60" s="38">
        <f t="shared" si="0"/>
        <v>52</v>
      </c>
      <c r="B60" s="50" t="s">
        <v>386</v>
      </c>
      <c r="C60" s="50" t="s">
        <v>77</v>
      </c>
      <c r="D60" s="59" t="s">
        <v>448</v>
      </c>
      <c r="E60" s="75">
        <v>1</v>
      </c>
      <c r="F60" s="36"/>
      <c r="G60" s="116"/>
    </row>
    <row r="61" spans="1:7" ht="25.5" x14ac:dyDescent="0.2">
      <c r="A61" s="38">
        <f t="shared" si="0"/>
        <v>53</v>
      </c>
      <c r="B61" s="50" t="s">
        <v>385</v>
      </c>
      <c r="C61" s="50" t="s">
        <v>78</v>
      </c>
      <c r="D61" s="59" t="s">
        <v>448</v>
      </c>
      <c r="E61" s="75">
        <v>1</v>
      </c>
      <c r="F61" s="36"/>
      <c r="G61" s="116"/>
    </row>
    <row r="62" spans="1:7" ht="25.5" x14ac:dyDescent="0.2">
      <c r="A62" s="38">
        <f t="shared" si="0"/>
        <v>54</v>
      </c>
      <c r="B62" s="50" t="s">
        <v>101</v>
      </c>
      <c r="C62" s="50" t="s">
        <v>79</v>
      </c>
      <c r="D62" s="59" t="s">
        <v>448</v>
      </c>
      <c r="E62" s="75">
        <v>1</v>
      </c>
      <c r="F62" s="36"/>
      <c r="G62" s="116"/>
    </row>
    <row r="63" spans="1:7" ht="25.5" x14ac:dyDescent="0.2">
      <c r="A63" s="38">
        <f t="shared" ref="A63:A126" si="1">A62+1</f>
        <v>55</v>
      </c>
      <c r="B63" s="50" t="s">
        <v>264</v>
      </c>
      <c r="C63" s="50" t="s">
        <v>80</v>
      </c>
      <c r="D63" s="59" t="s">
        <v>448</v>
      </c>
      <c r="E63" s="75">
        <v>1</v>
      </c>
      <c r="F63" s="36"/>
      <c r="G63" s="116"/>
    </row>
    <row r="64" spans="1:7" ht="25.5" x14ac:dyDescent="0.2">
      <c r="A64" s="38">
        <f t="shared" si="1"/>
        <v>56</v>
      </c>
      <c r="B64" s="50" t="s">
        <v>384</v>
      </c>
      <c r="C64" s="50" t="s">
        <v>81</v>
      </c>
      <c r="D64" s="59" t="s">
        <v>448</v>
      </c>
      <c r="E64" s="75">
        <v>1</v>
      </c>
      <c r="F64" s="36"/>
      <c r="G64" s="116"/>
    </row>
    <row r="65" spans="1:7" ht="25.5" x14ac:dyDescent="0.2">
      <c r="A65" s="38">
        <f t="shared" si="1"/>
        <v>57</v>
      </c>
      <c r="B65" s="50" t="s">
        <v>402</v>
      </c>
      <c r="C65" s="50" t="s">
        <v>82</v>
      </c>
      <c r="D65" s="59" t="s">
        <v>448</v>
      </c>
      <c r="E65" s="75">
        <v>1</v>
      </c>
      <c r="F65" s="36"/>
      <c r="G65" s="116"/>
    </row>
    <row r="66" spans="1:7" ht="25.5" x14ac:dyDescent="0.2">
      <c r="A66" s="38">
        <f t="shared" si="1"/>
        <v>58</v>
      </c>
      <c r="B66" s="50" t="s">
        <v>104</v>
      </c>
      <c r="C66" s="50" t="s">
        <v>83</v>
      </c>
      <c r="D66" s="59" t="s">
        <v>448</v>
      </c>
      <c r="E66" s="75">
        <v>1</v>
      </c>
      <c r="F66" s="36"/>
      <c r="G66" s="116"/>
    </row>
    <row r="67" spans="1:7" ht="25.5" x14ac:dyDescent="0.2">
      <c r="A67" s="38">
        <f t="shared" si="1"/>
        <v>59</v>
      </c>
      <c r="B67" s="50" t="s">
        <v>382</v>
      </c>
      <c r="C67" s="50" t="s">
        <v>84</v>
      </c>
      <c r="D67" s="59" t="s">
        <v>448</v>
      </c>
      <c r="E67" s="75">
        <v>1</v>
      </c>
      <c r="F67" s="36"/>
      <c r="G67" s="116"/>
    </row>
    <row r="68" spans="1:7" ht="25.5" x14ac:dyDescent="0.2">
      <c r="A68" s="38">
        <f t="shared" si="1"/>
        <v>60</v>
      </c>
      <c r="B68" s="50" t="s">
        <v>339</v>
      </c>
      <c r="C68" s="50" t="s">
        <v>85</v>
      </c>
      <c r="D68" s="59" t="s">
        <v>448</v>
      </c>
      <c r="E68" s="75">
        <v>1</v>
      </c>
      <c r="F68" s="36"/>
      <c r="G68" s="116"/>
    </row>
    <row r="69" spans="1:7" ht="25.5" x14ac:dyDescent="0.2">
      <c r="A69" s="38">
        <f t="shared" si="1"/>
        <v>61</v>
      </c>
      <c r="B69" s="50" t="s">
        <v>381</v>
      </c>
      <c r="C69" s="50" t="s">
        <v>86</v>
      </c>
      <c r="D69" s="59" t="s">
        <v>448</v>
      </c>
      <c r="E69" s="75">
        <v>1</v>
      </c>
      <c r="F69" s="36"/>
      <c r="G69" s="116"/>
    </row>
    <row r="70" spans="1:7" ht="25.5" x14ac:dyDescent="0.2">
      <c r="A70" s="38">
        <f t="shared" si="1"/>
        <v>62</v>
      </c>
      <c r="B70" s="50" t="s">
        <v>383</v>
      </c>
      <c r="C70" s="50" t="s">
        <v>87</v>
      </c>
      <c r="D70" s="59" t="s">
        <v>448</v>
      </c>
      <c r="E70" s="75">
        <v>1</v>
      </c>
      <c r="F70" s="36"/>
      <c r="G70" s="116"/>
    </row>
    <row r="71" spans="1:7" ht="25.5" x14ac:dyDescent="0.2">
      <c r="A71" s="38">
        <f t="shared" si="1"/>
        <v>63</v>
      </c>
      <c r="B71" s="50" t="s">
        <v>380</v>
      </c>
      <c r="C71" s="50" t="s">
        <v>88</v>
      </c>
      <c r="D71" s="59" t="s">
        <v>448</v>
      </c>
      <c r="E71" s="75">
        <v>1</v>
      </c>
      <c r="F71" s="36"/>
      <c r="G71" s="116"/>
    </row>
    <row r="72" spans="1:7" ht="25.5" x14ac:dyDescent="0.2">
      <c r="A72" s="38">
        <f t="shared" si="1"/>
        <v>64</v>
      </c>
      <c r="B72" s="50" t="s">
        <v>379</v>
      </c>
      <c r="C72" s="50" t="s">
        <v>89</v>
      </c>
      <c r="D72" s="59" t="s">
        <v>448</v>
      </c>
      <c r="E72" s="75">
        <v>1</v>
      </c>
      <c r="F72" s="36"/>
      <c r="G72" s="116"/>
    </row>
    <row r="73" spans="1:7" ht="25.5" x14ac:dyDescent="0.2">
      <c r="A73" s="38">
        <f t="shared" si="1"/>
        <v>65</v>
      </c>
      <c r="B73" s="50" t="s">
        <v>265</v>
      </c>
      <c r="C73" s="50" t="s">
        <v>90</v>
      </c>
      <c r="D73" s="59" t="s">
        <v>448</v>
      </c>
      <c r="E73" s="75">
        <v>1</v>
      </c>
      <c r="F73" s="36"/>
      <c r="G73" s="116"/>
    </row>
    <row r="74" spans="1:7" ht="25.5" x14ac:dyDescent="0.2">
      <c r="A74" s="38">
        <f t="shared" si="1"/>
        <v>66</v>
      </c>
      <c r="B74" s="50" t="s">
        <v>376</v>
      </c>
      <c r="C74" s="50" t="s">
        <v>91</v>
      </c>
      <c r="D74" s="59" t="s">
        <v>448</v>
      </c>
      <c r="E74" s="75">
        <v>1</v>
      </c>
      <c r="F74" s="36"/>
      <c r="G74" s="116"/>
    </row>
    <row r="75" spans="1:7" ht="38.25" x14ac:dyDescent="0.2">
      <c r="A75" s="38">
        <f t="shared" si="1"/>
        <v>67</v>
      </c>
      <c r="B75" s="50" t="s">
        <v>266</v>
      </c>
      <c r="C75" s="50" t="s">
        <v>92</v>
      </c>
      <c r="D75" s="59" t="s">
        <v>448</v>
      </c>
      <c r="E75" s="75">
        <v>1</v>
      </c>
      <c r="F75" s="36"/>
      <c r="G75" s="116"/>
    </row>
    <row r="76" spans="1:7" ht="25.5" x14ac:dyDescent="0.2">
      <c r="A76" s="38">
        <f t="shared" si="1"/>
        <v>68</v>
      </c>
      <c r="B76" s="50" t="s">
        <v>377</v>
      </c>
      <c r="C76" s="50" t="s">
        <v>93</v>
      </c>
      <c r="D76" s="59" t="s">
        <v>448</v>
      </c>
      <c r="E76" s="75">
        <v>1</v>
      </c>
      <c r="F76" s="36"/>
      <c r="G76" s="116"/>
    </row>
    <row r="77" spans="1:7" ht="25.5" x14ac:dyDescent="0.2">
      <c r="A77" s="38">
        <f t="shared" si="1"/>
        <v>69</v>
      </c>
      <c r="B77" s="39" t="s">
        <v>22</v>
      </c>
      <c r="C77" s="50" t="s">
        <v>94</v>
      </c>
      <c r="D77" s="59" t="s">
        <v>448</v>
      </c>
      <c r="E77" s="75">
        <v>1</v>
      </c>
      <c r="F77" s="36"/>
      <c r="G77" s="116"/>
    </row>
    <row r="78" spans="1:7" ht="25.5" x14ac:dyDescent="0.2">
      <c r="A78" s="38">
        <f t="shared" si="1"/>
        <v>70</v>
      </c>
      <c r="B78" s="50" t="s">
        <v>378</v>
      </c>
      <c r="C78" s="50" t="s">
        <v>109</v>
      </c>
      <c r="D78" s="59" t="s">
        <v>448</v>
      </c>
      <c r="E78" s="75">
        <v>1</v>
      </c>
      <c r="F78" s="36"/>
      <c r="G78" s="116"/>
    </row>
    <row r="79" spans="1:7" ht="25.5" x14ac:dyDescent="0.2">
      <c r="A79" s="38">
        <f t="shared" si="1"/>
        <v>71</v>
      </c>
      <c r="B79" s="50" t="s">
        <v>267</v>
      </c>
      <c r="C79" s="50" t="s">
        <v>110</v>
      </c>
      <c r="D79" s="59" t="s">
        <v>448</v>
      </c>
      <c r="E79" s="75">
        <v>1</v>
      </c>
      <c r="F79" s="36"/>
      <c r="G79" s="116"/>
    </row>
    <row r="80" spans="1:7" ht="25.5" x14ac:dyDescent="0.2">
      <c r="A80" s="38">
        <f t="shared" si="1"/>
        <v>72</v>
      </c>
      <c r="B80" s="39" t="s">
        <v>23</v>
      </c>
      <c r="C80" s="50" t="s">
        <v>111</v>
      </c>
      <c r="D80" s="59" t="s">
        <v>448</v>
      </c>
      <c r="E80" s="75">
        <v>1</v>
      </c>
      <c r="F80" s="36"/>
      <c r="G80" s="116"/>
    </row>
    <row r="81" spans="1:7" ht="25.5" x14ac:dyDescent="0.2">
      <c r="A81" s="38">
        <f t="shared" si="1"/>
        <v>73</v>
      </c>
      <c r="B81" s="50" t="s">
        <v>268</v>
      </c>
      <c r="C81" s="50" t="s">
        <v>112</v>
      </c>
      <c r="D81" s="59" t="s">
        <v>448</v>
      </c>
      <c r="E81" s="75">
        <v>1</v>
      </c>
      <c r="F81" s="36"/>
      <c r="G81" s="116"/>
    </row>
    <row r="82" spans="1:7" ht="25.5" x14ac:dyDescent="0.2">
      <c r="A82" s="38">
        <f t="shared" si="1"/>
        <v>74</v>
      </c>
      <c r="B82" s="50" t="s">
        <v>269</v>
      </c>
      <c r="C82" s="50" t="s">
        <v>113</v>
      </c>
      <c r="D82" s="59" t="s">
        <v>448</v>
      </c>
      <c r="E82" s="75">
        <v>1</v>
      </c>
      <c r="F82" s="36"/>
      <c r="G82" s="116"/>
    </row>
    <row r="83" spans="1:7" ht="25.5" x14ac:dyDescent="0.2">
      <c r="A83" s="38">
        <f t="shared" si="1"/>
        <v>75</v>
      </c>
      <c r="B83" s="50" t="s">
        <v>270</v>
      </c>
      <c r="C83" s="50" t="s">
        <v>114</v>
      </c>
      <c r="D83" s="59" t="s">
        <v>448</v>
      </c>
      <c r="E83" s="75">
        <v>1</v>
      </c>
      <c r="F83" s="36"/>
      <c r="G83" s="116"/>
    </row>
    <row r="84" spans="1:7" ht="25.5" x14ac:dyDescent="0.2">
      <c r="A84" s="38">
        <f t="shared" si="1"/>
        <v>76</v>
      </c>
      <c r="B84" s="39" t="s">
        <v>24</v>
      </c>
      <c r="C84" s="50" t="s">
        <v>116</v>
      </c>
      <c r="D84" s="59" t="s">
        <v>448</v>
      </c>
      <c r="E84" s="75">
        <v>1</v>
      </c>
      <c r="F84" s="36"/>
      <c r="G84" s="116"/>
    </row>
    <row r="85" spans="1:7" ht="25.5" x14ac:dyDescent="0.2">
      <c r="A85" s="38">
        <f t="shared" si="1"/>
        <v>77</v>
      </c>
      <c r="B85" s="39" t="s">
        <v>25</v>
      </c>
      <c r="C85" s="50" t="s">
        <v>117</v>
      </c>
      <c r="D85" s="59" t="s">
        <v>448</v>
      </c>
      <c r="E85" s="75">
        <v>1</v>
      </c>
      <c r="F85" s="36"/>
      <c r="G85" s="116"/>
    </row>
    <row r="86" spans="1:7" ht="38.25" x14ac:dyDescent="0.2">
      <c r="A86" s="38">
        <f t="shared" si="1"/>
        <v>78</v>
      </c>
      <c r="B86" s="50" t="s">
        <v>271</v>
      </c>
      <c r="C86" s="50" t="s">
        <v>118</v>
      </c>
      <c r="D86" s="59" t="s">
        <v>448</v>
      </c>
      <c r="E86" s="75">
        <v>1</v>
      </c>
      <c r="F86" s="36"/>
      <c r="G86" s="116"/>
    </row>
    <row r="87" spans="1:7" ht="25.5" x14ac:dyDescent="0.2">
      <c r="A87" s="38">
        <f t="shared" si="1"/>
        <v>79</v>
      </c>
      <c r="B87" s="50" t="s">
        <v>272</v>
      </c>
      <c r="C87" s="50" t="s">
        <v>119</v>
      </c>
      <c r="D87" s="59" t="s">
        <v>448</v>
      </c>
      <c r="E87" s="75">
        <v>1</v>
      </c>
      <c r="F87" s="36"/>
      <c r="G87" s="116"/>
    </row>
    <row r="88" spans="1:7" ht="25.5" x14ac:dyDescent="0.2">
      <c r="A88" s="38">
        <v>80</v>
      </c>
      <c r="B88" s="50" t="s">
        <v>273</v>
      </c>
      <c r="C88" s="50" t="s">
        <v>120</v>
      </c>
      <c r="D88" s="59" t="s">
        <v>448</v>
      </c>
      <c r="E88" s="75">
        <v>1</v>
      </c>
      <c r="F88" s="36"/>
      <c r="G88" s="116"/>
    </row>
    <row r="89" spans="1:7" ht="25.5" x14ac:dyDescent="0.2">
      <c r="A89" s="38">
        <f t="shared" si="1"/>
        <v>81</v>
      </c>
      <c r="B89" s="50" t="s">
        <v>442</v>
      </c>
      <c r="C89" s="50" t="s">
        <v>121</v>
      </c>
      <c r="D89" s="59" t="s">
        <v>448</v>
      </c>
      <c r="E89" s="75">
        <v>1</v>
      </c>
      <c r="F89" s="36"/>
      <c r="G89" s="116"/>
    </row>
    <row r="90" spans="1:7" x14ac:dyDescent="0.2">
      <c r="A90" s="38">
        <f t="shared" si="1"/>
        <v>82</v>
      </c>
      <c r="B90" s="39" t="s">
        <v>26</v>
      </c>
      <c r="C90" s="50" t="s">
        <v>122</v>
      </c>
      <c r="D90" s="59" t="s">
        <v>448</v>
      </c>
      <c r="E90" s="75">
        <v>1</v>
      </c>
      <c r="F90" s="36"/>
      <c r="G90" s="116"/>
    </row>
    <row r="91" spans="1:7" ht="25.5" x14ac:dyDescent="0.2">
      <c r="A91" s="38">
        <f t="shared" si="1"/>
        <v>83</v>
      </c>
      <c r="B91" s="50" t="s">
        <v>274</v>
      </c>
      <c r="C91" s="50" t="s">
        <v>123</v>
      </c>
      <c r="D91" s="59" t="s">
        <v>448</v>
      </c>
      <c r="E91" s="75">
        <v>1</v>
      </c>
      <c r="F91" s="36"/>
      <c r="G91" s="116"/>
    </row>
    <row r="92" spans="1:7" ht="25.5" x14ac:dyDescent="0.2">
      <c r="A92" s="38">
        <f t="shared" si="1"/>
        <v>84</v>
      </c>
      <c r="B92" s="50" t="s">
        <v>275</v>
      </c>
      <c r="C92" s="50" t="s">
        <v>124</v>
      </c>
      <c r="D92" s="59" t="s">
        <v>448</v>
      </c>
      <c r="E92" s="75">
        <v>1</v>
      </c>
      <c r="F92" s="36"/>
      <c r="G92" s="116"/>
    </row>
    <row r="93" spans="1:7" x14ac:dyDescent="0.2">
      <c r="A93" s="38">
        <f t="shared" si="1"/>
        <v>85</v>
      </c>
      <c r="B93" s="50" t="s">
        <v>200</v>
      </c>
      <c r="C93" s="50" t="s">
        <v>125</v>
      </c>
      <c r="D93" s="59" t="s">
        <v>448</v>
      </c>
      <c r="E93" s="75">
        <v>1</v>
      </c>
      <c r="F93" s="36"/>
      <c r="G93" s="116"/>
    </row>
    <row r="94" spans="1:7" ht="25.5" x14ac:dyDescent="0.2">
      <c r="A94" s="38">
        <f t="shared" si="1"/>
        <v>86</v>
      </c>
      <c r="B94" s="50" t="s">
        <v>374</v>
      </c>
      <c r="C94" s="50" t="s">
        <v>126</v>
      </c>
      <c r="D94" s="59" t="s">
        <v>448</v>
      </c>
      <c r="E94" s="75">
        <v>1</v>
      </c>
      <c r="F94" s="36"/>
      <c r="G94" s="116"/>
    </row>
    <row r="95" spans="1:7" ht="25.5" x14ac:dyDescent="0.2">
      <c r="A95" s="38">
        <f t="shared" si="1"/>
        <v>87</v>
      </c>
      <c r="B95" s="50" t="s">
        <v>375</v>
      </c>
      <c r="C95" s="50" t="s">
        <v>127</v>
      </c>
      <c r="D95" s="59" t="s">
        <v>448</v>
      </c>
      <c r="E95" s="75">
        <v>1</v>
      </c>
      <c r="F95" s="36"/>
      <c r="G95" s="116"/>
    </row>
    <row r="96" spans="1:7" ht="25.5" x14ac:dyDescent="0.2">
      <c r="A96" s="38">
        <f t="shared" si="1"/>
        <v>88</v>
      </c>
      <c r="B96" s="50" t="s">
        <v>202</v>
      </c>
      <c r="C96" s="50" t="s">
        <v>128</v>
      </c>
      <c r="D96" s="59" t="s">
        <v>448</v>
      </c>
      <c r="E96" s="75">
        <v>1</v>
      </c>
      <c r="F96" s="36"/>
      <c r="G96" s="116"/>
    </row>
    <row r="97" spans="1:7" ht="25.5" x14ac:dyDescent="0.2">
      <c r="A97" s="38">
        <f t="shared" si="1"/>
        <v>89</v>
      </c>
      <c r="B97" s="50" t="s">
        <v>201</v>
      </c>
      <c r="C97" s="50" t="s">
        <v>129</v>
      </c>
      <c r="D97" s="59" t="s">
        <v>448</v>
      </c>
      <c r="E97" s="75">
        <v>1</v>
      </c>
      <c r="F97" s="36"/>
      <c r="G97" s="116"/>
    </row>
    <row r="98" spans="1:7" ht="25.5" x14ac:dyDescent="0.2">
      <c r="A98" s="38">
        <f t="shared" si="1"/>
        <v>90</v>
      </c>
      <c r="B98" s="39" t="s">
        <v>27</v>
      </c>
      <c r="C98" s="50" t="s">
        <v>131</v>
      </c>
      <c r="D98" s="59" t="s">
        <v>448</v>
      </c>
      <c r="E98" s="75">
        <v>1</v>
      </c>
      <c r="F98" s="36"/>
      <c r="G98" s="116"/>
    </row>
    <row r="99" spans="1:7" ht="25.5" x14ac:dyDescent="0.2">
      <c r="A99" s="38">
        <f t="shared" si="1"/>
        <v>91</v>
      </c>
      <c r="B99" s="39" t="s">
        <v>28</v>
      </c>
      <c r="C99" s="50" t="s">
        <v>132</v>
      </c>
      <c r="D99" s="59" t="s">
        <v>448</v>
      </c>
      <c r="E99" s="75">
        <v>1</v>
      </c>
      <c r="F99" s="36"/>
      <c r="G99" s="116"/>
    </row>
    <row r="100" spans="1:7" ht="25.5" x14ac:dyDescent="0.2">
      <c r="A100" s="38">
        <f t="shared" si="1"/>
        <v>92</v>
      </c>
      <c r="B100" s="39" t="s">
        <v>29</v>
      </c>
      <c r="C100" s="50" t="s">
        <v>134</v>
      </c>
      <c r="D100" s="59" t="s">
        <v>448</v>
      </c>
      <c r="E100" s="75">
        <v>1</v>
      </c>
      <c r="F100" s="36"/>
      <c r="G100" s="116"/>
    </row>
    <row r="101" spans="1:7" ht="25.5" x14ac:dyDescent="0.2">
      <c r="A101" s="38">
        <f t="shared" si="1"/>
        <v>93</v>
      </c>
      <c r="B101" s="39" t="s">
        <v>30</v>
      </c>
      <c r="C101" s="50" t="s">
        <v>135</v>
      </c>
      <c r="D101" s="59" t="s">
        <v>448</v>
      </c>
      <c r="E101" s="75">
        <v>1</v>
      </c>
      <c r="F101" s="36"/>
      <c r="G101" s="116"/>
    </row>
    <row r="102" spans="1:7" ht="25.5" x14ac:dyDescent="0.2">
      <c r="A102" s="38">
        <f t="shared" si="1"/>
        <v>94</v>
      </c>
      <c r="B102" s="39" t="s">
        <v>31</v>
      </c>
      <c r="C102" s="50" t="s">
        <v>136</v>
      </c>
      <c r="D102" s="59" t="s">
        <v>448</v>
      </c>
      <c r="E102" s="75">
        <v>1</v>
      </c>
      <c r="F102" s="36"/>
      <c r="G102" s="116"/>
    </row>
    <row r="103" spans="1:7" ht="25.5" x14ac:dyDescent="0.2">
      <c r="A103" s="38">
        <f t="shared" si="1"/>
        <v>95</v>
      </c>
      <c r="B103" s="39" t="s">
        <v>32</v>
      </c>
      <c r="C103" s="50" t="s">
        <v>137</v>
      </c>
      <c r="D103" s="59" t="s">
        <v>448</v>
      </c>
      <c r="E103" s="75">
        <v>1</v>
      </c>
      <c r="F103" s="36"/>
      <c r="G103" s="116"/>
    </row>
    <row r="104" spans="1:7" ht="25.5" x14ac:dyDescent="0.2">
      <c r="A104" s="38">
        <f t="shared" si="1"/>
        <v>96</v>
      </c>
      <c r="B104" s="39" t="s">
        <v>33</v>
      </c>
      <c r="C104" s="50" t="s">
        <v>138</v>
      </c>
      <c r="D104" s="59" t="s">
        <v>448</v>
      </c>
      <c r="E104" s="75">
        <v>1</v>
      </c>
      <c r="F104" s="36"/>
      <c r="G104" s="116"/>
    </row>
    <row r="105" spans="1:7" ht="25.5" x14ac:dyDescent="0.2">
      <c r="A105" s="38">
        <f t="shared" si="1"/>
        <v>97</v>
      </c>
      <c r="B105" s="50" t="s">
        <v>276</v>
      </c>
      <c r="C105" s="50" t="s">
        <v>139</v>
      </c>
      <c r="D105" s="59" t="s">
        <v>448</v>
      </c>
      <c r="E105" s="75">
        <v>1</v>
      </c>
      <c r="F105" s="36"/>
      <c r="G105" s="116"/>
    </row>
    <row r="106" spans="1:7" ht="25.5" x14ac:dyDescent="0.2">
      <c r="A106" s="38">
        <f t="shared" si="1"/>
        <v>98</v>
      </c>
      <c r="B106" s="50" t="s">
        <v>278</v>
      </c>
      <c r="C106" s="50" t="s">
        <v>140</v>
      </c>
      <c r="D106" s="59" t="s">
        <v>448</v>
      </c>
      <c r="E106" s="75">
        <v>1</v>
      </c>
      <c r="F106" s="36"/>
      <c r="G106" s="116"/>
    </row>
    <row r="107" spans="1:7" ht="25.5" x14ac:dyDescent="0.2">
      <c r="A107" s="38">
        <f t="shared" si="1"/>
        <v>99</v>
      </c>
      <c r="B107" s="39" t="s">
        <v>34</v>
      </c>
      <c r="C107" s="50" t="s">
        <v>141</v>
      </c>
      <c r="D107" s="59" t="s">
        <v>448</v>
      </c>
      <c r="E107" s="75">
        <v>1</v>
      </c>
      <c r="F107" s="36"/>
      <c r="G107" s="116"/>
    </row>
    <row r="108" spans="1:7" ht="25.5" x14ac:dyDescent="0.2">
      <c r="A108" s="38">
        <f t="shared" si="1"/>
        <v>100</v>
      </c>
      <c r="B108" s="50" t="s">
        <v>277</v>
      </c>
      <c r="C108" s="50" t="s">
        <v>142</v>
      </c>
      <c r="D108" s="59" t="s">
        <v>448</v>
      </c>
      <c r="E108" s="75">
        <v>1</v>
      </c>
      <c r="F108" s="36"/>
      <c r="G108" s="116"/>
    </row>
    <row r="109" spans="1:7" ht="25.5" x14ac:dyDescent="0.2">
      <c r="A109" s="38">
        <f t="shared" si="1"/>
        <v>101</v>
      </c>
      <c r="B109" s="50" t="s">
        <v>279</v>
      </c>
      <c r="C109" s="50" t="s">
        <v>143</v>
      </c>
      <c r="D109" s="59" t="s">
        <v>448</v>
      </c>
      <c r="E109" s="75">
        <v>1</v>
      </c>
      <c r="F109" s="36"/>
      <c r="G109" s="116"/>
    </row>
    <row r="110" spans="1:7" ht="25.5" x14ac:dyDescent="0.2">
      <c r="A110" s="38">
        <f t="shared" si="1"/>
        <v>102</v>
      </c>
      <c r="B110" s="39" t="s">
        <v>35</v>
      </c>
      <c r="C110" s="50" t="s">
        <v>144</v>
      </c>
      <c r="D110" s="59" t="s">
        <v>448</v>
      </c>
      <c r="E110" s="75">
        <v>1</v>
      </c>
      <c r="F110" s="36"/>
      <c r="G110" s="116"/>
    </row>
    <row r="111" spans="1:7" ht="25.5" x14ac:dyDescent="0.2">
      <c r="A111" s="38">
        <f t="shared" si="1"/>
        <v>103</v>
      </c>
      <c r="B111" s="39" t="s">
        <v>36</v>
      </c>
      <c r="C111" s="50" t="s">
        <v>145</v>
      </c>
      <c r="D111" s="59" t="s">
        <v>448</v>
      </c>
      <c r="E111" s="75">
        <v>1</v>
      </c>
      <c r="F111" s="36"/>
      <c r="G111" s="116"/>
    </row>
    <row r="112" spans="1:7" ht="25.5" x14ac:dyDescent="0.2">
      <c r="A112" s="38">
        <f t="shared" si="1"/>
        <v>104</v>
      </c>
      <c r="B112" s="39" t="s">
        <v>37</v>
      </c>
      <c r="C112" s="50" t="s">
        <v>146</v>
      </c>
      <c r="D112" s="59" t="s">
        <v>448</v>
      </c>
      <c r="E112" s="75">
        <v>1</v>
      </c>
      <c r="F112" s="36"/>
      <c r="G112" s="116"/>
    </row>
    <row r="113" spans="1:7" ht="25.5" x14ac:dyDescent="0.2">
      <c r="A113" s="38">
        <f t="shared" si="1"/>
        <v>105</v>
      </c>
      <c r="B113" s="39" t="s">
        <v>38</v>
      </c>
      <c r="C113" s="50" t="s">
        <v>147</v>
      </c>
      <c r="D113" s="59" t="s">
        <v>448</v>
      </c>
      <c r="E113" s="75">
        <v>1</v>
      </c>
      <c r="F113" s="36"/>
      <c r="G113" s="116"/>
    </row>
    <row r="114" spans="1:7" ht="25.5" x14ac:dyDescent="0.2">
      <c r="A114" s="38">
        <f t="shared" si="1"/>
        <v>106</v>
      </c>
      <c r="B114" s="39" t="s">
        <v>39</v>
      </c>
      <c r="C114" s="50" t="s">
        <v>148</v>
      </c>
      <c r="D114" s="59" t="s">
        <v>448</v>
      </c>
      <c r="E114" s="75">
        <v>1</v>
      </c>
      <c r="F114" s="36"/>
      <c r="G114" s="116"/>
    </row>
    <row r="115" spans="1:7" ht="25.5" x14ac:dyDescent="0.2">
      <c r="A115" s="38">
        <f t="shared" si="1"/>
        <v>107</v>
      </c>
      <c r="B115" s="39" t="s">
        <v>40</v>
      </c>
      <c r="C115" s="50" t="s">
        <v>149</v>
      </c>
      <c r="D115" s="59" t="s">
        <v>448</v>
      </c>
      <c r="E115" s="75">
        <v>1</v>
      </c>
      <c r="F115" s="36"/>
      <c r="G115" s="116"/>
    </row>
    <row r="116" spans="1:7" s="79" customFormat="1" ht="25.5" x14ac:dyDescent="0.2">
      <c r="A116" s="38">
        <f t="shared" si="1"/>
        <v>108</v>
      </c>
      <c r="B116" s="77" t="s">
        <v>41</v>
      </c>
      <c r="C116" s="78" t="s">
        <v>150</v>
      </c>
      <c r="D116" s="59" t="s">
        <v>448</v>
      </c>
      <c r="E116" s="75">
        <v>1</v>
      </c>
      <c r="F116" s="36"/>
      <c r="G116" s="116"/>
    </row>
    <row r="117" spans="1:7" ht="25.5" x14ac:dyDescent="0.2">
      <c r="A117" s="38">
        <f t="shared" si="1"/>
        <v>109</v>
      </c>
      <c r="B117" s="39" t="s">
        <v>42</v>
      </c>
      <c r="C117" s="50" t="s">
        <v>151</v>
      </c>
      <c r="D117" s="59" t="s">
        <v>448</v>
      </c>
      <c r="E117" s="75">
        <v>1</v>
      </c>
      <c r="F117" s="36"/>
      <c r="G117" s="116"/>
    </row>
    <row r="118" spans="1:7" ht="25.5" x14ac:dyDescent="0.2">
      <c r="A118" s="38">
        <f t="shared" si="1"/>
        <v>110</v>
      </c>
      <c r="B118" s="39" t="s">
        <v>43</v>
      </c>
      <c r="C118" s="50" t="s">
        <v>152</v>
      </c>
      <c r="D118" s="59" t="s">
        <v>448</v>
      </c>
      <c r="E118" s="75">
        <v>1</v>
      </c>
      <c r="F118" s="36"/>
      <c r="G118" s="116"/>
    </row>
    <row r="119" spans="1:7" ht="25.5" x14ac:dyDescent="0.2">
      <c r="A119" s="38">
        <f t="shared" si="1"/>
        <v>111</v>
      </c>
      <c r="B119" s="39" t="s">
        <v>44</v>
      </c>
      <c r="C119" s="50" t="s">
        <v>153</v>
      </c>
      <c r="D119" s="59" t="s">
        <v>448</v>
      </c>
      <c r="E119" s="75">
        <v>1</v>
      </c>
      <c r="F119" s="36"/>
      <c r="G119" s="116"/>
    </row>
    <row r="120" spans="1:7" ht="25.5" x14ac:dyDescent="0.2">
      <c r="A120" s="38">
        <f t="shared" si="1"/>
        <v>112</v>
      </c>
      <c r="B120" s="39" t="s">
        <v>45</v>
      </c>
      <c r="C120" s="50" t="s">
        <v>154</v>
      </c>
      <c r="D120" s="59" t="s">
        <v>448</v>
      </c>
      <c r="E120" s="75">
        <v>1</v>
      </c>
      <c r="F120" s="36"/>
      <c r="G120" s="116"/>
    </row>
    <row r="121" spans="1:7" ht="25.5" x14ac:dyDescent="0.2">
      <c r="A121" s="38">
        <f t="shared" si="1"/>
        <v>113</v>
      </c>
      <c r="B121" s="39" t="s">
        <v>46</v>
      </c>
      <c r="C121" s="50" t="s">
        <v>155</v>
      </c>
      <c r="D121" s="59" t="s">
        <v>448</v>
      </c>
      <c r="E121" s="75">
        <v>1</v>
      </c>
      <c r="F121" s="36"/>
      <c r="G121" s="116"/>
    </row>
    <row r="122" spans="1:7" ht="25.5" x14ac:dyDescent="0.2">
      <c r="A122" s="38">
        <f t="shared" si="1"/>
        <v>114</v>
      </c>
      <c r="B122" s="39" t="s">
        <v>47</v>
      </c>
      <c r="C122" s="50" t="s">
        <v>156</v>
      </c>
      <c r="D122" s="59" t="s">
        <v>448</v>
      </c>
      <c r="E122" s="75">
        <v>1</v>
      </c>
      <c r="F122" s="36"/>
      <c r="G122" s="116"/>
    </row>
    <row r="123" spans="1:7" ht="25.5" x14ac:dyDescent="0.2">
      <c r="A123" s="38">
        <f t="shared" si="1"/>
        <v>115</v>
      </c>
      <c r="B123" s="50" t="s">
        <v>280</v>
      </c>
      <c r="C123" s="50" t="s">
        <v>157</v>
      </c>
      <c r="D123" s="59" t="s">
        <v>448</v>
      </c>
      <c r="E123" s="75">
        <v>1</v>
      </c>
      <c r="F123" s="36"/>
      <c r="G123" s="116"/>
    </row>
    <row r="124" spans="1:7" ht="25.5" x14ac:dyDescent="0.2">
      <c r="A124" s="38">
        <f t="shared" si="1"/>
        <v>116</v>
      </c>
      <c r="B124" s="50" t="s">
        <v>281</v>
      </c>
      <c r="C124" s="50" t="s">
        <v>158</v>
      </c>
      <c r="D124" s="59" t="s">
        <v>448</v>
      </c>
      <c r="E124" s="75">
        <v>1</v>
      </c>
      <c r="F124" s="36"/>
      <c r="G124" s="116"/>
    </row>
    <row r="125" spans="1:7" ht="25.5" x14ac:dyDescent="0.2">
      <c r="A125" s="38">
        <f t="shared" si="1"/>
        <v>117</v>
      </c>
      <c r="B125" s="50" t="s">
        <v>283</v>
      </c>
      <c r="C125" s="50" t="s">
        <v>159</v>
      </c>
      <c r="D125" s="59" t="s">
        <v>448</v>
      </c>
      <c r="E125" s="75">
        <v>1</v>
      </c>
      <c r="F125" s="36"/>
      <c r="G125" s="116"/>
    </row>
    <row r="126" spans="1:7" ht="25.5" x14ac:dyDescent="0.2">
      <c r="A126" s="38">
        <f t="shared" si="1"/>
        <v>118</v>
      </c>
      <c r="B126" s="50" t="s">
        <v>282</v>
      </c>
      <c r="C126" s="50" t="s">
        <v>160</v>
      </c>
      <c r="D126" s="59" t="s">
        <v>448</v>
      </c>
      <c r="E126" s="75">
        <v>1</v>
      </c>
      <c r="F126" s="36"/>
      <c r="G126" s="116"/>
    </row>
    <row r="127" spans="1:7" ht="25.5" x14ac:dyDescent="0.2">
      <c r="A127" s="38">
        <f t="shared" ref="A127:A190" si="2">A126+1</f>
        <v>119</v>
      </c>
      <c r="B127" s="39" t="s">
        <v>48</v>
      </c>
      <c r="C127" s="50" t="s">
        <v>161</v>
      </c>
      <c r="D127" s="59" t="s">
        <v>448</v>
      </c>
      <c r="E127" s="75">
        <v>1</v>
      </c>
      <c r="F127" s="36"/>
      <c r="G127" s="116"/>
    </row>
    <row r="128" spans="1:7" ht="25.5" x14ac:dyDescent="0.2">
      <c r="A128" s="38">
        <f t="shared" si="2"/>
        <v>120</v>
      </c>
      <c r="B128" s="50" t="s">
        <v>284</v>
      </c>
      <c r="C128" s="50" t="s">
        <v>162</v>
      </c>
      <c r="D128" s="59" t="s">
        <v>448</v>
      </c>
      <c r="E128" s="75">
        <v>1</v>
      </c>
      <c r="F128" s="36"/>
      <c r="G128" s="116"/>
    </row>
    <row r="129" spans="1:7" ht="25.5" x14ac:dyDescent="0.2">
      <c r="A129" s="38">
        <f t="shared" si="2"/>
        <v>121</v>
      </c>
      <c r="B129" s="50" t="s">
        <v>285</v>
      </c>
      <c r="C129" s="50" t="s">
        <v>163</v>
      </c>
      <c r="D129" s="59" t="s">
        <v>448</v>
      </c>
      <c r="E129" s="75">
        <v>1</v>
      </c>
      <c r="F129" s="36"/>
      <c r="G129" s="116"/>
    </row>
    <row r="130" spans="1:7" ht="25.5" x14ac:dyDescent="0.2">
      <c r="A130" s="38">
        <f t="shared" si="2"/>
        <v>122</v>
      </c>
      <c r="B130" s="50" t="s">
        <v>373</v>
      </c>
      <c r="C130" s="50" t="s">
        <v>164</v>
      </c>
      <c r="D130" s="59" t="s">
        <v>448</v>
      </c>
      <c r="E130" s="75">
        <v>1</v>
      </c>
      <c r="F130" s="36"/>
      <c r="G130" s="116"/>
    </row>
    <row r="131" spans="1:7" ht="25.5" x14ac:dyDescent="0.2">
      <c r="A131" s="38">
        <f t="shared" si="2"/>
        <v>123</v>
      </c>
      <c r="B131" s="50" t="s">
        <v>372</v>
      </c>
      <c r="C131" s="50" t="s">
        <v>165</v>
      </c>
      <c r="D131" s="59" t="s">
        <v>448</v>
      </c>
      <c r="E131" s="75">
        <v>1</v>
      </c>
      <c r="F131" s="36"/>
      <c r="G131" s="116"/>
    </row>
    <row r="132" spans="1:7" ht="25.5" x14ac:dyDescent="0.2">
      <c r="A132" s="38">
        <f t="shared" si="2"/>
        <v>124</v>
      </c>
      <c r="B132" s="50" t="s">
        <v>371</v>
      </c>
      <c r="C132" s="50" t="s">
        <v>166</v>
      </c>
      <c r="D132" s="59" t="s">
        <v>448</v>
      </c>
      <c r="E132" s="75">
        <v>1</v>
      </c>
      <c r="F132" s="36"/>
      <c r="G132" s="116"/>
    </row>
    <row r="133" spans="1:7" ht="25.5" x14ac:dyDescent="0.2">
      <c r="A133" s="38">
        <f t="shared" si="2"/>
        <v>125</v>
      </c>
      <c r="B133" s="50" t="s">
        <v>370</v>
      </c>
      <c r="C133" s="50" t="s">
        <v>167</v>
      </c>
      <c r="D133" s="59" t="s">
        <v>448</v>
      </c>
      <c r="E133" s="75">
        <v>1</v>
      </c>
      <c r="F133" s="36"/>
      <c r="G133" s="116"/>
    </row>
    <row r="134" spans="1:7" ht="25.5" x14ac:dyDescent="0.2">
      <c r="A134" s="38">
        <f t="shared" si="2"/>
        <v>126</v>
      </c>
      <c r="B134" s="50" t="s">
        <v>286</v>
      </c>
      <c r="C134" s="50" t="s">
        <v>168</v>
      </c>
      <c r="D134" s="59" t="s">
        <v>448</v>
      </c>
      <c r="E134" s="75">
        <v>1</v>
      </c>
      <c r="F134" s="36"/>
      <c r="G134" s="116"/>
    </row>
    <row r="135" spans="1:7" ht="25.5" x14ac:dyDescent="0.2">
      <c r="A135" s="38">
        <f t="shared" si="2"/>
        <v>127</v>
      </c>
      <c r="B135" s="50" t="s">
        <v>369</v>
      </c>
      <c r="C135" s="50" t="s">
        <v>169</v>
      </c>
      <c r="D135" s="59" t="s">
        <v>448</v>
      </c>
      <c r="E135" s="75">
        <v>1</v>
      </c>
      <c r="F135" s="36"/>
      <c r="G135" s="116"/>
    </row>
    <row r="136" spans="1:7" ht="25.5" x14ac:dyDescent="0.2">
      <c r="A136" s="38">
        <f t="shared" si="2"/>
        <v>128</v>
      </c>
      <c r="B136" s="50" t="s">
        <v>367</v>
      </c>
      <c r="C136" s="50" t="s">
        <v>170</v>
      </c>
      <c r="D136" s="59" t="s">
        <v>448</v>
      </c>
      <c r="E136" s="75">
        <v>1</v>
      </c>
      <c r="F136" s="36"/>
      <c r="G136" s="116"/>
    </row>
    <row r="137" spans="1:7" ht="25.5" x14ac:dyDescent="0.2">
      <c r="A137" s="38">
        <f t="shared" si="2"/>
        <v>129</v>
      </c>
      <c r="B137" s="50" t="s">
        <v>366</v>
      </c>
      <c r="C137" s="50" t="s">
        <v>171</v>
      </c>
      <c r="D137" s="59" t="s">
        <v>448</v>
      </c>
      <c r="E137" s="75">
        <v>1</v>
      </c>
      <c r="F137" s="36"/>
      <c r="G137" s="116"/>
    </row>
    <row r="138" spans="1:7" ht="25.5" x14ac:dyDescent="0.2">
      <c r="A138" s="38">
        <f t="shared" si="2"/>
        <v>130</v>
      </c>
      <c r="B138" s="50" t="s">
        <v>368</v>
      </c>
      <c r="C138" s="50" t="s">
        <v>172</v>
      </c>
      <c r="D138" s="59" t="s">
        <v>448</v>
      </c>
      <c r="E138" s="75">
        <v>1</v>
      </c>
      <c r="F138" s="36"/>
      <c r="G138" s="116"/>
    </row>
    <row r="139" spans="1:7" ht="25.5" x14ac:dyDescent="0.2">
      <c r="A139" s="38">
        <f t="shared" si="2"/>
        <v>131</v>
      </c>
      <c r="B139" s="50" t="s">
        <v>365</v>
      </c>
      <c r="C139" s="50" t="s">
        <v>173</v>
      </c>
      <c r="D139" s="59" t="s">
        <v>448</v>
      </c>
      <c r="E139" s="75">
        <v>1</v>
      </c>
      <c r="F139" s="36"/>
      <c r="G139" s="116"/>
    </row>
    <row r="140" spans="1:7" ht="25.5" x14ac:dyDescent="0.2">
      <c r="A140" s="38">
        <f t="shared" si="2"/>
        <v>132</v>
      </c>
      <c r="B140" s="50" t="s">
        <v>364</v>
      </c>
      <c r="C140" s="50" t="s">
        <v>174</v>
      </c>
      <c r="D140" s="59" t="s">
        <v>448</v>
      </c>
      <c r="E140" s="75">
        <v>1</v>
      </c>
      <c r="F140" s="36"/>
      <c r="G140" s="116"/>
    </row>
    <row r="141" spans="1:7" ht="25.5" x14ac:dyDescent="0.2">
      <c r="A141" s="38">
        <f t="shared" si="2"/>
        <v>133</v>
      </c>
      <c r="B141" s="50" t="s">
        <v>289</v>
      </c>
      <c r="C141" s="50" t="s">
        <v>175</v>
      </c>
      <c r="D141" s="59" t="s">
        <v>448</v>
      </c>
      <c r="E141" s="75">
        <v>1</v>
      </c>
      <c r="F141" s="36"/>
      <c r="G141" s="116"/>
    </row>
    <row r="142" spans="1:7" ht="25.5" x14ac:dyDescent="0.2">
      <c r="A142" s="38">
        <f t="shared" si="2"/>
        <v>134</v>
      </c>
      <c r="B142" s="50" t="s">
        <v>288</v>
      </c>
      <c r="C142" s="50" t="s">
        <v>176</v>
      </c>
      <c r="D142" s="59" t="s">
        <v>448</v>
      </c>
      <c r="E142" s="75">
        <v>1</v>
      </c>
      <c r="F142" s="36"/>
      <c r="G142" s="116"/>
    </row>
    <row r="143" spans="1:7" ht="25.5" x14ac:dyDescent="0.2">
      <c r="A143" s="38">
        <f t="shared" si="2"/>
        <v>135</v>
      </c>
      <c r="B143" s="50" t="s">
        <v>287</v>
      </c>
      <c r="C143" s="50" t="s">
        <v>177</v>
      </c>
      <c r="D143" s="59" t="s">
        <v>448</v>
      </c>
      <c r="E143" s="75">
        <v>1</v>
      </c>
      <c r="F143" s="36"/>
      <c r="G143" s="116"/>
    </row>
    <row r="144" spans="1:7" ht="25.5" x14ac:dyDescent="0.2">
      <c r="A144" s="38">
        <f t="shared" si="2"/>
        <v>136</v>
      </c>
      <c r="B144" s="50" t="s">
        <v>290</v>
      </c>
      <c r="C144" s="50" t="s">
        <v>178</v>
      </c>
      <c r="D144" s="59" t="s">
        <v>448</v>
      </c>
      <c r="E144" s="75">
        <v>1</v>
      </c>
      <c r="F144" s="36"/>
      <c r="G144" s="116"/>
    </row>
    <row r="145" spans="1:7" ht="25.5" x14ac:dyDescent="0.2">
      <c r="A145" s="38">
        <f t="shared" si="2"/>
        <v>137</v>
      </c>
      <c r="B145" s="50" t="s">
        <v>363</v>
      </c>
      <c r="C145" s="50" t="s">
        <v>179</v>
      </c>
      <c r="D145" s="59" t="s">
        <v>448</v>
      </c>
      <c r="E145" s="75">
        <v>1</v>
      </c>
      <c r="F145" s="36"/>
      <c r="G145" s="116"/>
    </row>
    <row r="146" spans="1:7" ht="25.5" x14ac:dyDescent="0.2">
      <c r="A146" s="38">
        <f t="shared" si="2"/>
        <v>138</v>
      </c>
      <c r="B146" s="50" t="s">
        <v>291</v>
      </c>
      <c r="C146" s="50" t="s">
        <v>180</v>
      </c>
      <c r="D146" s="59" t="s">
        <v>448</v>
      </c>
      <c r="E146" s="75">
        <v>1</v>
      </c>
      <c r="F146" s="36"/>
      <c r="G146" s="116"/>
    </row>
    <row r="147" spans="1:7" ht="25.5" x14ac:dyDescent="0.2">
      <c r="A147" s="38">
        <f t="shared" si="2"/>
        <v>139</v>
      </c>
      <c r="B147" s="50" t="s">
        <v>362</v>
      </c>
      <c r="C147" s="50" t="s">
        <v>181</v>
      </c>
      <c r="D147" s="59" t="s">
        <v>448</v>
      </c>
      <c r="E147" s="75">
        <v>1</v>
      </c>
      <c r="F147" s="36"/>
      <c r="G147" s="116"/>
    </row>
    <row r="148" spans="1:7" ht="25.5" x14ac:dyDescent="0.2">
      <c r="A148" s="38">
        <f t="shared" si="2"/>
        <v>140</v>
      </c>
      <c r="B148" s="50" t="s">
        <v>361</v>
      </c>
      <c r="C148" s="50" t="s">
        <v>182</v>
      </c>
      <c r="D148" s="59" t="s">
        <v>448</v>
      </c>
      <c r="E148" s="75">
        <v>1</v>
      </c>
      <c r="F148" s="36"/>
      <c r="G148" s="116"/>
    </row>
    <row r="149" spans="1:7" ht="25.5" x14ac:dyDescent="0.2">
      <c r="A149" s="38">
        <f t="shared" si="2"/>
        <v>141</v>
      </c>
      <c r="B149" s="50" t="s">
        <v>360</v>
      </c>
      <c r="C149" s="50" t="s">
        <v>183</v>
      </c>
      <c r="D149" s="59" t="s">
        <v>448</v>
      </c>
      <c r="E149" s="75">
        <v>1</v>
      </c>
      <c r="F149" s="36"/>
      <c r="G149" s="116"/>
    </row>
    <row r="150" spans="1:7" ht="25.5" x14ac:dyDescent="0.2">
      <c r="A150" s="38">
        <f t="shared" si="2"/>
        <v>142</v>
      </c>
      <c r="B150" s="50" t="s">
        <v>292</v>
      </c>
      <c r="C150" s="50" t="s">
        <v>184</v>
      </c>
      <c r="D150" s="59" t="s">
        <v>448</v>
      </c>
      <c r="E150" s="75">
        <v>1</v>
      </c>
      <c r="F150" s="36"/>
      <c r="G150" s="116"/>
    </row>
    <row r="151" spans="1:7" ht="25.5" x14ac:dyDescent="0.2">
      <c r="A151" s="38">
        <f t="shared" si="2"/>
        <v>143</v>
      </c>
      <c r="B151" s="50" t="s">
        <v>359</v>
      </c>
      <c r="C151" s="50" t="s">
        <v>185</v>
      </c>
      <c r="D151" s="59" t="s">
        <v>448</v>
      </c>
      <c r="E151" s="75">
        <v>1</v>
      </c>
      <c r="F151" s="36"/>
      <c r="G151" s="116"/>
    </row>
    <row r="152" spans="1:7" ht="25.5" x14ac:dyDescent="0.2">
      <c r="A152" s="38">
        <f t="shared" si="2"/>
        <v>144</v>
      </c>
      <c r="B152" s="50" t="s">
        <v>358</v>
      </c>
      <c r="C152" s="50" t="s">
        <v>186</v>
      </c>
      <c r="D152" s="59" t="s">
        <v>448</v>
      </c>
      <c r="E152" s="75">
        <v>1</v>
      </c>
      <c r="F152" s="36"/>
      <c r="G152" s="116"/>
    </row>
    <row r="153" spans="1:7" ht="25.5" x14ac:dyDescent="0.2">
      <c r="A153" s="38">
        <f t="shared" si="2"/>
        <v>145</v>
      </c>
      <c r="B153" s="50" t="s">
        <v>357</v>
      </c>
      <c r="C153" s="50" t="s">
        <v>187</v>
      </c>
      <c r="D153" s="59" t="s">
        <v>448</v>
      </c>
      <c r="E153" s="75">
        <v>1</v>
      </c>
      <c r="F153" s="36"/>
      <c r="G153" s="116"/>
    </row>
    <row r="154" spans="1:7" ht="25.5" x14ac:dyDescent="0.2">
      <c r="A154" s="38">
        <f t="shared" si="2"/>
        <v>146</v>
      </c>
      <c r="B154" s="39" t="s">
        <v>49</v>
      </c>
      <c r="C154" s="50" t="s">
        <v>188</v>
      </c>
      <c r="D154" s="59" t="s">
        <v>448</v>
      </c>
      <c r="E154" s="75">
        <v>1</v>
      </c>
      <c r="F154" s="36"/>
      <c r="G154" s="116"/>
    </row>
    <row r="155" spans="1:7" ht="25.5" x14ac:dyDescent="0.2">
      <c r="A155" s="38">
        <f t="shared" si="2"/>
        <v>147</v>
      </c>
      <c r="B155" s="50" t="s">
        <v>293</v>
      </c>
      <c r="C155" s="50" t="s">
        <v>189</v>
      </c>
      <c r="D155" s="59" t="s">
        <v>448</v>
      </c>
      <c r="E155" s="75">
        <v>1</v>
      </c>
      <c r="F155" s="36"/>
      <c r="G155" s="116"/>
    </row>
    <row r="156" spans="1:7" ht="25.5" x14ac:dyDescent="0.2">
      <c r="A156" s="38">
        <f t="shared" si="2"/>
        <v>148</v>
      </c>
      <c r="B156" s="50" t="s">
        <v>356</v>
      </c>
      <c r="C156" s="50" t="s">
        <v>190</v>
      </c>
      <c r="D156" s="59" t="s">
        <v>448</v>
      </c>
      <c r="E156" s="75">
        <v>1</v>
      </c>
      <c r="F156" s="36"/>
      <c r="G156" s="116"/>
    </row>
    <row r="157" spans="1:7" ht="25.5" x14ac:dyDescent="0.2">
      <c r="A157" s="38">
        <f t="shared" si="2"/>
        <v>149</v>
      </c>
      <c r="B157" s="50" t="s">
        <v>355</v>
      </c>
      <c r="C157" s="50" t="s">
        <v>191</v>
      </c>
      <c r="D157" s="59" t="s">
        <v>448</v>
      </c>
      <c r="E157" s="75">
        <v>1</v>
      </c>
      <c r="F157" s="36"/>
      <c r="G157" s="116"/>
    </row>
    <row r="158" spans="1:7" ht="25.5" x14ac:dyDescent="0.2">
      <c r="A158" s="38">
        <f t="shared" si="2"/>
        <v>150</v>
      </c>
      <c r="B158" s="50" t="s">
        <v>354</v>
      </c>
      <c r="C158" s="50" t="s">
        <v>203</v>
      </c>
      <c r="D158" s="59" t="s">
        <v>448</v>
      </c>
      <c r="E158" s="75">
        <v>1</v>
      </c>
      <c r="F158" s="36"/>
      <c r="G158" s="116"/>
    </row>
    <row r="159" spans="1:7" ht="25.5" x14ac:dyDescent="0.2">
      <c r="A159" s="38">
        <f t="shared" si="2"/>
        <v>151</v>
      </c>
      <c r="B159" s="50" t="s">
        <v>353</v>
      </c>
      <c r="C159" s="50" t="s">
        <v>204</v>
      </c>
      <c r="D159" s="59" t="s">
        <v>448</v>
      </c>
      <c r="E159" s="75">
        <v>1</v>
      </c>
      <c r="F159" s="36"/>
      <c r="G159" s="116"/>
    </row>
    <row r="160" spans="1:7" ht="25.5" x14ac:dyDescent="0.2">
      <c r="A160" s="38">
        <f t="shared" si="2"/>
        <v>152</v>
      </c>
      <c r="B160" s="50" t="s">
        <v>352</v>
      </c>
      <c r="C160" s="69" t="s">
        <v>205</v>
      </c>
      <c r="D160" s="59" t="s">
        <v>448</v>
      </c>
      <c r="E160" s="75">
        <v>1</v>
      </c>
      <c r="F160" s="36"/>
      <c r="G160" s="116"/>
    </row>
    <row r="161" spans="1:7" ht="25.5" x14ac:dyDescent="0.2">
      <c r="A161" s="38">
        <f t="shared" si="2"/>
        <v>153</v>
      </c>
      <c r="B161" s="58" t="s">
        <v>351</v>
      </c>
      <c r="C161" s="69" t="s">
        <v>206</v>
      </c>
      <c r="D161" s="59" t="s">
        <v>448</v>
      </c>
      <c r="E161" s="75">
        <v>1</v>
      </c>
      <c r="F161" s="36"/>
      <c r="G161" s="116"/>
    </row>
    <row r="162" spans="1:7" ht="25.5" x14ac:dyDescent="0.2">
      <c r="A162" s="38">
        <f t="shared" si="2"/>
        <v>154</v>
      </c>
      <c r="B162" s="60" t="s">
        <v>294</v>
      </c>
      <c r="C162" s="69" t="s">
        <v>207</v>
      </c>
      <c r="D162" s="59" t="s">
        <v>448</v>
      </c>
      <c r="E162" s="75">
        <v>1</v>
      </c>
      <c r="F162" s="36"/>
      <c r="G162" s="116"/>
    </row>
    <row r="163" spans="1:7" ht="25.5" x14ac:dyDescent="0.2">
      <c r="A163" s="38">
        <f t="shared" si="2"/>
        <v>155</v>
      </c>
      <c r="B163" s="74" t="s">
        <v>295</v>
      </c>
      <c r="C163" s="69" t="s">
        <v>208</v>
      </c>
      <c r="D163" s="59" t="s">
        <v>448</v>
      </c>
      <c r="E163" s="75">
        <v>1</v>
      </c>
      <c r="F163" s="36"/>
      <c r="G163" s="116"/>
    </row>
    <row r="164" spans="1:7" ht="25.5" x14ac:dyDescent="0.2">
      <c r="A164" s="38">
        <f t="shared" si="2"/>
        <v>156</v>
      </c>
      <c r="B164" s="74" t="s">
        <v>350</v>
      </c>
      <c r="C164" s="69" t="s">
        <v>209</v>
      </c>
      <c r="D164" s="59" t="s">
        <v>448</v>
      </c>
      <c r="E164" s="75">
        <v>1</v>
      </c>
      <c r="F164" s="36"/>
      <c r="G164" s="116"/>
    </row>
    <row r="165" spans="1:7" ht="25.5" x14ac:dyDescent="0.2">
      <c r="A165" s="38">
        <f t="shared" si="2"/>
        <v>157</v>
      </c>
      <c r="B165" s="62" t="s">
        <v>50</v>
      </c>
      <c r="C165" s="69" t="s">
        <v>210</v>
      </c>
      <c r="D165" s="59" t="s">
        <v>448</v>
      </c>
      <c r="E165" s="75">
        <v>1</v>
      </c>
      <c r="F165" s="36"/>
      <c r="G165" s="116"/>
    </row>
    <row r="166" spans="1:7" ht="25.5" x14ac:dyDescent="0.2">
      <c r="A166" s="38">
        <f t="shared" si="2"/>
        <v>158</v>
      </c>
      <c r="B166" s="62" t="s">
        <v>51</v>
      </c>
      <c r="C166" s="69" t="s">
        <v>211</v>
      </c>
      <c r="D166" s="59" t="s">
        <v>448</v>
      </c>
      <c r="E166" s="75">
        <v>1</v>
      </c>
      <c r="F166" s="36"/>
      <c r="G166" s="116"/>
    </row>
    <row r="167" spans="1:7" ht="25.5" x14ac:dyDescent="0.2">
      <c r="A167" s="38">
        <f t="shared" si="2"/>
        <v>159</v>
      </c>
      <c r="B167" s="74" t="s">
        <v>441</v>
      </c>
      <c r="C167" s="80" t="s">
        <v>212</v>
      </c>
      <c r="D167" s="59" t="s">
        <v>448</v>
      </c>
      <c r="E167" s="75">
        <v>1</v>
      </c>
      <c r="F167" s="36"/>
      <c r="G167" s="116"/>
    </row>
    <row r="168" spans="1:7" ht="24" customHeight="1" x14ac:dyDescent="0.2">
      <c r="A168" s="38">
        <f t="shared" si="2"/>
        <v>160</v>
      </c>
      <c r="B168" s="74" t="s">
        <v>403</v>
      </c>
      <c r="C168" s="80" t="s">
        <v>213</v>
      </c>
      <c r="D168" s="59" t="s">
        <v>448</v>
      </c>
      <c r="E168" s="75">
        <v>1</v>
      </c>
      <c r="F168" s="36"/>
      <c r="G168" s="116"/>
    </row>
    <row r="169" spans="1:7" ht="25.5" x14ac:dyDescent="0.2">
      <c r="A169" s="38">
        <f t="shared" si="2"/>
        <v>161</v>
      </c>
      <c r="B169" s="74" t="s">
        <v>349</v>
      </c>
      <c r="C169" s="80" t="s">
        <v>214</v>
      </c>
      <c r="D169" s="59" t="s">
        <v>448</v>
      </c>
      <c r="E169" s="75">
        <v>1</v>
      </c>
      <c r="F169" s="36"/>
      <c r="G169" s="116"/>
    </row>
    <row r="170" spans="1:7" ht="25.5" x14ac:dyDescent="0.2">
      <c r="A170" s="38">
        <f t="shared" si="2"/>
        <v>162</v>
      </c>
      <c r="B170" s="74" t="s">
        <v>348</v>
      </c>
      <c r="C170" s="80" t="s">
        <v>215</v>
      </c>
      <c r="D170" s="59" t="s">
        <v>448</v>
      </c>
      <c r="E170" s="75">
        <v>1</v>
      </c>
      <c r="F170" s="36"/>
      <c r="G170" s="116"/>
    </row>
    <row r="171" spans="1:7" ht="25.5" x14ac:dyDescent="0.2">
      <c r="A171" s="38">
        <f t="shared" si="2"/>
        <v>163</v>
      </c>
      <c r="B171" s="74" t="s">
        <v>296</v>
      </c>
      <c r="C171" s="80" t="s">
        <v>216</v>
      </c>
      <c r="D171" s="59" t="s">
        <v>448</v>
      </c>
      <c r="E171" s="75">
        <v>1</v>
      </c>
      <c r="F171" s="36"/>
      <c r="G171" s="116"/>
    </row>
    <row r="172" spans="1:7" ht="25.5" x14ac:dyDescent="0.2">
      <c r="A172" s="38">
        <f t="shared" si="2"/>
        <v>164</v>
      </c>
      <c r="B172" s="50" t="s">
        <v>347</v>
      </c>
      <c r="C172" s="80" t="s">
        <v>217</v>
      </c>
      <c r="D172" s="59" t="s">
        <v>448</v>
      </c>
      <c r="E172" s="75">
        <v>1</v>
      </c>
      <c r="F172" s="36"/>
      <c r="G172" s="116"/>
    </row>
    <row r="173" spans="1:7" ht="25.5" x14ac:dyDescent="0.2">
      <c r="A173" s="38">
        <f t="shared" si="2"/>
        <v>165</v>
      </c>
      <c r="B173" s="50" t="s">
        <v>346</v>
      </c>
      <c r="C173" s="80" t="s">
        <v>218</v>
      </c>
      <c r="D173" s="59" t="s">
        <v>448</v>
      </c>
      <c r="E173" s="75">
        <v>1</v>
      </c>
      <c r="F173" s="36"/>
      <c r="G173" s="116"/>
    </row>
    <row r="174" spans="1:7" ht="25.5" x14ac:dyDescent="0.2">
      <c r="A174" s="38">
        <f t="shared" si="2"/>
        <v>166</v>
      </c>
      <c r="B174" s="50" t="s">
        <v>297</v>
      </c>
      <c r="C174" s="80" t="s">
        <v>219</v>
      </c>
      <c r="D174" s="59" t="s">
        <v>448</v>
      </c>
      <c r="E174" s="75">
        <v>1</v>
      </c>
      <c r="F174" s="36"/>
      <c r="G174" s="116"/>
    </row>
    <row r="175" spans="1:7" ht="25.5" x14ac:dyDescent="0.2">
      <c r="A175" s="38">
        <f t="shared" si="2"/>
        <v>167</v>
      </c>
      <c r="B175" s="50" t="s">
        <v>298</v>
      </c>
      <c r="C175" s="80" t="s">
        <v>220</v>
      </c>
      <c r="D175" s="59" t="s">
        <v>448</v>
      </c>
      <c r="E175" s="75">
        <v>1</v>
      </c>
      <c r="F175" s="36"/>
      <c r="G175" s="116"/>
    </row>
    <row r="176" spans="1:7" ht="24.6" customHeight="1" x14ac:dyDescent="0.2">
      <c r="A176" s="38">
        <f t="shared" si="2"/>
        <v>168</v>
      </c>
      <c r="B176" s="50" t="s">
        <v>224</v>
      </c>
      <c r="C176" s="80" t="s">
        <v>221</v>
      </c>
      <c r="D176" s="59" t="s">
        <v>448</v>
      </c>
      <c r="E176" s="75">
        <v>1</v>
      </c>
      <c r="F176" s="36"/>
      <c r="G176" s="116"/>
    </row>
    <row r="177" spans="1:7" ht="25.5" x14ac:dyDescent="0.2">
      <c r="A177" s="38">
        <f t="shared" si="2"/>
        <v>169</v>
      </c>
      <c r="B177" s="50" t="s">
        <v>345</v>
      </c>
      <c r="C177" s="80" t="s">
        <v>222</v>
      </c>
      <c r="D177" s="59" t="s">
        <v>448</v>
      </c>
      <c r="E177" s="75">
        <v>1</v>
      </c>
      <c r="F177" s="36"/>
      <c r="G177" s="116"/>
    </row>
    <row r="178" spans="1:7" ht="27" customHeight="1" x14ac:dyDescent="0.2">
      <c r="A178" s="38">
        <f t="shared" si="2"/>
        <v>170</v>
      </c>
      <c r="B178" s="50" t="s">
        <v>343</v>
      </c>
      <c r="C178" s="74" t="s">
        <v>223</v>
      </c>
      <c r="D178" s="59" t="s">
        <v>448</v>
      </c>
      <c r="E178" s="75">
        <v>1</v>
      </c>
      <c r="F178" s="36"/>
      <c r="G178" s="116"/>
    </row>
    <row r="179" spans="1:7" ht="27" customHeight="1" x14ac:dyDescent="0.2">
      <c r="A179" s="38">
        <f t="shared" si="2"/>
        <v>171</v>
      </c>
      <c r="B179" s="50" t="s">
        <v>344</v>
      </c>
      <c r="C179" s="74" t="s">
        <v>225</v>
      </c>
      <c r="D179" s="59" t="s">
        <v>448</v>
      </c>
      <c r="E179" s="75">
        <v>1</v>
      </c>
      <c r="F179" s="36"/>
      <c r="G179" s="116"/>
    </row>
    <row r="180" spans="1:7" ht="27" customHeight="1" x14ac:dyDescent="0.2">
      <c r="A180" s="38">
        <f t="shared" si="2"/>
        <v>172</v>
      </c>
      <c r="B180" s="50" t="s">
        <v>299</v>
      </c>
      <c r="C180" s="74" t="s">
        <v>226</v>
      </c>
      <c r="D180" s="59" t="s">
        <v>448</v>
      </c>
      <c r="E180" s="75">
        <v>1</v>
      </c>
      <c r="F180" s="36"/>
      <c r="G180" s="116"/>
    </row>
    <row r="181" spans="1:7" ht="27" customHeight="1" x14ac:dyDescent="0.2">
      <c r="A181" s="38">
        <f t="shared" si="2"/>
        <v>173</v>
      </c>
      <c r="B181" s="50" t="s">
        <v>300</v>
      </c>
      <c r="C181" s="74" t="s">
        <v>227</v>
      </c>
      <c r="D181" s="59" t="s">
        <v>448</v>
      </c>
      <c r="E181" s="75">
        <v>1</v>
      </c>
      <c r="F181" s="36"/>
      <c r="G181" s="116"/>
    </row>
    <row r="182" spans="1:7" ht="27" customHeight="1" x14ac:dyDescent="0.2">
      <c r="A182" s="38">
        <f t="shared" si="2"/>
        <v>174</v>
      </c>
      <c r="B182" s="50" t="s">
        <v>239</v>
      </c>
      <c r="C182" s="74" t="s">
        <v>228</v>
      </c>
      <c r="D182" s="59" t="s">
        <v>448</v>
      </c>
      <c r="E182" s="75">
        <v>1</v>
      </c>
      <c r="F182" s="36"/>
      <c r="G182" s="116"/>
    </row>
    <row r="183" spans="1:7" ht="27" customHeight="1" x14ac:dyDescent="0.2">
      <c r="A183" s="38">
        <f t="shared" si="2"/>
        <v>175</v>
      </c>
      <c r="B183" s="50" t="s">
        <v>254</v>
      </c>
      <c r="C183" s="74" t="s">
        <v>229</v>
      </c>
      <c r="D183" s="59" t="s">
        <v>448</v>
      </c>
      <c r="E183" s="75">
        <v>1</v>
      </c>
      <c r="F183" s="36"/>
      <c r="G183" s="116"/>
    </row>
    <row r="184" spans="1:7" ht="27" customHeight="1" x14ac:dyDescent="0.2">
      <c r="A184" s="38">
        <f t="shared" si="2"/>
        <v>176</v>
      </c>
      <c r="B184" s="50" t="s">
        <v>240</v>
      </c>
      <c r="C184" s="74" t="s">
        <v>230</v>
      </c>
      <c r="D184" s="59" t="s">
        <v>448</v>
      </c>
      <c r="E184" s="75">
        <v>1</v>
      </c>
      <c r="F184" s="36"/>
      <c r="G184" s="116"/>
    </row>
    <row r="185" spans="1:7" ht="27" customHeight="1" x14ac:dyDescent="0.2">
      <c r="A185" s="38">
        <f t="shared" si="2"/>
        <v>177</v>
      </c>
      <c r="B185" s="50" t="s">
        <v>241</v>
      </c>
      <c r="C185" s="74" t="s">
        <v>231</v>
      </c>
      <c r="D185" s="59" t="s">
        <v>448</v>
      </c>
      <c r="E185" s="75">
        <v>1</v>
      </c>
      <c r="F185" s="36"/>
      <c r="G185" s="116"/>
    </row>
    <row r="186" spans="1:7" ht="27" customHeight="1" x14ac:dyDescent="0.2">
      <c r="A186" s="38">
        <f t="shared" si="2"/>
        <v>178</v>
      </c>
      <c r="B186" s="50" t="s">
        <v>242</v>
      </c>
      <c r="C186" s="74" t="s">
        <v>232</v>
      </c>
      <c r="D186" s="59" t="s">
        <v>448</v>
      </c>
      <c r="E186" s="75">
        <v>1</v>
      </c>
      <c r="F186" s="36"/>
      <c r="G186" s="116"/>
    </row>
    <row r="187" spans="1:7" ht="27" customHeight="1" x14ac:dyDescent="0.2">
      <c r="A187" s="38">
        <f t="shared" si="2"/>
        <v>179</v>
      </c>
      <c r="B187" s="50" t="s">
        <v>243</v>
      </c>
      <c r="C187" s="74" t="s">
        <v>233</v>
      </c>
      <c r="D187" s="59" t="s">
        <v>448</v>
      </c>
      <c r="E187" s="75">
        <v>1</v>
      </c>
      <c r="F187" s="36"/>
      <c r="G187" s="116"/>
    </row>
    <row r="188" spans="1:7" ht="27" customHeight="1" x14ac:dyDescent="0.2">
      <c r="A188" s="38">
        <f t="shared" si="2"/>
        <v>180</v>
      </c>
      <c r="B188" s="50" t="s">
        <v>255</v>
      </c>
      <c r="C188" s="74" t="s">
        <v>234</v>
      </c>
      <c r="D188" s="59" t="s">
        <v>448</v>
      </c>
      <c r="E188" s="75">
        <v>1</v>
      </c>
      <c r="F188" s="36"/>
      <c r="G188" s="116"/>
    </row>
    <row r="189" spans="1:7" ht="27" customHeight="1" x14ac:dyDescent="0.2">
      <c r="A189" s="38">
        <f t="shared" si="2"/>
        <v>181</v>
      </c>
      <c r="B189" s="50" t="s">
        <v>244</v>
      </c>
      <c r="C189" s="74" t="s">
        <v>235</v>
      </c>
      <c r="D189" s="59" t="s">
        <v>448</v>
      </c>
      <c r="E189" s="75">
        <v>1</v>
      </c>
      <c r="F189" s="36"/>
      <c r="G189" s="116"/>
    </row>
    <row r="190" spans="1:7" ht="27" customHeight="1" x14ac:dyDescent="0.2">
      <c r="A190" s="38">
        <f t="shared" si="2"/>
        <v>182</v>
      </c>
      <c r="B190" s="50" t="s">
        <v>245</v>
      </c>
      <c r="C190" s="74" t="s">
        <v>236</v>
      </c>
      <c r="D190" s="59" t="s">
        <v>448</v>
      </c>
      <c r="E190" s="75">
        <v>1</v>
      </c>
      <c r="F190" s="36"/>
      <c r="G190" s="116"/>
    </row>
    <row r="191" spans="1:7" ht="27" customHeight="1" x14ac:dyDescent="0.2">
      <c r="A191" s="38">
        <f t="shared" ref="A191:A200" si="3">A190+1</f>
        <v>183</v>
      </c>
      <c r="B191" s="50" t="s">
        <v>256</v>
      </c>
      <c r="C191" s="74" t="s">
        <v>237</v>
      </c>
      <c r="D191" s="59" t="s">
        <v>448</v>
      </c>
      <c r="E191" s="75">
        <v>1</v>
      </c>
      <c r="F191" s="36"/>
      <c r="G191" s="116"/>
    </row>
    <row r="192" spans="1:7" ht="27" customHeight="1" x14ac:dyDescent="0.2">
      <c r="A192" s="38">
        <f t="shared" si="3"/>
        <v>184</v>
      </c>
      <c r="B192" s="50" t="s">
        <v>246</v>
      </c>
      <c r="C192" s="74" t="s">
        <v>115</v>
      </c>
      <c r="D192" s="59" t="s">
        <v>448</v>
      </c>
      <c r="E192" s="75">
        <v>1</v>
      </c>
      <c r="F192" s="36"/>
      <c r="G192" s="116"/>
    </row>
    <row r="193" spans="1:7" ht="27" customHeight="1" x14ac:dyDescent="0.2">
      <c r="A193" s="38">
        <f t="shared" si="3"/>
        <v>185</v>
      </c>
      <c r="B193" s="50" t="s">
        <v>301</v>
      </c>
      <c r="C193" s="74" t="s">
        <v>238</v>
      </c>
      <c r="D193" s="59" t="s">
        <v>448</v>
      </c>
      <c r="E193" s="75">
        <v>1</v>
      </c>
      <c r="F193" s="36"/>
      <c r="G193" s="116"/>
    </row>
    <row r="194" spans="1:7" ht="27" customHeight="1" x14ac:dyDescent="0.2">
      <c r="A194" s="38">
        <f t="shared" si="3"/>
        <v>186</v>
      </c>
      <c r="B194" s="50" t="s">
        <v>302</v>
      </c>
      <c r="C194" s="74" t="s">
        <v>247</v>
      </c>
      <c r="D194" s="59" t="s">
        <v>448</v>
      </c>
      <c r="E194" s="75">
        <v>1</v>
      </c>
      <c r="F194" s="36"/>
      <c r="G194" s="116"/>
    </row>
    <row r="195" spans="1:7" ht="27" customHeight="1" x14ac:dyDescent="0.2">
      <c r="A195" s="38">
        <f t="shared" si="3"/>
        <v>187</v>
      </c>
      <c r="B195" s="50" t="s">
        <v>303</v>
      </c>
      <c r="C195" s="74" t="s">
        <v>248</v>
      </c>
      <c r="D195" s="59" t="s">
        <v>448</v>
      </c>
      <c r="E195" s="75">
        <v>1</v>
      </c>
      <c r="F195" s="36"/>
      <c r="G195" s="116"/>
    </row>
    <row r="196" spans="1:7" ht="27" customHeight="1" x14ac:dyDescent="0.2">
      <c r="A196" s="38">
        <f t="shared" si="3"/>
        <v>188</v>
      </c>
      <c r="B196" s="50" t="s">
        <v>304</v>
      </c>
      <c r="C196" s="74" t="s">
        <v>249</v>
      </c>
      <c r="D196" s="59" t="s">
        <v>448</v>
      </c>
      <c r="E196" s="75">
        <v>1</v>
      </c>
      <c r="F196" s="36"/>
      <c r="G196" s="116"/>
    </row>
    <row r="197" spans="1:7" ht="27" customHeight="1" x14ac:dyDescent="0.2">
      <c r="A197" s="38">
        <f t="shared" si="3"/>
        <v>189</v>
      </c>
      <c r="B197" s="50" t="s">
        <v>305</v>
      </c>
      <c r="C197" s="74" t="s">
        <v>250</v>
      </c>
      <c r="D197" s="59" t="s">
        <v>448</v>
      </c>
      <c r="E197" s="75">
        <v>1</v>
      </c>
      <c r="F197" s="36"/>
      <c r="G197" s="116"/>
    </row>
    <row r="198" spans="1:7" ht="27" customHeight="1" x14ac:dyDescent="0.2">
      <c r="A198" s="38">
        <f t="shared" si="3"/>
        <v>190</v>
      </c>
      <c r="B198" s="50" t="s">
        <v>306</v>
      </c>
      <c r="C198" s="74" t="s">
        <v>251</v>
      </c>
      <c r="D198" s="59" t="s">
        <v>448</v>
      </c>
      <c r="E198" s="75">
        <v>1</v>
      </c>
      <c r="F198" s="36"/>
      <c r="G198" s="116"/>
    </row>
    <row r="199" spans="1:7" ht="27" customHeight="1" x14ac:dyDescent="0.2">
      <c r="A199" s="38">
        <f t="shared" si="3"/>
        <v>191</v>
      </c>
      <c r="B199" s="50" t="s">
        <v>307</v>
      </c>
      <c r="C199" s="74" t="s">
        <v>252</v>
      </c>
      <c r="D199" s="59" t="s">
        <v>448</v>
      </c>
      <c r="E199" s="75">
        <v>1</v>
      </c>
      <c r="F199" s="36"/>
      <c r="G199" s="116"/>
    </row>
    <row r="200" spans="1:7" ht="27" customHeight="1" x14ac:dyDescent="0.2">
      <c r="A200" s="38">
        <f t="shared" si="3"/>
        <v>192</v>
      </c>
      <c r="B200" s="50" t="s">
        <v>334</v>
      </c>
      <c r="C200" s="74" t="s">
        <v>253</v>
      </c>
      <c r="D200" s="59" t="s">
        <v>448</v>
      </c>
      <c r="E200" s="75">
        <v>1</v>
      </c>
      <c r="F200" s="36"/>
      <c r="G200" s="116"/>
    </row>
    <row r="201" spans="1:7" x14ac:dyDescent="0.2">
      <c r="A201" s="70"/>
      <c r="B201" s="70"/>
      <c r="C201" s="70"/>
      <c r="D201" s="81"/>
      <c r="E201" s="82"/>
      <c r="F201" s="83"/>
      <c r="G201" s="83"/>
    </row>
    <row r="202" spans="1:7" ht="27" customHeight="1" x14ac:dyDescent="0.25">
      <c r="A202" s="98" t="s">
        <v>192</v>
      </c>
      <c r="B202" s="99"/>
      <c r="C202" s="99"/>
      <c r="D202" s="99"/>
      <c r="E202" s="99"/>
      <c r="F202" s="99"/>
      <c r="G202" s="100"/>
    </row>
    <row r="203" spans="1:7" ht="25.5" x14ac:dyDescent="0.2">
      <c r="A203" s="40">
        <v>193</v>
      </c>
      <c r="B203" s="50" t="s">
        <v>257</v>
      </c>
      <c r="C203" s="84" t="s">
        <v>108</v>
      </c>
      <c r="D203" s="59" t="s">
        <v>448</v>
      </c>
      <c r="E203" s="75">
        <v>1</v>
      </c>
      <c r="F203" s="36"/>
      <c r="G203" s="116"/>
    </row>
    <row r="204" spans="1:7" ht="25.5" x14ac:dyDescent="0.2">
      <c r="A204" s="40">
        <v>194</v>
      </c>
      <c r="B204" s="50" t="s">
        <v>331</v>
      </c>
      <c r="C204" s="58" t="s">
        <v>60</v>
      </c>
      <c r="D204" s="59" t="s">
        <v>448</v>
      </c>
      <c r="E204" s="75">
        <v>1</v>
      </c>
      <c r="F204" s="36"/>
      <c r="G204" s="116"/>
    </row>
    <row r="205" spans="1:7" ht="25.5" x14ac:dyDescent="0.2">
      <c r="A205" s="40">
        <v>195</v>
      </c>
      <c r="B205" s="50" t="s">
        <v>308</v>
      </c>
      <c r="C205" s="58" t="s">
        <v>67</v>
      </c>
      <c r="D205" s="59" t="s">
        <v>448</v>
      </c>
      <c r="E205" s="75">
        <v>1</v>
      </c>
      <c r="F205" s="36"/>
      <c r="G205" s="116"/>
    </row>
    <row r="206" spans="1:7" ht="25.5" x14ac:dyDescent="0.2">
      <c r="A206" s="40">
        <v>196</v>
      </c>
      <c r="B206" s="50" t="s">
        <v>332</v>
      </c>
      <c r="C206" s="58" t="s">
        <v>69</v>
      </c>
      <c r="D206" s="59" t="s">
        <v>448</v>
      </c>
      <c r="E206" s="75">
        <v>1</v>
      </c>
      <c r="F206" s="36"/>
      <c r="G206" s="116"/>
    </row>
    <row r="207" spans="1:7" ht="25.5" x14ac:dyDescent="0.2">
      <c r="A207" s="40">
        <v>197</v>
      </c>
      <c r="B207" s="50" t="s">
        <v>333</v>
      </c>
      <c r="C207" s="58" t="s">
        <v>73</v>
      </c>
      <c r="D207" s="59" t="s">
        <v>448</v>
      </c>
      <c r="E207" s="75">
        <v>1</v>
      </c>
      <c r="F207" s="36"/>
      <c r="G207" s="116"/>
    </row>
    <row r="208" spans="1:7" ht="25.5" x14ac:dyDescent="0.2">
      <c r="A208" s="40">
        <v>198</v>
      </c>
      <c r="B208" s="50" t="s">
        <v>309</v>
      </c>
      <c r="C208" s="58" t="s">
        <v>74</v>
      </c>
      <c r="D208" s="59" t="s">
        <v>448</v>
      </c>
      <c r="E208" s="75">
        <v>1</v>
      </c>
      <c r="F208" s="36"/>
      <c r="G208" s="116"/>
    </row>
    <row r="209" spans="1:7" ht="25.5" x14ac:dyDescent="0.2">
      <c r="A209" s="40">
        <v>199</v>
      </c>
      <c r="B209" s="50" t="s">
        <v>100</v>
      </c>
      <c r="C209" s="58" t="s">
        <v>75</v>
      </c>
      <c r="D209" s="59" t="s">
        <v>448</v>
      </c>
      <c r="E209" s="75">
        <v>1</v>
      </c>
      <c r="F209" s="36"/>
      <c r="G209" s="116"/>
    </row>
    <row r="210" spans="1:7" ht="25.5" x14ac:dyDescent="0.2">
      <c r="A210" s="40">
        <v>200</v>
      </c>
      <c r="B210" s="50" t="s">
        <v>10</v>
      </c>
      <c r="C210" s="58" t="s">
        <v>76</v>
      </c>
      <c r="D210" s="59" t="s">
        <v>448</v>
      </c>
      <c r="E210" s="75">
        <v>1</v>
      </c>
      <c r="F210" s="36"/>
      <c r="G210" s="116"/>
    </row>
    <row r="211" spans="1:7" ht="25.5" x14ac:dyDescent="0.2">
      <c r="A211" s="40">
        <v>201</v>
      </c>
      <c r="B211" s="50" t="s">
        <v>335</v>
      </c>
      <c r="C211" s="58" t="s">
        <v>77</v>
      </c>
      <c r="D211" s="59" t="s">
        <v>448</v>
      </c>
      <c r="E211" s="75">
        <v>1</v>
      </c>
      <c r="F211" s="36"/>
      <c r="G211" s="116"/>
    </row>
    <row r="212" spans="1:7" ht="25.5" x14ac:dyDescent="0.2">
      <c r="A212" s="40">
        <v>202</v>
      </c>
      <c r="B212" s="50" t="s">
        <v>336</v>
      </c>
      <c r="C212" s="58" t="s">
        <v>78</v>
      </c>
      <c r="D212" s="59" t="s">
        <v>448</v>
      </c>
      <c r="E212" s="75">
        <v>1</v>
      </c>
      <c r="F212" s="36"/>
      <c r="G212" s="116"/>
    </row>
    <row r="213" spans="1:7" ht="25.5" x14ac:dyDescent="0.2">
      <c r="A213" s="40">
        <v>203</v>
      </c>
      <c r="B213" s="50" t="s">
        <v>310</v>
      </c>
      <c r="C213" s="58" t="s">
        <v>79</v>
      </c>
      <c r="D213" s="59" t="s">
        <v>448</v>
      </c>
      <c r="E213" s="75">
        <v>1</v>
      </c>
      <c r="F213" s="36"/>
      <c r="G213" s="116"/>
    </row>
    <row r="214" spans="1:7" ht="38.25" x14ac:dyDescent="0.2">
      <c r="A214" s="40">
        <v>204</v>
      </c>
      <c r="B214" s="50" t="s">
        <v>311</v>
      </c>
      <c r="C214" s="58" t="s">
        <v>80</v>
      </c>
      <c r="D214" s="59" t="s">
        <v>448</v>
      </c>
      <c r="E214" s="75">
        <v>1</v>
      </c>
      <c r="F214" s="36"/>
      <c r="G214" s="116"/>
    </row>
    <row r="215" spans="1:7" ht="25.5" x14ac:dyDescent="0.2">
      <c r="A215" s="40">
        <v>205</v>
      </c>
      <c r="B215" s="50" t="s">
        <v>312</v>
      </c>
      <c r="C215" s="58" t="s">
        <v>81</v>
      </c>
      <c r="D215" s="59" t="s">
        <v>448</v>
      </c>
      <c r="E215" s="75">
        <v>1</v>
      </c>
      <c r="F215" s="36"/>
      <c r="G215" s="116"/>
    </row>
    <row r="216" spans="1:7" ht="25.5" x14ac:dyDescent="0.2">
      <c r="A216" s="40">
        <v>206</v>
      </c>
      <c r="B216" s="50" t="s">
        <v>337</v>
      </c>
      <c r="C216" s="58" t="s">
        <v>82</v>
      </c>
      <c r="D216" s="59" t="s">
        <v>448</v>
      </c>
      <c r="E216" s="75">
        <v>1</v>
      </c>
      <c r="F216" s="36"/>
      <c r="G216" s="116"/>
    </row>
    <row r="217" spans="1:7" ht="25.5" x14ac:dyDescent="0.2">
      <c r="A217" s="40">
        <v>207</v>
      </c>
      <c r="B217" s="50" t="s">
        <v>313</v>
      </c>
      <c r="C217" s="58" t="s">
        <v>83</v>
      </c>
      <c r="D217" s="59" t="s">
        <v>448</v>
      </c>
      <c r="E217" s="75">
        <v>1</v>
      </c>
      <c r="F217" s="36"/>
      <c r="G217" s="116"/>
    </row>
    <row r="218" spans="1:7" ht="25.5" x14ac:dyDescent="0.2">
      <c r="A218" s="40">
        <v>208</v>
      </c>
      <c r="B218" s="50" t="s">
        <v>338</v>
      </c>
      <c r="C218" s="58" t="s">
        <v>84</v>
      </c>
      <c r="D218" s="59" t="s">
        <v>448</v>
      </c>
      <c r="E218" s="75">
        <v>1</v>
      </c>
      <c r="F218" s="36"/>
      <c r="G218" s="116"/>
    </row>
    <row r="219" spans="1:7" ht="25.5" x14ac:dyDescent="0.2">
      <c r="A219" s="40">
        <v>209</v>
      </c>
      <c r="B219" s="50" t="s">
        <v>339</v>
      </c>
      <c r="C219" s="58" t="s">
        <v>85</v>
      </c>
      <c r="D219" s="59" t="s">
        <v>448</v>
      </c>
      <c r="E219" s="75">
        <v>1</v>
      </c>
      <c r="F219" s="36"/>
      <c r="G219" s="116"/>
    </row>
    <row r="220" spans="1:7" ht="25.5" x14ac:dyDescent="0.2">
      <c r="A220" s="40">
        <v>210</v>
      </c>
      <c r="B220" s="50" t="s">
        <v>340</v>
      </c>
      <c r="C220" s="58" t="s">
        <v>86</v>
      </c>
      <c r="D220" s="59" t="s">
        <v>448</v>
      </c>
      <c r="E220" s="75">
        <v>1</v>
      </c>
      <c r="F220" s="36"/>
      <c r="G220" s="116"/>
    </row>
    <row r="221" spans="1:7" ht="25.5" x14ac:dyDescent="0.2">
      <c r="A221" s="40">
        <v>211</v>
      </c>
      <c r="B221" s="50" t="s">
        <v>314</v>
      </c>
      <c r="C221" s="58" t="s">
        <v>88</v>
      </c>
      <c r="D221" s="59" t="s">
        <v>448</v>
      </c>
      <c r="E221" s="75">
        <v>1</v>
      </c>
      <c r="F221" s="36"/>
      <c r="G221" s="116"/>
    </row>
    <row r="222" spans="1:7" ht="25.5" x14ac:dyDescent="0.2">
      <c r="A222" s="40">
        <v>212</v>
      </c>
      <c r="B222" s="50" t="s">
        <v>315</v>
      </c>
      <c r="C222" s="58" t="s">
        <v>89</v>
      </c>
      <c r="D222" s="59" t="s">
        <v>448</v>
      </c>
      <c r="E222" s="75">
        <v>1</v>
      </c>
      <c r="F222" s="36"/>
      <c r="G222" s="116"/>
    </row>
    <row r="223" spans="1:7" ht="25.5" x14ac:dyDescent="0.2">
      <c r="A223" s="40">
        <v>213</v>
      </c>
      <c r="B223" s="50" t="s">
        <v>316</v>
      </c>
      <c r="C223" s="58" t="s">
        <v>90</v>
      </c>
      <c r="D223" s="59" t="s">
        <v>448</v>
      </c>
      <c r="E223" s="75">
        <v>1</v>
      </c>
      <c r="F223" s="36"/>
      <c r="G223" s="116"/>
    </row>
    <row r="224" spans="1:7" ht="25.5" x14ac:dyDescent="0.2">
      <c r="A224" s="40">
        <v>214</v>
      </c>
      <c r="B224" s="50" t="s">
        <v>342</v>
      </c>
      <c r="C224" s="58" t="s">
        <v>91</v>
      </c>
      <c r="D224" s="59" t="s">
        <v>448</v>
      </c>
      <c r="E224" s="75">
        <v>1</v>
      </c>
      <c r="F224" s="36"/>
      <c r="G224" s="116"/>
    </row>
    <row r="225" spans="1:7" ht="25.5" x14ac:dyDescent="0.2">
      <c r="A225" s="40">
        <v>215</v>
      </c>
      <c r="B225" s="50" t="s">
        <v>317</v>
      </c>
      <c r="C225" s="58" t="s">
        <v>92</v>
      </c>
      <c r="D225" s="59" t="s">
        <v>448</v>
      </c>
      <c r="E225" s="75">
        <v>1</v>
      </c>
      <c r="F225" s="36"/>
      <c r="G225" s="116"/>
    </row>
    <row r="226" spans="1:7" ht="25.5" x14ac:dyDescent="0.2">
      <c r="A226" s="40">
        <v>216</v>
      </c>
      <c r="B226" s="50" t="s">
        <v>341</v>
      </c>
      <c r="C226" s="58" t="s">
        <v>93</v>
      </c>
      <c r="D226" s="59" t="s">
        <v>448</v>
      </c>
      <c r="E226" s="75">
        <v>1</v>
      </c>
      <c r="F226" s="36"/>
      <c r="G226" s="116"/>
    </row>
    <row r="227" spans="1:7" ht="25.5" x14ac:dyDescent="0.2">
      <c r="A227" s="40">
        <v>217</v>
      </c>
      <c r="B227" s="50" t="s">
        <v>22</v>
      </c>
      <c r="C227" s="58" t="s">
        <v>94</v>
      </c>
      <c r="D227" s="59" t="s">
        <v>448</v>
      </c>
      <c r="E227" s="75">
        <v>1</v>
      </c>
      <c r="F227" s="36"/>
      <c r="G227" s="116"/>
    </row>
    <row r="228" spans="1:7" ht="25.5" x14ac:dyDescent="0.2">
      <c r="A228" s="40">
        <v>218</v>
      </c>
      <c r="B228" s="50" t="s">
        <v>324</v>
      </c>
      <c r="C228" s="58" t="s">
        <v>109</v>
      </c>
      <c r="D228" s="59" t="s">
        <v>448</v>
      </c>
      <c r="E228" s="75">
        <v>1</v>
      </c>
      <c r="F228" s="36"/>
      <c r="G228" s="116"/>
    </row>
    <row r="229" spans="1:7" ht="25.5" x14ac:dyDescent="0.2">
      <c r="A229" s="40">
        <v>219</v>
      </c>
      <c r="B229" s="50" t="s">
        <v>323</v>
      </c>
      <c r="C229" s="58" t="s">
        <v>110</v>
      </c>
      <c r="D229" s="59" t="s">
        <v>448</v>
      </c>
      <c r="E229" s="75">
        <v>1</v>
      </c>
      <c r="F229" s="36"/>
      <c r="G229" s="116"/>
    </row>
    <row r="230" spans="1:7" ht="25.5" x14ac:dyDescent="0.2">
      <c r="A230" s="40">
        <v>220</v>
      </c>
      <c r="B230" s="50" t="s">
        <v>23</v>
      </c>
      <c r="C230" s="58" t="s">
        <v>111</v>
      </c>
      <c r="D230" s="59" t="s">
        <v>448</v>
      </c>
      <c r="E230" s="75">
        <v>1</v>
      </c>
      <c r="F230" s="36"/>
      <c r="G230" s="116"/>
    </row>
    <row r="231" spans="1:7" ht="25.5" x14ac:dyDescent="0.2">
      <c r="A231" s="40">
        <v>221</v>
      </c>
      <c r="B231" s="50" t="s">
        <v>318</v>
      </c>
      <c r="C231" s="58" t="s">
        <v>113</v>
      </c>
      <c r="D231" s="59" t="s">
        <v>448</v>
      </c>
      <c r="E231" s="75">
        <v>1</v>
      </c>
      <c r="F231" s="36"/>
      <c r="G231" s="116"/>
    </row>
    <row r="232" spans="1:7" ht="25.5" x14ac:dyDescent="0.2">
      <c r="A232" s="40">
        <v>222</v>
      </c>
      <c r="B232" s="50" t="s">
        <v>325</v>
      </c>
      <c r="C232" s="58" t="s">
        <v>114</v>
      </c>
      <c r="D232" s="59" t="s">
        <v>448</v>
      </c>
      <c r="E232" s="75">
        <v>1</v>
      </c>
      <c r="F232" s="36"/>
      <c r="G232" s="116"/>
    </row>
    <row r="233" spans="1:7" ht="25.5" x14ac:dyDescent="0.2">
      <c r="A233" s="40">
        <v>223</v>
      </c>
      <c r="B233" s="50" t="s">
        <v>24</v>
      </c>
      <c r="C233" s="58" t="s">
        <v>116</v>
      </c>
      <c r="D233" s="59" t="s">
        <v>448</v>
      </c>
      <c r="E233" s="75">
        <v>1</v>
      </c>
      <c r="F233" s="36"/>
      <c r="G233" s="116"/>
    </row>
    <row r="234" spans="1:7" ht="25.5" x14ac:dyDescent="0.2">
      <c r="A234" s="40">
        <v>224</v>
      </c>
      <c r="B234" s="50" t="s">
        <v>319</v>
      </c>
      <c r="C234" s="58" t="s">
        <v>117</v>
      </c>
      <c r="D234" s="59" t="s">
        <v>448</v>
      </c>
      <c r="E234" s="75">
        <v>1</v>
      </c>
      <c r="F234" s="36"/>
      <c r="G234" s="116"/>
    </row>
    <row r="235" spans="1:7" ht="25.5" x14ac:dyDescent="0.2">
      <c r="A235" s="40">
        <v>225</v>
      </c>
      <c r="B235" s="50" t="s">
        <v>320</v>
      </c>
      <c r="C235" s="58" t="s">
        <v>118</v>
      </c>
      <c r="D235" s="59" t="s">
        <v>448</v>
      </c>
      <c r="E235" s="75">
        <v>1</v>
      </c>
      <c r="F235" s="36"/>
      <c r="G235" s="116"/>
    </row>
    <row r="236" spans="1:7" ht="25.5" x14ac:dyDescent="0.2">
      <c r="A236" s="40">
        <v>226</v>
      </c>
      <c r="B236" s="50" t="s">
        <v>326</v>
      </c>
      <c r="C236" s="58" t="s">
        <v>119</v>
      </c>
      <c r="D236" s="59" t="s">
        <v>448</v>
      </c>
      <c r="E236" s="75">
        <v>1</v>
      </c>
      <c r="F236" s="36"/>
      <c r="G236" s="116"/>
    </row>
    <row r="237" spans="1:7" ht="25.5" x14ac:dyDescent="0.2">
      <c r="A237" s="40">
        <v>227</v>
      </c>
      <c r="B237" s="50" t="s">
        <v>321</v>
      </c>
      <c r="C237" s="58" t="s">
        <v>120</v>
      </c>
      <c r="D237" s="59" t="s">
        <v>448</v>
      </c>
      <c r="E237" s="75">
        <v>1</v>
      </c>
      <c r="F237" s="36"/>
      <c r="G237" s="116"/>
    </row>
    <row r="238" spans="1:7" ht="25.5" x14ac:dyDescent="0.2">
      <c r="A238" s="40">
        <v>228</v>
      </c>
      <c r="B238" s="50" t="s">
        <v>322</v>
      </c>
      <c r="C238" s="58" t="s">
        <v>123</v>
      </c>
      <c r="D238" s="59" t="s">
        <v>448</v>
      </c>
      <c r="E238" s="75">
        <v>1</v>
      </c>
      <c r="F238" s="36"/>
      <c r="G238" s="116"/>
    </row>
    <row r="239" spans="1:7" ht="25.5" x14ac:dyDescent="0.2">
      <c r="A239" s="40">
        <v>229</v>
      </c>
      <c r="B239" s="69" t="s">
        <v>440</v>
      </c>
      <c r="C239" s="60" t="s">
        <v>128</v>
      </c>
      <c r="D239" s="59" t="s">
        <v>448</v>
      </c>
      <c r="E239" s="75">
        <v>1</v>
      </c>
      <c r="F239" s="36"/>
      <c r="G239" s="116"/>
    </row>
    <row r="240" spans="1:7" ht="25.5" x14ac:dyDescent="0.2">
      <c r="A240" s="40">
        <v>230</v>
      </c>
      <c r="B240" s="74" t="s">
        <v>327</v>
      </c>
      <c r="C240" s="86" t="s">
        <v>130</v>
      </c>
      <c r="D240" s="59" t="s">
        <v>448</v>
      </c>
      <c r="E240" s="75">
        <v>1</v>
      </c>
      <c r="F240" s="36"/>
      <c r="G240" s="116"/>
    </row>
    <row r="241" spans="1:7" ht="25.5" x14ac:dyDescent="0.2">
      <c r="A241" s="40">
        <v>231</v>
      </c>
      <c r="B241" s="74" t="s">
        <v>27</v>
      </c>
      <c r="C241" s="86" t="s">
        <v>131</v>
      </c>
      <c r="D241" s="59" t="s">
        <v>448</v>
      </c>
      <c r="E241" s="75">
        <v>1</v>
      </c>
      <c r="F241" s="36"/>
      <c r="G241" s="116"/>
    </row>
    <row r="242" spans="1:7" ht="25.5" x14ac:dyDescent="0.2">
      <c r="A242" s="40">
        <v>232</v>
      </c>
      <c r="B242" s="74" t="s">
        <v>328</v>
      </c>
      <c r="C242" s="86" t="s">
        <v>132</v>
      </c>
      <c r="D242" s="59" t="s">
        <v>448</v>
      </c>
      <c r="E242" s="75">
        <v>1</v>
      </c>
      <c r="F242" s="36"/>
      <c r="G242" s="116"/>
    </row>
    <row r="243" spans="1:7" ht="25.5" x14ac:dyDescent="0.2">
      <c r="A243" s="40">
        <v>233</v>
      </c>
      <c r="B243" s="74" t="s">
        <v>329</v>
      </c>
      <c r="C243" s="86" t="s">
        <v>133</v>
      </c>
      <c r="D243" s="59" t="s">
        <v>448</v>
      </c>
      <c r="E243" s="75">
        <v>1</v>
      </c>
      <c r="F243" s="36"/>
      <c r="G243" s="116"/>
    </row>
    <row r="244" spans="1:7" ht="25.5" x14ac:dyDescent="0.2">
      <c r="A244" s="40">
        <v>234</v>
      </c>
      <c r="B244" s="74" t="s">
        <v>29</v>
      </c>
      <c r="C244" s="86" t="s">
        <v>134</v>
      </c>
      <c r="D244" s="59" t="s">
        <v>448</v>
      </c>
      <c r="E244" s="75">
        <v>1</v>
      </c>
      <c r="F244" s="36"/>
      <c r="G244" s="116"/>
    </row>
    <row r="245" spans="1:7" ht="25.5" x14ac:dyDescent="0.2">
      <c r="A245" s="40">
        <v>235</v>
      </c>
      <c r="B245" s="74" t="s">
        <v>31</v>
      </c>
      <c r="C245" s="86" t="s">
        <v>136</v>
      </c>
      <c r="D245" s="59" t="s">
        <v>448</v>
      </c>
      <c r="E245" s="75">
        <v>1</v>
      </c>
      <c r="F245" s="36"/>
      <c r="G245" s="116"/>
    </row>
    <row r="246" spans="1:7" ht="25.5" x14ac:dyDescent="0.2">
      <c r="A246" s="40">
        <v>236</v>
      </c>
      <c r="B246" s="74" t="s">
        <v>32</v>
      </c>
      <c r="C246" s="86" t="s">
        <v>137</v>
      </c>
      <c r="D246" s="59" t="s">
        <v>448</v>
      </c>
      <c r="E246" s="75">
        <v>1</v>
      </c>
      <c r="F246" s="36"/>
      <c r="G246" s="116"/>
    </row>
    <row r="247" spans="1:7" ht="25.5" x14ac:dyDescent="0.2">
      <c r="A247" s="40">
        <v>237</v>
      </c>
      <c r="B247" s="74" t="s">
        <v>330</v>
      </c>
      <c r="C247" s="86" t="s">
        <v>138</v>
      </c>
      <c r="D247" s="59" t="s">
        <v>448</v>
      </c>
      <c r="E247" s="75">
        <v>1</v>
      </c>
      <c r="F247" s="36"/>
      <c r="G247" s="116"/>
    </row>
    <row r="248" spans="1:7" ht="25.5" x14ac:dyDescent="0.2">
      <c r="A248" s="40">
        <v>238</v>
      </c>
      <c r="B248" s="74" t="s">
        <v>21</v>
      </c>
      <c r="C248" s="86" t="s">
        <v>140</v>
      </c>
      <c r="D248" s="59" t="s">
        <v>448</v>
      </c>
      <c r="E248" s="75">
        <v>1</v>
      </c>
      <c r="F248" s="36"/>
      <c r="G248" s="116"/>
    </row>
    <row r="249" spans="1:7" ht="25.5" x14ac:dyDescent="0.2">
      <c r="A249" s="40">
        <v>239</v>
      </c>
      <c r="B249" s="50" t="s">
        <v>34</v>
      </c>
      <c r="C249" s="86" t="s">
        <v>141</v>
      </c>
      <c r="D249" s="59" t="s">
        <v>448</v>
      </c>
      <c r="E249" s="75">
        <v>1</v>
      </c>
      <c r="F249" s="36"/>
      <c r="G249" s="116"/>
    </row>
    <row r="250" spans="1:7" ht="25.5" x14ac:dyDescent="0.2">
      <c r="A250" s="40">
        <v>240</v>
      </c>
      <c r="B250" s="50" t="s">
        <v>277</v>
      </c>
      <c r="C250" s="86" t="s">
        <v>142</v>
      </c>
      <c r="D250" s="59" t="s">
        <v>448</v>
      </c>
      <c r="E250" s="75">
        <v>1</v>
      </c>
      <c r="F250" s="36"/>
      <c r="G250" s="116"/>
    </row>
    <row r="251" spans="1:7" ht="25.5" x14ac:dyDescent="0.2">
      <c r="A251" s="40">
        <v>241</v>
      </c>
      <c r="B251" s="50" t="s">
        <v>417</v>
      </c>
      <c r="C251" s="86" t="s">
        <v>143</v>
      </c>
      <c r="D251" s="59" t="s">
        <v>448</v>
      </c>
      <c r="E251" s="75">
        <v>1</v>
      </c>
      <c r="F251" s="36"/>
      <c r="G251" s="116"/>
    </row>
    <row r="252" spans="1:7" ht="25.5" x14ac:dyDescent="0.2">
      <c r="A252" s="40">
        <v>242</v>
      </c>
      <c r="B252" s="50" t="s">
        <v>35</v>
      </c>
      <c r="C252" s="86" t="s">
        <v>144</v>
      </c>
      <c r="D252" s="59" t="s">
        <v>448</v>
      </c>
      <c r="E252" s="75">
        <v>1</v>
      </c>
      <c r="F252" s="36"/>
      <c r="G252" s="116"/>
    </row>
    <row r="253" spans="1:7" ht="25.5" x14ac:dyDescent="0.2">
      <c r="A253" s="40">
        <v>243</v>
      </c>
      <c r="B253" s="50" t="s">
        <v>414</v>
      </c>
      <c r="C253" s="86" t="s">
        <v>145</v>
      </c>
      <c r="D253" s="59" t="s">
        <v>448</v>
      </c>
      <c r="E253" s="75">
        <v>1</v>
      </c>
      <c r="F253" s="36"/>
      <c r="G253" s="116"/>
    </row>
    <row r="254" spans="1:7" ht="25.5" x14ac:dyDescent="0.2">
      <c r="A254" s="40">
        <v>244</v>
      </c>
      <c r="B254" s="50" t="s">
        <v>415</v>
      </c>
      <c r="C254" s="86" t="s">
        <v>404</v>
      </c>
      <c r="D254" s="59" t="s">
        <v>448</v>
      </c>
      <c r="E254" s="75">
        <v>1</v>
      </c>
      <c r="F254" s="36"/>
      <c r="G254" s="116"/>
    </row>
    <row r="255" spans="1:7" ht="25.5" x14ac:dyDescent="0.2">
      <c r="A255" s="40">
        <v>245</v>
      </c>
      <c r="B255" s="50" t="s">
        <v>37</v>
      </c>
      <c r="C255" s="86" t="s">
        <v>146</v>
      </c>
      <c r="D255" s="59" t="s">
        <v>448</v>
      </c>
      <c r="E255" s="75">
        <v>1</v>
      </c>
      <c r="F255" s="36"/>
      <c r="G255" s="116"/>
    </row>
    <row r="256" spans="1:7" ht="25.5" x14ac:dyDescent="0.2">
      <c r="A256" s="40">
        <v>246</v>
      </c>
      <c r="B256" s="50" t="s">
        <v>416</v>
      </c>
      <c r="C256" s="86" t="s">
        <v>405</v>
      </c>
      <c r="D256" s="59" t="s">
        <v>448</v>
      </c>
      <c r="E256" s="75">
        <v>1</v>
      </c>
      <c r="F256" s="36"/>
      <c r="G256" s="116"/>
    </row>
    <row r="257" spans="1:7" ht="25.5" x14ac:dyDescent="0.2">
      <c r="A257" s="40">
        <v>247</v>
      </c>
      <c r="B257" s="50" t="s">
        <v>418</v>
      </c>
      <c r="C257" s="86" t="s">
        <v>406</v>
      </c>
      <c r="D257" s="59" t="s">
        <v>448</v>
      </c>
      <c r="E257" s="75">
        <v>1</v>
      </c>
      <c r="F257" s="36"/>
      <c r="G257" s="116"/>
    </row>
    <row r="258" spans="1:7" ht="25.5" x14ac:dyDescent="0.2">
      <c r="A258" s="40">
        <v>248</v>
      </c>
      <c r="B258" s="50" t="s">
        <v>419</v>
      </c>
      <c r="C258" s="86" t="s">
        <v>147</v>
      </c>
      <c r="D258" s="59" t="s">
        <v>448</v>
      </c>
      <c r="E258" s="75">
        <v>1</v>
      </c>
      <c r="F258" s="36"/>
      <c r="G258" s="116"/>
    </row>
    <row r="259" spans="1:7" ht="25.5" x14ac:dyDescent="0.2">
      <c r="A259" s="40">
        <v>249</v>
      </c>
      <c r="B259" s="50" t="s">
        <v>420</v>
      </c>
      <c r="C259" s="86" t="s">
        <v>148</v>
      </c>
      <c r="D259" s="59" t="s">
        <v>448</v>
      </c>
      <c r="E259" s="75">
        <v>1</v>
      </c>
      <c r="F259" s="36"/>
      <c r="G259" s="116"/>
    </row>
    <row r="260" spans="1:7" ht="25.5" x14ac:dyDescent="0.2">
      <c r="A260" s="40">
        <v>250</v>
      </c>
      <c r="B260" s="50" t="s">
        <v>421</v>
      </c>
      <c r="C260" s="86" t="s">
        <v>149</v>
      </c>
      <c r="D260" s="59" t="s">
        <v>448</v>
      </c>
      <c r="E260" s="75">
        <v>1</v>
      </c>
      <c r="F260" s="36"/>
      <c r="G260" s="116"/>
    </row>
    <row r="261" spans="1:7" ht="25.5" x14ac:dyDescent="0.2">
      <c r="A261" s="40">
        <v>251</v>
      </c>
      <c r="B261" s="50" t="s">
        <v>422</v>
      </c>
      <c r="C261" s="86" t="s">
        <v>407</v>
      </c>
      <c r="D261" s="59" t="s">
        <v>448</v>
      </c>
      <c r="E261" s="75">
        <v>1</v>
      </c>
      <c r="F261" s="36"/>
      <c r="G261" s="116"/>
    </row>
    <row r="262" spans="1:7" ht="25.5" x14ac:dyDescent="0.2">
      <c r="A262" s="40">
        <v>252</v>
      </c>
      <c r="B262" s="50" t="s">
        <v>41</v>
      </c>
      <c r="C262" s="86" t="s">
        <v>150</v>
      </c>
      <c r="D262" s="59" t="s">
        <v>448</v>
      </c>
      <c r="E262" s="75">
        <v>1</v>
      </c>
      <c r="F262" s="36"/>
      <c r="G262" s="116"/>
    </row>
    <row r="263" spans="1:7" ht="25.5" x14ac:dyDescent="0.2">
      <c r="A263" s="40">
        <v>253</v>
      </c>
      <c r="B263" s="50" t="s">
        <v>42</v>
      </c>
      <c r="C263" s="86" t="s">
        <v>151</v>
      </c>
      <c r="D263" s="59" t="s">
        <v>448</v>
      </c>
      <c r="E263" s="75">
        <v>1</v>
      </c>
      <c r="F263" s="36"/>
      <c r="G263" s="116"/>
    </row>
    <row r="264" spans="1:7" ht="25.5" x14ac:dyDescent="0.2">
      <c r="A264" s="40">
        <v>254</v>
      </c>
      <c r="B264" s="50" t="s">
        <v>43</v>
      </c>
      <c r="C264" s="86" t="s">
        <v>152</v>
      </c>
      <c r="D264" s="59" t="s">
        <v>448</v>
      </c>
      <c r="E264" s="75">
        <v>1</v>
      </c>
      <c r="F264" s="36"/>
      <c r="G264" s="116"/>
    </row>
    <row r="265" spans="1:7" ht="25.5" x14ac:dyDescent="0.2">
      <c r="A265" s="40">
        <v>255</v>
      </c>
      <c r="B265" s="50" t="s">
        <v>44</v>
      </c>
      <c r="C265" s="86" t="s">
        <v>153</v>
      </c>
      <c r="D265" s="59" t="s">
        <v>448</v>
      </c>
      <c r="E265" s="75">
        <v>1</v>
      </c>
      <c r="F265" s="36"/>
      <c r="G265" s="116"/>
    </row>
    <row r="266" spans="1:7" ht="25.5" x14ac:dyDescent="0.2">
      <c r="A266" s="40">
        <v>256</v>
      </c>
      <c r="B266" s="50" t="s">
        <v>428</v>
      </c>
      <c r="C266" s="86" t="s">
        <v>408</v>
      </c>
      <c r="D266" s="59" t="s">
        <v>448</v>
      </c>
      <c r="E266" s="75">
        <v>1</v>
      </c>
      <c r="F266" s="36"/>
      <c r="G266" s="116"/>
    </row>
    <row r="267" spans="1:7" ht="25.5" x14ac:dyDescent="0.2">
      <c r="A267" s="40">
        <v>257</v>
      </c>
      <c r="B267" s="50" t="s">
        <v>45</v>
      </c>
      <c r="C267" s="86" t="s">
        <v>154</v>
      </c>
      <c r="D267" s="59" t="s">
        <v>448</v>
      </c>
      <c r="E267" s="75">
        <v>1</v>
      </c>
      <c r="F267" s="36"/>
      <c r="G267" s="116"/>
    </row>
    <row r="268" spans="1:7" ht="25.5" x14ac:dyDescent="0.2">
      <c r="A268" s="40">
        <v>258</v>
      </c>
      <c r="B268" s="50" t="s">
        <v>423</v>
      </c>
      <c r="C268" s="86" t="s">
        <v>155</v>
      </c>
      <c r="D268" s="59" t="s">
        <v>448</v>
      </c>
      <c r="E268" s="75">
        <v>1</v>
      </c>
      <c r="F268" s="36"/>
      <c r="G268" s="116"/>
    </row>
    <row r="269" spans="1:7" ht="25.5" x14ac:dyDescent="0.2">
      <c r="A269" s="40">
        <v>259</v>
      </c>
      <c r="B269" s="50" t="s">
        <v>409</v>
      </c>
      <c r="C269" s="86" t="s">
        <v>157</v>
      </c>
      <c r="D269" s="59" t="s">
        <v>448</v>
      </c>
      <c r="E269" s="75">
        <v>1</v>
      </c>
      <c r="F269" s="36"/>
      <c r="G269" s="116"/>
    </row>
    <row r="270" spans="1:7" ht="25.5" x14ac:dyDescent="0.2">
      <c r="A270" s="40">
        <v>260</v>
      </c>
      <c r="B270" s="58" t="s">
        <v>424</v>
      </c>
      <c r="C270" s="86" t="s">
        <v>165</v>
      </c>
      <c r="D270" s="59" t="s">
        <v>448</v>
      </c>
      <c r="E270" s="75">
        <v>1</v>
      </c>
      <c r="F270" s="36"/>
      <c r="G270" s="116"/>
    </row>
    <row r="271" spans="1:7" ht="25.5" x14ac:dyDescent="0.2">
      <c r="A271" s="40">
        <v>261</v>
      </c>
      <c r="B271" s="58" t="s">
        <v>425</v>
      </c>
      <c r="C271" s="86" t="s">
        <v>172</v>
      </c>
      <c r="D271" s="59" t="s">
        <v>448</v>
      </c>
      <c r="E271" s="75">
        <v>1</v>
      </c>
      <c r="F271" s="36"/>
      <c r="G271" s="116"/>
    </row>
    <row r="272" spans="1:7" ht="25.5" x14ac:dyDescent="0.2">
      <c r="A272" s="40">
        <v>262</v>
      </c>
      <c r="B272" s="50" t="s">
        <v>426</v>
      </c>
      <c r="C272" s="112" t="s">
        <v>176</v>
      </c>
      <c r="D272" s="59" t="s">
        <v>448</v>
      </c>
      <c r="E272" s="75">
        <v>1</v>
      </c>
      <c r="F272" s="36"/>
      <c r="G272" s="116"/>
    </row>
    <row r="273" spans="1:7" ht="25.5" x14ac:dyDescent="0.2">
      <c r="A273" s="40">
        <v>263</v>
      </c>
      <c r="B273" s="50" t="s">
        <v>427</v>
      </c>
      <c r="C273" s="85" t="s">
        <v>178</v>
      </c>
      <c r="D273" s="59" t="s">
        <v>448</v>
      </c>
      <c r="E273" s="75">
        <v>1</v>
      </c>
      <c r="F273" s="36"/>
      <c r="G273" s="116"/>
    </row>
    <row r="274" spans="1:7" ht="25.5" x14ac:dyDescent="0.2">
      <c r="A274" s="40">
        <v>264</v>
      </c>
      <c r="B274" s="58" t="s">
        <v>429</v>
      </c>
      <c r="C274" s="86" t="s">
        <v>182</v>
      </c>
      <c r="D274" s="59" t="s">
        <v>448</v>
      </c>
      <c r="E274" s="75">
        <v>1</v>
      </c>
      <c r="F274" s="36"/>
      <c r="G274" s="116"/>
    </row>
    <row r="275" spans="1:7" ht="25.5" x14ac:dyDescent="0.2">
      <c r="A275" s="40">
        <v>265</v>
      </c>
      <c r="B275" s="58" t="s">
        <v>431</v>
      </c>
      <c r="C275" s="86" t="s">
        <v>183</v>
      </c>
      <c r="D275" s="59" t="s">
        <v>448</v>
      </c>
      <c r="E275" s="75">
        <v>1</v>
      </c>
      <c r="F275" s="36"/>
      <c r="G275" s="116"/>
    </row>
    <row r="276" spans="1:7" ht="25.5" x14ac:dyDescent="0.2">
      <c r="A276" s="40">
        <v>266</v>
      </c>
      <c r="B276" s="58" t="s">
        <v>430</v>
      </c>
      <c r="C276" s="86" t="s">
        <v>184</v>
      </c>
      <c r="D276" s="59" t="s">
        <v>448</v>
      </c>
      <c r="E276" s="75">
        <v>1</v>
      </c>
      <c r="F276" s="36"/>
      <c r="G276" s="116"/>
    </row>
    <row r="277" spans="1:7" ht="25.5" x14ac:dyDescent="0.2">
      <c r="A277" s="40">
        <v>267</v>
      </c>
      <c r="B277" s="58" t="s">
        <v>432</v>
      </c>
      <c r="C277" s="86" t="s">
        <v>185</v>
      </c>
      <c r="D277" s="59" t="s">
        <v>448</v>
      </c>
      <c r="E277" s="75">
        <v>1</v>
      </c>
      <c r="F277" s="36"/>
      <c r="G277" s="116"/>
    </row>
    <row r="278" spans="1:7" ht="25.5" x14ac:dyDescent="0.2">
      <c r="A278" s="40">
        <v>268</v>
      </c>
      <c r="B278" s="58" t="s">
        <v>358</v>
      </c>
      <c r="C278" s="86" t="s">
        <v>186</v>
      </c>
      <c r="D278" s="59" t="s">
        <v>448</v>
      </c>
      <c r="E278" s="75">
        <v>1</v>
      </c>
      <c r="F278" s="36"/>
      <c r="G278" s="116"/>
    </row>
    <row r="279" spans="1:7" ht="25.5" x14ac:dyDescent="0.2">
      <c r="A279" s="40">
        <v>269</v>
      </c>
      <c r="B279" s="58" t="s">
        <v>433</v>
      </c>
      <c r="C279" s="86" t="s">
        <v>187</v>
      </c>
      <c r="D279" s="59" t="s">
        <v>448</v>
      </c>
      <c r="E279" s="75">
        <v>1</v>
      </c>
      <c r="F279" s="36"/>
      <c r="G279" s="116"/>
    </row>
    <row r="280" spans="1:7" ht="25.5" x14ac:dyDescent="0.2">
      <c r="A280" s="40">
        <v>270</v>
      </c>
      <c r="B280" s="58" t="s">
        <v>434</v>
      </c>
      <c r="C280" s="86" t="s">
        <v>190</v>
      </c>
      <c r="D280" s="59" t="s">
        <v>448</v>
      </c>
      <c r="E280" s="75">
        <v>1</v>
      </c>
      <c r="F280" s="36"/>
      <c r="G280" s="116"/>
    </row>
    <row r="281" spans="1:7" ht="25.5" x14ac:dyDescent="0.2">
      <c r="A281" s="40">
        <v>271</v>
      </c>
      <c r="B281" s="58" t="s">
        <v>353</v>
      </c>
      <c r="C281" s="86" t="s">
        <v>204</v>
      </c>
      <c r="D281" s="59" t="s">
        <v>448</v>
      </c>
      <c r="E281" s="75">
        <v>1</v>
      </c>
      <c r="F281" s="36"/>
      <c r="G281" s="116"/>
    </row>
    <row r="282" spans="1:7" ht="25.5" x14ac:dyDescent="0.2">
      <c r="A282" s="40">
        <v>272</v>
      </c>
      <c r="B282" s="58" t="s">
        <v>435</v>
      </c>
      <c r="C282" s="86" t="s">
        <v>210</v>
      </c>
      <c r="D282" s="59" t="s">
        <v>448</v>
      </c>
      <c r="E282" s="75">
        <v>1</v>
      </c>
      <c r="F282" s="36"/>
      <c r="G282" s="116"/>
    </row>
    <row r="283" spans="1:7" ht="25.5" x14ac:dyDescent="0.2">
      <c r="A283" s="40">
        <v>273</v>
      </c>
      <c r="B283" s="58" t="s">
        <v>296</v>
      </c>
      <c r="C283" s="86" t="s">
        <v>216</v>
      </c>
      <c r="D283" s="59" t="s">
        <v>448</v>
      </c>
      <c r="E283" s="75">
        <v>1</v>
      </c>
      <c r="F283" s="36"/>
      <c r="G283" s="116"/>
    </row>
    <row r="284" spans="1:7" ht="25.5" x14ac:dyDescent="0.2">
      <c r="A284" s="40">
        <v>274</v>
      </c>
      <c r="B284" s="58" t="s">
        <v>347</v>
      </c>
      <c r="C284" s="86" t="s">
        <v>217</v>
      </c>
      <c r="D284" s="59" t="s">
        <v>448</v>
      </c>
      <c r="E284" s="75">
        <v>1</v>
      </c>
      <c r="F284" s="36"/>
      <c r="G284" s="116"/>
    </row>
    <row r="285" spans="1:7" ht="25.5" x14ac:dyDescent="0.2">
      <c r="A285" s="40">
        <v>275</v>
      </c>
      <c r="B285" s="58" t="s">
        <v>346</v>
      </c>
      <c r="C285" s="86" t="s">
        <v>218</v>
      </c>
      <c r="D285" s="59" t="s">
        <v>448</v>
      </c>
      <c r="E285" s="75">
        <v>1</v>
      </c>
      <c r="F285" s="36"/>
      <c r="G285" s="116"/>
    </row>
    <row r="286" spans="1:7" ht="25.5" x14ac:dyDescent="0.2">
      <c r="A286" s="40">
        <v>276</v>
      </c>
      <c r="B286" s="58" t="s">
        <v>344</v>
      </c>
      <c r="C286" s="86" t="s">
        <v>225</v>
      </c>
      <c r="D286" s="59" t="s">
        <v>448</v>
      </c>
      <c r="E286" s="75">
        <v>1</v>
      </c>
      <c r="F286" s="36"/>
      <c r="G286" s="116"/>
    </row>
    <row r="287" spans="1:7" ht="25.5" x14ac:dyDescent="0.2">
      <c r="A287" s="40">
        <v>277</v>
      </c>
      <c r="B287" s="58" t="s">
        <v>306</v>
      </c>
      <c r="C287" s="86" t="s">
        <v>251</v>
      </c>
      <c r="D287" s="59" t="s">
        <v>448</v>
      </c>
      <c r="E287" s="75">
        <v>1</v>
      </c>
      <c r="F287" s="36"/>
      <c r="G287" s="116"/>
    </row>
    <row r="288" spans="1:7" ht="25.5" x14ac:dyDescent="0.2">
      <c r="A288" s="40">
        <v>278</v>
      </c>
      <c r="B288" s="58" t="s">
        <v>307</v>
      </c>
      <c r="C288" s="86" t="s">
        <v>252</v>
      </c>
      <c r="D288" s="59" t="s">
        <v>448</v>
      </c>
      <c r="E288" s="75">
        <v>1</v>
      </c>
      <c r="F288" s="36"/>
      <c r="G288" s="116"/>
    </row>
    <row r="289" spans="1:7" ht="25.5" x14ac:dyDescent="0.2">
      <c r="A289" s="40">
        <v>279</v>
      </c>
      <c r="B289" s="58" t="s">
        <v>334</v>
      </c>
      <c r="C289" s="86" t="s">
        <v>253</v>
      </c>
      <c r="D289" s="59" t="s">
        <v>448</v>
      </c>
      <c r="E289" s="75">
        <v>1</v>
      </c>
      <c r="F289" s="36"/>
      <c r="G289" s="116"/>
    </row>
    <row r="290" spans="1:7" ht="25.5" x14ac:dyDescent="0.2">
      <c r="A290" s="40">
        <v>280</v>
      </c>
      <c r="B290" s="58" t="s">
        <v>437</v>
      </c>
      <c r="C290" s="86" t="s">
        <v>410</v>
      </c>
      <c r="D290" s="59" t="s">
        <v>448</v>
      </c>
      <c r="E290" s="75">
        <v>1</v>
      </c>
      <c r="F290" s="36"/>
      <c r="G290" s="116"/>
    </row>
    <row r="291" spans="1:7" ht="25.5" x14ac:dyDescent="0.2">
      <c r="A291" s="40">
        <v>281</v>
      </c>
      <c r="B291" s="58" t="s">
        <v>436</v>
      </c>
      <c r="C291" s="86" t="s">
        <v>411</v>
      </c>
      <c r="D291" s="59" t="s">
        <v>448</v>
      </c>
      <c r="E291" s="75">
        <v>1</v>
      </c>
      <c r="F291" s="36"/>
      <c r="G291" s="116"/>
    </row>
    <row r="292" spans="1:7" ht="25.5" x14ac:dyDescent="0.2">
      <c r="A292" s="40">
        <v>282</v>
      </c>
      <c r="B292" s="58" t="s">
        <v>438</v>
      </c>
      <c r="C292" s="86" t="s">
        <v>412</v>
      </c>
      <c r="D292" s="59" t="s">
        <v>448</v>
      </c>
      <c r="E292" s="75">
        <v>1</v>
      </c>
      <c r="F292" s="36"/>
      <c r="G292" s="116"/>
    </row>
    <row r="293" spans="1:7" ht="25.5" x14ac:dyDescent="0.2">
      <c r="A293" s="40">
        <v>283</v>
      </c>
      <c r="B293" s="58" t="s">
        <v>439</v>
      </c>
      <c r="C293" s="86" t="s">
        <v>413</v>
      </c>
      <c r="D293" s="59" t="s">
        <v>448</v>
      </c>
      <c r="E293" s="75">
        <v>1</v>
      </c>
      <c r="F293" s="36"/>
      <c r="G293" s="116"/>
    </row>
    <row r="294" spans="1:7" x14ac:dyDescent="0.2">
      <c r="A294" s="63"/>
      <c r="B294" s="64"/>
      <c r="C294" s="64"/>
      <c r="D294" s="65"/>
      <c r="E294" s="66"/>
      <c r="F294" s="67"/>
      <c r="G294" s="68"/>
    </row>
    <row r="295" spans="1:7" ht="22.9" customHeight="1" x14ac:dyDescent="0.2">
      <c r="A295" s="93" t="s">
        <v>198</v>
      </c>
      <c r="B295" s="94"/>
      <c r="C295" s="94"/>
      <c r="D295" s="94"/>
      <c r="E295" s="94"/>
      <c r="F295" s="94"/>
      <c r="G295" s="95"/>
    </row>
    <row r="296" spans="1:7" ht="25.5" customHeight="1" x14ac:dyDescent="0.2">
      <c r="A296" s="38">
        <v>284</v>
      </c>
      <c r="B296" s="39" t="s">
        <v>12</v>
      </c>
      <c r="C296" s="39" t="s">
        <v>446</v>
      </c>
      <c r="D296" s="42" t="s">
        <v>444</v>
      </c>
      <c r="E296" s="43">
        <v>12</v>
      </c>
      <c r="F296" s="36"/>
      <c r="G296" s="37">
        <f>ROUND(E296*F296,2)</f>
        <v>0</v>
      </c>
    </row>
    <row r="297" spans="1:7" ht="25.5" customHeight="1" x14ac:dyDescent="0.2">
      <c r="A297" s="38">
        <v>285</v>
      </c>
      <c r="B297" s="39" t="s">
        <v>13</v>
      </c>
      <c r="C297" s="39" t="s">
        <v>446</v>
      </c>
      <c r="D297" s="42" t="s">
        <v>444</v>
      </c>
      <c r="E297" s="43">
        <v>12</v>
      </c>
      <c r="F297" s="36"/>
      <c r="G297" s="37">
        <f>ROUND(E297*F297,2)</f>
        <v>0</v>
      </c>
    </row>
    <row r="298" spans="1:7" ht="25.5" customHeight="1" x14ac:dyDescent="0.2">
      <c r="A298" s="38">
        <v>286</v>
      </c>
      <c r="B298" s="39" t="s">
        <v>14</v>
      </c>
      <c r="C298" s="39" t="s">
        <v>446</v>
      </c>
      <c r="D298" s="42" t="s">
        <v>444</v>
      </c>
      <c r="E298" s="43">
        <v>12</v>
      </c>
      <c r="F298" s="36"/>
      <c r="G298" s="37">
        <f>ROUND(E298*F298,2)</f>
        <v>0</v>
      </c>
    </row>
    <row r="299" spans="1:7" ht="18" customHeight="1" x14ac:dyDescent="0.2">
      <c r="A299" s="93" t="s">
        <v>15</v>
      </c>
      <c r="B299" s="94"/>
      <c r="C299" s="94"/>
      <c r="D299" s="94"/>
      <c r="E299" s="94"/>
      <c r="F299" s="94"/>
      <c r="G299" s="95"/>
    </row>
    <row r="300" spans="1:7" ht="18" customHeight="1" x14ac:dyDescent="0.2">
      <c r="A300" s="38">
        <v>287</v>
      </c>
      <c r="B300" s="39" t="s">
        <v>16</v>
      </c>
      <c r="C300" s="39" t="s">
        <v>446</v>
      </c>
      <c r="D300" s="42" t="s">
        <v>444</v>
      </c>
      <c r="E300" s="43">
        <v>12</v>
      </c>
      <c r="F300" s="36"/>
      <c r="G300" s="37">
        <f>ROUND(E300*F300,2)</f>
        <v>0</v>
      </c>
    </row>
    <row r="301" spans="1:7" ht="18" customHeight="1" x14ac:dyDescent="0.2">
      <c r="A301" s="93" t="s">
        <v>17</v>
      </c>
      <c r="B301" s="94"/>
      <c r="C301" s="94"/>
      <c r="D301" s="94"/>
      <c r="E301" s="94"/>
      <c r="F301" s="94"/>
      <c r="G301" s="95"/>
    </row>
    <row r="302" spans="1:7" ht="18" customHeight="1" x14ac:dyDescent="0.2">
      <c r="A302" s="38">
        <v>288</v>
      </c>
      <c r="B302" s="39" t="s">
        <v>16</v>
      </c>
      <c r="C302" s="39" t="s">
        <v>446</v>
      </c>
      <c r="D302" s="42" t="s">
        <v>444</v>
      </c>
      <c r="E302" s="43">
        <v>12</v>
      </c>
      <c r="F302" s="36"/>
      <c r="G302" s="37">
        <f>ROUND(E302*F302,2)</f>
        <v>0</v>
      </c>
    </row>
    <row r="303" spans="1:7" ht="18" customHeight="1" x14ac:dyDescent="0.2">
      <c r="A303" s="93" t="s">
        <v>193</v>
      </c>
      <c r="B303" s="94"/>
      <c r="C303" s="94"/>
      <c r="D303" s="94"/>
      <c r="E303" s="94"/>
      <c r="F303" s="94"/>
      <c r="G303" s="95"/>
    </row>
    <row r="304" spans="1:7" ht="18" customHeight="1" x14ac:dyDescent="0.2">
      <c r="A304" s="38">
        <v>289</v>
      </c>
      <c r="B304" s="39" t="s">
        <v>18</v>
      </c>
      <c r="C304" s="39" t="s">
        <v>446</v>
      </c>
      <c r="D304" s="42" t="s">
        <v>19</v>
      </c>
      <c r="E304" s="47">
        <v>2500</v>
      </c>
      <c r="F304" s="88"/>
      <c r="G304" s="37">
        <f>E304*F304</f>
        <v>0</v>
      </c>
    </row>
    <row r="305" spans="1:7" x14ac:dyDescent="0.2">
      <c r="A305" s="63"/>
      <c r="B305" s="64"/>
      <c r="C305" s="64"/>
      <c r="D305" s="65"/>
      <c r="E305" s="66"/>
      <c r="F305" s="67"/>
      <c r="G305" s="68"/>
    </row>
    <row r="306" spans="1:7" ht="31.15" customHeight="1" x14ac:dyDescent="0.2">
      <c r="A306" s="90" t="s">
        <v>52</v>
      </c>
      <c r="B306" s="91"/>
      <c r="C306" s="91"/>
      <c r="D306" s="91"/>
      <c r="E306" s="91"/>
      <c r="F306" s="91"/>
      <c r="G306" s="92"/>
    </row>
    <row r="307" spans="1:7" ht="25.5" customHeight="1" x14ac:dyDescent="0.2">
      <c r="A307" s="49">
        <v>290</v>
      </c>
      <c r="B307" s="50" t="s">
        <v>53</v>
      </c>
      <c r="C307" s="39" t="s">
        <v>446</v>
      </c>
      <c r="D307" s="42" t="s">
        <v>444</v>
      </c>
      <c r="E307" s="89">
        <v>12</v>
      </c>
      <c r="F307" s="55"/>
      <c r="G307" s="56">
        <f>ROUND(E307*F307,2)</f>
        <v>0</v>
      </c>
    </row>
    <row r="308" spans="1:7" ht="25.5" customHeight="1" x14ac:dyDescent="0.2">
      <c r="A308" s="49">
        <v>291</v>
      </c>
      <c r="B308" s="50" t="s">
        <v>54</v>
      </c>
      <c r="C308" s="39" t="s">
        <v>446</v>
      </c>
      <c r="D308" s="42" t="s">
        <v>444</v>
      </c>
      <c r="E308" s="89">
        <v>12</v>
      </c>
      <c r="F308" s="55"/>
      <c r="G308" s="56">
        <f>ROUND(E308*F308,2)</f>
        <v>0</v>
      </c>
    </row>
    <row r="309" spans="1:7" ht="25.5" customHeight="1" x14ac:dyDescent="0.2">
      <c r="A309" s="49">
        <v>292</v>
      </c>
      <c r="B309" s="50" t="s">
        <v>14</v>
      </c>
      <c r="C309" s="39" t="s">
        <v>446</v>
      </c>
      <c r="D309" s="42" t="s">
        <v>444</v>
      </c>
      <c r="E309" s="89">
        <v>12</v>
      </c>
      <c r="F309" s="55"/>
      <c r="G309" s="56">
        <f>ROUND(E309*F309,2)</f>
        <v>0</v>
      </c>
    </row>
    <row r="310" spans="1:7" ht="18" customHeight="1" x14ac:dyDescent="0.2">
      <c r="A310" s="109" t="s">
        <v>57</v>
      </c>
      <c r="B310" s="110"/>
      <c r="C310" s="110"/>
      <c r="D310" s="110"/>
      <c r="E310" s="110"/>
      <c r="F310" s="110"/>
      <c r="G310" s="111"/>
    </row>
    <row r="311" spans="1:7" ht="18" customHeight="1" x14ac:dyDescent="0.2">
      <c r="A311" s="49">
        <v>293</v>
      </c>
      <c r="B311" s="50" t="s">
        <v>55</v>
      </c>
      <c r="C311" s="50" t="s">
        <v>446</v>
      </c>
      <c r="D311" s="42" t="s">
        <v>444</v>
      </c>
      <c r="E311" s="89">
        <v>12</v>
      </c>
      <c r="F311" s="55"/>
      <c r="G311" s="56">
        <f>ROUND(E311*F311,2)</f>
        <v>0</v>
      </c>
    </row>
    <row r="312" spans="1:7" ht="18" customHeight="1" x14ac:dyDescent="0.2">
      <c r="A312" s="90" t="s">
        <v>56</v>
      </c>
      <c r="B312" s="91"/>
      <c r="C312" s="91"/>
      <c r="D312" s="91"/>
      <c r="E312" s="91"/>
      <c r="F312" s="91"/>
      <c r="G312" s="92"/>
    </row>
    <row r="313" spans="1:7" ht="18" customHeight="1" x14ac:dyDescent="0.2">
      <c r="A313" s="49">
        <v>294</v>
      </c>
      <c r="B313" s="50" t="s">
        <v>55</v>
      </c>
      <c r="C313" s="50" t="s">
        <v>446</v>
      </c>
      <c r="D313" s="42" t="s">
        <v>444</v>
      </c>
      <c r="E313" s="89">
        <v>12</v>
      </c>
      <c r="F313" s="55"/>
      <c r="G313" s="56">
        <f t="shared" ref="G313" si="4">ROUND(E313*F313,2)</f>
        <v>0</v>
      </c>
    </row>
    <row r="314" spans="1:7" ht="18" customHeight="1" x14ac:dyDescent="0.2">
      <c r="A314" s="93" t="s">
        <v>199</v>
      </c>
      <c r="B314" s="94"/>
      <c r="C314" s="94"/>
      <c r="D314" s="94"/>
      <c r="E314" s="94"/>
      <c r="F314" s="94"/>
      <c r="G314" s="95"/>
    </row>
    <row r="315" spans="1:7" ht="18" customHeight="1" x14ac:dyDescent="0.2">
      <c r="A315" s="38">
        <v>295</v>
      </c>
      <c r="B315" s="39" t="s">
        <v>18</v>
      </c>
      <c r="C315" s="48" t="s">
        <v>446</v>
      </c>
      <c r="D315" s="42" t="s">
        <v>19</v>
      </c>
      <c r="E315" s="47">
        <v>2500</v>
      </c>
      <c r="F315" s="88"/>
      <c r="G315" s="37">
        <f>E315*F315</f>
        <v>0</v>
      </c>
    </row>
    <row r="316" spans="1:7" x14ac:dyDescent="0.2">
      <c r="A316" s="63"/>
      <c r="B316" s="64"/>
      <c r="C316" s="64"/>
      <c r="D316" s="65"/>
      <c r="E316" s="66"/>
      <c r="F316" s="67">
        <v>1</v>
      </c>
      <c r="G316" s="68"/>
    </row>
    <row r="317" spans="1:7" ht="19.149999999999999" customHeight="1" x14ac:dyDescent="0.2">
      <c r="A317" s="90" t="s">
        <v>194</v>
      </c>
      <c r="B317" s="91"/>
      <c r="C317" s="91"/>
      <c r="D317" s="91"/>
      <c r="E317" s="91"/>
      <c r="F317" s="91"/>
      <c r="G317" s="92"/>
    </row>
    <row r="318" spans="1:7" ht="25.5" customHeight="1" x14ac:dyDescent="0.2">
      <c r="A318" s="49">
        <v>296</v>
      </c>
      <c r="B318" s="50" t="s">
        <v>53</v>
      </c>
      <c r="C318" s="39" t="s">
        <v>446</v>
      </c>
      <c r="D318" s="42" t="s">
        <v>444</v>
      </c>
      <c r="E318" s="89">
        <v>12</v>
      </c>
      <c r="F318" s="55"/>
      <c r="G318" s="56">
        <f>ROUND(E318*F318,2)</f>
        <v>0</v>
      </c>
    </row>
    <row r="319" spans="1:7" ht="25.5" x14ac:dyDescent="0.2">
      <c r="A319" s="49">
        <v>297</v>
      </c>
      <c r="B319" s="50" t="s">
        <v>54</v>
      </c>
      <c r="C319" s="39" t="s">
        <v>446</v>
      </c>
      <c r="D319" s="42" t="s">
        <v>444</v>
      </c>
      <c r="E319" s="89">
        <v>12</v>
      </c>
      <c r="F319" s="55"/>
      <c r="G319" s="56">
        <f>ROUND(E319*F319,2)</f>
        <v>0</v>
      </c>
    </row>
    <row r="320" spans="1:7" ht="25.5" x14ac:dyDescent="0.2">
      <c r="A320" s="49">
        <v>298</v>
      </c>
      <c r="B320" s="50" t="s">
        <v>14</v>
      </c>
      <c r="C320" s="39" t="s">
        <v>446</v>
      </c>
      <c r="D320" s="42" t="s">
        <v>444</v>
      </c>
      <c r="E320" s="89">
        <v>12</v>
      </c>
      <c r="F320" s="55"/>
      <c r="G320" s="56">
        <f>ROUND(E320*F320,2)</f>
        <v>0</v>
      </c>
    </row>
    <row r="321" spans="1:7" ht="18" customHeight="1" x14ac:dyDescent="0.2">
      <c r="A321" s="90" t="s">
        <v>195</v>
      </c>
      <c r="B321" s="91"/>
      <c r="C321" s="91"/>
      <c r="D321" s="91"/>
      <c r="E321" s="91"/>
      <c r="F321" s="91"/>
      <c r="G321" s="92"/>
    </row>
    <row r="322" spans="1:7" ht="18" customHeight="1" x14ac:dyDescent="0.2">
      <c r="A322" s="49">
        <v>299</v>
      </c>
      <c r="B322" s="50" t="s">
        <v>55</v>
      </c>
      <c r="C322" s="50" t="s">
        <v>446</v>
      </c>
      <c r="D322" s="42" t="s">
        <v>444</v>
      </c>
      <c r="E322" s="89">
        <v>12</v>
      </c>
      <c r="F322" s="55"/>
      <c r="G322" s="56">
        <f>ROUND(E322*F322,2)</f>
        <v>0</v>
      </c>
    </row>
    <row r="323" spans="1:7" ht="18" customHeight="1" x14ac:dyDescent="0.2">
      <c r="A323" s="90" t="s">
        <v>196</v>
      </c>
      <c r="B323" s="91"/>
      <c r="C323" s="91"/>
      <c r="D323" s="91"/>
      <c r="E323" s="91"/>
      <c r="F323" s="91"/>
      <c r="G323" s="92"/>
    </row>
    <row r="324" spans="1:7" ht="18" customHeight="1" x14ac:dyDescent="0.2">
      <c r="A324" s="49">
        <v>300</v>
      </c>
      <c r="B324" s="50" t="s">
        <v>55</v>
      </c>
      <c r="C324" s="50" t="s">
        <v>446</v>
      </c>
      <c r="D324" s="42" t="s">
        <v>444</v>
      </c>
      <c r="E324" s="89">
        <v>12</v>
      </c>
      <c r="F324" s="55"/>
      <c r="G324" s="56">
        <f t="shared" ref="G324" si="5">ROUND(E324*F324,2)</f>
        <v>0</v>
      </c>
    </row>
    <row r="325" spans="1:7" ht="18" customHeight="1" x14ac:dyDescent="0.2">
      <c r="A325" s="93" t="s">
        <v>197</v>
      </c>
      <c r="B325" s="94"/>
      <c r="C325" s="94"/>
      <c r="D325" s="94"/>
      <c r="E325" s="94"/>
      <c r="F325" s="94"/>
      <c r="G325" s="95"/>
    </row>
    <row r="326" spans="1:7" ht="18" customHeight="1" thickBot="1" x14ac:dyDescent="0.25">
      <c r="A326" s="38">
        <v>301</v>
      </c>
      <c r="B326" s="39" t="s">
        <v>18</v>
      </c>
      <c r="C326" s="39" t="s">
        <v>446</v>
      </c>
      <c r="D326" s="42" t="s">
        <v>19</v>
      </c>
      <c r="E326" s="47">
        <v>2500</v>
      </c>
      <c r="F326" s="88"/>
      <c r="G326" s="37">
        <f>E326*F326</f>
        <v>0</v>
      </c>
    </row>
    <row r="327" spans="1:7" ht="15" thickTop="1" x14ac:dyDescent="0.2">
      <c r="A327" s="4"/>
      <c r="B327" s="5"/>
      <c r="C327" s="5"/>
      <c r="D327" s="26"/>
      <c r="E327" s="18"/>
      <c r="F327" s="14"/>
      <c r="G327" s="35"/>
    </row>
    <row r="328" spans="1:7" ht="14.25" x14ac:dyDescent="0.2">
      <c r="A328" s="6"/>
      <c r="B328" s="7"/>
      <c r="C328" s="7"/>
      <c r="D328" s="27"/>
      <c r="E328" s="19"/>
      <c r="F328" s="105"/>
      <c r="G328" s="106"/>
    </row>
    <row r="329" spans="1:7" ht="21" customHeight="1" x14ac:dyDescent="0.2">
      <c r="A329" s="6" t="s">
        <v>58</v>
      </c>
      <c r="C329" s="41"/>
      <c r="D329" s="27"/>
      <c r="E329" s="19"/>
      <c r="F329" s="54">
        <f>SUM(F7:F293)</f>
        <v>0</v>
      </c>
      <c r="G329" s="87"/>
    </row>
    <row r="330" spans="1:7" ht="21" customHeight="1" x14ac:dyDescent="0.2">
      <c r="A330" s="51" t="s">
        <v>59</v>
      </c>
      <c r="B330" s="52"/>
      <c r="C330" s="52"/>
      <c r="D330" s="27"/>
      <c r="E330" s="19"/>
      <c r="F330" s="53"/>
      <c r="G330" s="113">
        <f>SUM(G7:G293)</f>
        <v>0</v>
      </c>
    </row>
    <row r="331" spans="1:7" ht="21" customHeight="1" x14ac:dyDescent="0.2">
      <c r="A331" s="51" t="s">
        <v>449</v>
      </c>
      <c r="B331" s="52"/>
      <c r="C331" s="52"/>
      <c r="D331" s="27"/>
      <c r="E331" s="19"/>
      <c r="F331" s="53"/>
      <c r="G331" s="113">
        <f>G296+G297+G298+G300+G302+G304+G307+G308+G309+G311+G313+G315+G318+G319+G320+G322+G324+G326</f>
        <v>0</v>
      </c>
    </row>
    <row r="332" spans="1:7" ht="21" customHeight="1" x14ac:dyDescent="0.2">
      <c r="A332" s="52"/>
      <c r="B332" s="52"/>
      <c r="C332" s="52"/>
      <c r="D332" s="27"/>
      <c r="E332" s="19"/>
      <c r="F332" s="53"/>
      <c r="G332" s="87"/>
    </row>
    <row r="333" spans="1:7" ht="21" customHeight="1" x14ac:dyDescent="0.2">
      <c r="A333" s="51" t="s">
        <v>450</v>
      </c>
      <c r="B333" s="52"/>
      <c r="C333" s="52"/>
      <c r="D333" s="27"/>
      <c r="E333" s="19"/>
      <c r="F333" s="96">
        <f>F329+G330+G331</f>
        <v>0</v>
      </c>
      <c r="G333" s="97"/>
    </row>
    <row r="334" spans="1:7" x14ac:dyDescent="0.2">
      <c r="A334" s="29"/>
      <c r="B334" s="8"/>
      <c r="C334" s="8"/>
      <c r="D334" s="28"/>
      <c r="E334" s="16"/>
      <c r="F334" s="2"/>
      <c r="G334" s="34"/>
    </row>
    <row r="335" spans="1:7" ht="20.25" customHeight="1" x14ac:dyDescent="0.2">
      <c r="A335" s="29"/>
      <c r="B335" s="8"/>
      <c r="C335" s="8"/>
      <c r="D335" s="28"/>
      <c r="E335" s="114"/>
      <c r="F335" s="114"/>
      <c r="G335" s="115"/>
    </row>
    <row r="336" spans="1:7" x14ac:dyDescent="0.2">
      <c r="A336" s="29"/>
      <c r="B336" s="8"/>
      <c r="C336" s="8"/>
      <c r="D336" s="28"/>
      <c r="E336" s="101" t="s">
        <v>4</v>
      </c>
      <c r="F336" s="101"/>
      <c r="G336" s="34"/>
    </row>
    <row r="337" spans="1:7" x14ac:dyDescent="0.2">
      <c r="A337" s="30"/>
      <c r="B337" s="31"/>
      <c r="C337" s="31"/>
      <c r="D337" s="32"/>
      <c r="E337" s="20"/>
      <c r="F337" s="15"/>
      <c r="G337" s="33"/>
    </row>
    <row r="339" spans="1:7" x14ac:dyDescent="0.2">
      <c r="A339" s="9"/>
    </row>
    <row r="340" spans="1:7" x14ac:dyDescent="0.2">
      <c r="A340" s="10"/>
      <c r="B340" s="57"/>
      <c r="C340" s="57"/>
      <c r="D340" s="57"/>
      <c r="E340" s="57"/>
      <c r="F340" s="11"/>
      <c r="G340" s="11"/>
    </row>
    <row r="341" spans="1:7" x14ac:dyDescent="0.2">
      <c r="A341" s="10"/>
      <c r="B341" s="57"/>
      <c r="C341" s="57"/>
      <c r="D341" s="57"/>
      <c r="E341" s="57"/>
      <c r="F341" s="11"/>
      <c r="G341" s="11"/>
    </row>
    <row r="342" spans="1:7" x14ac:dyDescent="0.2">
      <c r="A342" s="10"/>
      <c r="B342" s="57"/>
      <c r="C342" s="57"/>
      <c r="D342" s="57"/>
      <c r="E342" s="57"/>
      <c r="F342" s="11"/>
      <c r="G342" s="11"/>
    </row>
    <row r="343" spans="1:7" x14ac:dyDescent="0.2">
      <c r="A343" s="10"/>
      <c r="B343" s="57"/>
      <c r="C343" s="57"/>
      <c r="D343" s="57"/>
      <c r="E343" s="57"/>
      <c r="F343" s="11"/>
      <c r="G343" s="11"/>
    </row>
    <row r="344" spans="1:7" x14ac:dyDescent="0.2">
      <c r="A344" s="10"/>
      <c r="B344" s="57"/>
      <c r="C344" s="57"/>
      <c r="D344" s="57"/>
      <c r="E344" s="57"/>
      <c r="F344" s="11"/>
      <c r="G344" s="11"/>
    </row>
    <row r="345" spans="1:7" x14ac:dyDescent="0.2">
      <c r="A345" s="10"/>
      <c r="B345" s="57"/>
      <c r="C345" s="57"/>
      <c r="D345" s="57"/>
      <c r="E345" s="57"/>
      <c r="F345" s="11"/>
      <c r="G345" s="11"/>
    </row>
    <row r="346" spans="1:7" x14ac:dyDescent="0.2">
      <c r="A346" s="10"/>
      <c r="B346" s="57"/>
      <c r="C346" s="57"/>
      <c r="D346" s="57"/>
      <c r="E346" s="57"/>
      <c r="F346" s="11"/>
      <c r="G346" s="11"/>
    </row>
    <row r="347" spans="1:7" x14ac:dyDescent="0.2">
      <c r="A347" s="10"/>
      <c r="B347" s="57"/>
      <c r="C347" s="57"/>
      <c r="D347" s="57"/>
      <c r="E347" s="57"/>
      <c r="F347" s="11"/>
      <c r="G347" s="11"/>
    </row>
    <row r="348" spans="1:7" x14ac:dyDescent="0.2">
      <c r="A348" s="10"/>
      <c r="B348" s="57"/>
      <c r="C348" s="57"/>
      <c r="D348" s="57"/>
      <c r="E348" s="57"/>
      <c r="F348" s="11"/>
      <c r="G348" s="11"/>
    </row>
    <row r="349" spans="1:7" x14ac:dyDescent="0.2">
      <c r="A349" s="10"/>
      <c r="B349" s="57"/>
      <c r="C349" s="57"/>
      <c r="D349" s="57"/>
      <c r="E349" s="57"/>
      <c r="F349" s="11"/>
      <c r="G349" s="11"/>
    </row>
    <row r="350" spans="1:7" x14ac:dyDescent="0.2">
      <c r="A350" s="10"/>
      <c r="B350" s="57"/>
      <c r="C350" s="57"/>
      <c r="D350" s="57"/>
      <c r="E350" s="57"/>
      <c r="F350" s="11"/>
      <c r="G350" s="11"/>
    </row>
    <row r="351" spans="1:7" x14ac:dyDescent="0.2">
      <c r="A351" s="10"/>
      <c r="B351" s="57"/>
      <c r="C351" s="57"/>
      <c r="D351" s="57"/>
      <c r="E351" s="57"/>
      <c r="F351" s="11"/>
      <c r="G351" s="11"/>
    </row>
    <row r="352" spans="1:7" x14ac:dyDescent="0.2">
      <c r="A352" s="10"/>
      <c r="B352" s="57"/>
      <c r="C352" s="57"/>
      <c r="D352" s="57"/>
      <c r="E352" s="57"/>
      <c r="F352" s="11"/>
      <c r="G352" s="11"/>
    </row>
    <row r="353" spans="1:7" x14ac:dyDescent="0.2">
      <c r="A353" s="10"/>
      <c r="B353" s="57"/>
      <c r="C353" s="57"/>
      <c r="D353" s="57"/>
      <c r="E353" s="57"/>
      <c r="F353" s="11"/>
      <c r="G353" s="11"/>
    </row>
    <row r="354" spans="1:7" x14ac:dyDescent="0.2">
      <c r="A354" s="10"/>
      <c r="B354" s="57"/>
      <c r="C354" s="57"/>
      <c r="D354" s="57"/>
      <c r="E354" s="57"/>
      <c r="F354" s="11"/>
      <c r="G354" s="11"/>
    </row>
    <row r="355" spans="1:7" x14ac:dyDescent="0.2">
      <c r="A355" s="10"/>
      <c r="B355" s="57"/>
      <c r="C355" s="57"/>
      <c r="D355" s="57"/>
      <c r="E355" s="57"/>
      <c r="F355" s="11"/>
      <c r="G355" s="11"/>
    </row>
    <row r="356" spans="1:7" x14ac:dyDescent="0.2">
      <c r="A356" s="10"/>
      <c r="B356" s="57"/>
      <c r="C356" s="57"/>
      <c r="D356" s="57"/>
      <c r="E356" s="57"/>
      <c r="F356" s="11"/>
      <c r="G356" s="11"/>
    </row>
    <row r="357" spans="1:7" x14ac:dyDescent="0.2">
      <c r="A357" s="10"/>
      <c r="B357" s="57"/>
      <c r="C357" s="57"/>
      <c r="D357" s="57"/>
      <c r="E357" s="57"/>
      <c r="F357" s="11"/>
      <c r="G357" s="11"/>
    </row>
  </sheetData>
  <sheetProtection algorithmName="SHA-512" hashValue="YN4f1KiYg3OXEudmL2p4Z0ZbmInY4cGfnRr3Dd4tY/pp308fP2hgOeU9ntotNd8d0Ewg/VTuixwhNg6GdnLt+Q==" saltValue="G8gY9MDBKBrdp0mTlIt4hw==" spinCount="100000" sheet="1" objects="1" scenarios="1" selectLockedCells="1"/>
  <mergeCells count="23">
    <mergeCell ref="E335:G335"/>
    <mergeCell ref="F333:G333"/>
    <mergeCell ref="A43:G43"/>
    <mergeCell ref="E336:F336"/>
    <mergeCell ref="A2:B2"/>
    <mergeCell ref="C1:D1"/>
    <mergeCell ref="A1:B1"/>
    <mergeCell ref="F328:G328"/>
    <mergeCell ref="A3:B3"/>
    <mergeCell ref="A6:G6"/>
    <mergeCell ref="A202:G202"/>
    <mergeCell ref="A321:G321"/>
    <mergeCell ref="A317:G317"/>
    <mergeCell ref="A323:G323"/>
    <mergeCell ref="A325:G325"/>
    <mergeCell ref="A312:G312"/>
    <mergeCell ref="A310:G310"/>
    <mergeCell ref="A306:G306"/>
    <mergeCell ref="A314:G314"/>
    <mergeCell ref="A295:G295"/>
    <mergeCell ref="A299:G299"/>
    <mergeCell ref="A301:G301"/>
    <mergeCell ref="A303:G303"/>
  </mergeCells>
  <phoneticPr fontId="0" type="noConversion"/>
  <dataValidations xWindow="701" yWindow="31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41 F296:F305 F44:F200 F318:F320 F326 F322 F324 F307:F309 F311 F315:F316 F313 F203:F294 G7:G35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No.118-2021
&amp;C                     &amp;R Bid Submission
Page &amp;P           </oddHeader>
    <oddFooter xml:space="preserve">&amp;R____________________________
Name of Bidder                    </oddFooter>
  </headerFooter>
  <rowBreaks count="4" manualBreakCount="4">
    <brk id="35" max="6" man="1"/>
    <brk id="56" max="6" man="1"/>
    <brk id="85" max="6" man="1"/>
    <brk id="114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2021-07-13T21:19:32Z</cp:lastPrinted>
  <dcterms:created xsi:type="dcterms:W3CDTF">1999-10-18T14:40:40Z</dcterms:created>
  <dcterms:modified xsi:type="dcterms:W3CDTF">2021-07-19T19:32:52Z</dcterms:modified>
</cp:coreProperties>
</file>