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40-2021\WORK IN PROGRESS\440-2021\"/>
    </mc:Choice>
  </mc:AlternateContent>
  <xr:revisionPtr revIDLastSave="0" documentId="13_ncr:1_{4F0D597A-EA18-4DA1-9439-73F8D616BF73}" xr6:coauthVersionLast="36" xr6:coauthVersionMax="36" xr10:uidLastSave="{00000000-0000-0000-0000-000000000000}"/>
  <bookViews>
    <workbookView xWindow="0" yWindow="0" windowWidth="20496" windowHeight="694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prices'!$A$1:$G$48</definedName>
    <definedName name="Print_Area_1">'Unit prices'!$A$7:$G$67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0" i="2" l="1"/>
  <c r="G36" i="2"/>
  <c r="G20" i="2"/>
  <c r="G13" i="2"/>
  <c r="G14" i="2"/>
  <c r="G16" i="2"/>
  <c r="G7" i="2" l="1"/>
  <c r="A8" i="2" l="1"/>
  <c r="G8" i="2" l="1"/>
  <c r="G9" i="2"/>
  <c r="G10" i="2"/>
  <c r="G11" i="2"/>
  <c r="G12" i="2"/>
  <c r="G17" i="2"/>
  <c r="G18" i="2"/>
  <c r="G19" i="2"/>
  <c r="G21" i="2"/>
  <c r="G22" i="2"/>
  <c r="G23" i="2"/>
  <c r="G24" i="2"/>
  <c r="G25" i="2"/>
  <c r="G26" i="2"/>
  <c r="G27" i="2"/>
  <c r="G28" i="2"/>
  <c r="G30" i="2"/>
  <c r="G31" i="2"/>
  <c r="G32" i="2"/>
  <c r="G33" i="2"/>
  <c r="G35" i="2"/>
  <c r="G38" i="2"/>
  <c r="G39" i="2"/>
  <c r="F43" i="2" l="1"/>
  <c r="A9" i="2"/>
  <c r="A10" i="2" s="1"/>
  <c r="A11" i="2" s="1"/>
  <c r="A12" i="2" s="1"/>
  <c r="A17" i="2" l="1"/>
  <c r="A18" i="2" s="1"/>
  <c r="A19" i="2" s="1"/>
  <c r="A22" i="2" s="1"/>
  <c r="A23" i="2" s="1"/>
  <c r="A24" i="2" s="1"/>
  <c r="A25" i="2" s="1"/>
  <c r="A26" i="2" s="1"/>
  <c r="A27" i="2" s="1"/>
  <c r="A28" i="2" s="1"/>
  <c r="A30" i="2" s="1"/>
  <c r="A31" i="2" s="1"/>
  <c r="A32" i="2" s="1"/>
  <c r="A33" i="2" s="1"/>
  <c r="A35" i="2" s="1"/>
  <c r="A39" i="2" s="1"/>
  <c r="A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<sst xmlns="http://schemas.openxmlformats.org/spreadsheetml/2006/main" count="107" uniqueCount="64">
  <si>
    <t>Item</t>
  </si>
  <si>
    <t>Description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</si>
  <si>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</si>
  <si>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</si>
  <si>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</si>
  <si>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</si>
  <si>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</si>
  <si>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</si>
  <si>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</si>
  <si>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</si>
  <si>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</si>
  <si>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</si>
  <si>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Part A - Supply and Delivery of Garbage and Recycling Containers</t>
  </si>
  <si>
    <t>Supply and Delivery of 1.5 Cubic Meter (2 Cubic Yard) Front Load Container</t>
  </si>
  <si>
    <t>Supply and Delivery of 2.25 Cubic Meter (3 Cubic Yard) Front Load Container</t>
  </si>
  <si>
    <t>Supply and Delivery of 3 Cubic Meter (4 Cubic Yard) Front Load Container</t>
  </si>
  <si>
    <t>Supply and Delivery of 4.5 Cubic Meter (6 Cubic Yard) Front Load Container</t>
  </si>
  <si>
    <t>Supply and Delivery of 6 Cubic Meter (8 Cubic Yard) Front Load Container</t>
  </si>
  <si>
    <t>Four (4) – 120mm (6”) diameter x 50mm (2”) width Phenolic Castor Wheel and Hardware Kit</t>
  </si>
  <si>
    <t>Part B - On-Site Maintenance of Garbage and Recycling Containers</t>
  </si>
  <si>
    <t>Lid Replacement</t>
  </si>
  <si>
    <t>Lid Rod Replacement</t>
  </si>
  <si>
    <t>Lift Arm and Fork Pocket Replacement</t>
  </si>
  <si>
    <t>Painting and Decal Replacement</t>
  </si>
  <si>
    <t>Wheel Repair (with locking brake)</t>
  </si>
  <si>
    <t>Wheel Repair (without locking brake)</t>
  </si>
  <si>
    <t>Extra Work</t>
  </si>
  <si>
    <t>Welding Repairs</t>
  </si>
  <si>
    <t>E5.3</t>
  </si>
  <si>
    <t>E5.4</t>
  </si>
  <si>
    <t>E5.5</t>
  </si>
  <si>
    <t>E5.6</t>
  </si>
  <si>
    <t>E5.7</t>
  </si>
  <si>
    <t>Lift Arm and Fork Pocket Repair</t>
  </si>
  <si>
    <t>Latch Post Assembly and Ratchet Arm Repair</t>
  </si>
  <si>
    <t>Latch Post Assembly and Ratchet Arm Replacement</t>
  </si>
  <si>
    <t>E5.8</t>
  </si>
  <si>
    <t>E8</t>
  </si>
  <si>
    <t>hour</t>
  </si>
  <si>
    <t>E2</t>
  </si>
  <si>
    <t>E3</t>
  </si>
  <si>
    <t>E6</t>
  </si>
  <si>
    <t>Supply and Delivery of 30 yard Roll Off Container</t>
  </si>
  <si>
    <t>Supply and Delivery of 50 yard Roll Off Container</t>
  </si>
  <si>
    <t>Part C - Off-Site Repair and Refurbishment of Garbage and Recycling Containers</t>
  </si>
  <si>
    <t>Refurbishment of Side Load Container</t>
  </si>
  <si>
    <t>Refurbishment of Front Load Container</t>
  </si>
  <si>
    <t>Refurbishment of Roll Off Container</t>
  </si>
  <si>
    <t>Roll Off Container Rollers</t>
  </si>
  <si>
    <t>E6.13</t>
  </si>
  <si>
    <t>Part D - Relocation of Garbage and Recycling Containers</t>
  </si>
  <si>
    <t>E7</t>
  </si>
  <si>
    <t>Part E - Supply and Delivery of Parts for Recycling Depot Side Load Containers</t>
  </si>
  <si>
    <t>Lid</t>
  </si>
  <si>
    <t xml:space="preserve">Lid Rod </t>
  </si>
  <si>
    <t>Lid Locking Bar</t>
  </si>
  <si>
    <t>E9</t>
  </si>
  <si>
    <t>Lid Locking Bar Replacement (Side Load Container)</t>
  </si>
  <si>
    <t>Lid Locking Bar Replacement (Front Load Container)</t>
  </si>
  <si>
    <t>Removal or relocation of first Container from site to site</t>
  </si>
  <si>
    <t>Removal or relocation of each Container thereafter from site to site</t>
  </si>
  <si>
    <t>Approximate Annual  Quantity</t>
  </si>
  <si>
    <t>E5.4.6</t>
  </si>
  <si>
    <t>E5.4.1/E9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</si>
</sst>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12" xfId="0" applyNumberFormat="1" applyBorder="1" applyAlignment="1" applyProtection="1"/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3" fontId="0" fillId="0" borderId="19" xfId="0" applyNumberFormat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41" fillId="0" borderId="0" xfId="0" applyFont="1"/>
    <xf numFmtId="0" fontId="3" fillId="0" borderId="35" xfId="0" applyFont="1" applyBorder="1" applyAlignment="1" applyProtection="1">
      <alignment wrapText="1"/>
    </xf>
    <xf numFmtId="164" fontId="0" fillId="0" borderId="32" xfId="0" applyNumberFormat="1" applyBorder="1" applyAlignment="1" applyProtection="1"/>
    <xf numFmtId="0" fontId="3" fillId="0" borderId="36" xfId="0" applyFont="1" applyBorder="1" applyAlignment="1" applyProtection="1">
      <alignment wrapText="1"/>
    </xf>
    <xf numFmtId="0" fontId="3" fillId="0" borderId="12" xfId="0" applyFont="1" applyBorder="1" applyAlignment="1">
      <alignment vertical="center" wrapText="1"/>
    </xf>
    <xf numFmtId="164" fontId="0" fillId="0" borderId="37" xfId="0" applyNumberFormat="1" applyBorder="1" applyAlignment="1" applyProtection="1"/>
    <xf numFmtId="0" fontId="3" fillId="0" borderId="33" xfId="0" applyFont="1" applyBorder="1" applyAlignment="1" applyProtection="1">
      <alignment wrapText="1"/>
    </xf>
    <xf numFmtId="0" fontId="3" fillId="0" borderId="31" xfId="0" applyFont="1" applyBorder="1" applyAlignment="1" applyProtection="1">
      <alignment wrapText="1"/>
    </xf>
    <xf numFmtId="0" fontId="3" fillId="0" borderId="12" xfId="0" applyFont="1" applyFill="1" applyBorder="1" applyAlignment="1" applyProtection="1">
      <alignment wrapText="1"/>
    </xf>
    <xf numFmtId="0" fontId="3" fillId="0" borderId="38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7"/>
  <sheetViews>
    <sheetView showGridLines="0" tabSelected="1" view="pageLayout" topLeftCell="A10" zoomScale="85" zoomScaleNormal="100" zoomScaleSheetLayoutView="100" zoomScalePageLayoutView="85" workbookViewId="0">
      <selection activeCell="F11" sqref="F11"/>
    </sheetView>
  </sheetViews>
  <sheetFormatPr defaultRowHeight="13.2" x14ac:dyDescent="0.25"/>
  <cols>
    <col min="1" max="1" width="5.6640625" style="52" customWidth="1"/>
    <col min="2" max="2" width="31.109375" style="52" customWidth="1"/>
    <col min="3" max="3" width="10.33203125" style="52" customWidth="1"/>
    <col min="4" max="4" width="13.6640625" style="29" customWidth="1"/>
    <col min="5" max="5" width="10.6640625" style="19" customWidth="1"/>
    <col min="6" max="6" width="12.44140625" style="1" customWidth="1"/>
    <col min="7" max="7" width="13.88671875" style="1" customWidth="1"/>
  </cols>
  <sheetData>
    <row r="1" spans="1:7" x14ac:dyDescent="0.25">
      <c r="A1" s="77"/>
      <c r="B1" s="77"/>
      <c r="C1" s="76" t="s">
        <v>8</v>
      </c>
      <c r="D1" s="76"/>
      <c r="G1" s="13"/>
    </row>
    <row r="2" spans="1:7" x14ac:dyDescent="0.25">
      <c r="A2" s="75"/>
      <c r="B2" s="75"/>
      <c r="C2" s="54" t="s">
        <v>10</v>
      </c>
      <c r="D2" s="54"/>
      <c r="F2" s="3"/>
      <c r="G2" s="14"/>
    </row>
    <row r="3" spans="1:7" x14ac:dyDescent="0.25">
      <c r="A3" s="80"/>
      <c r="B3" s="75"/>
      <c r="C3" s="51"/>
      <c r="D3" s="30"/>
      <c r="F3" s="3"/>
      <c r="G3" s="14"/>
    </row>
    <row r="4" spans="1:7" x14ac:dyDescent="0.25">
      <c r="A4" s="52" t="s">
        <v>9</v>
      </c>
      <c r="E4" s="60"/>
      <c r="F4" s="3"/>
      <c r="G4" s="14"/>
    </row>
    <row r="5" spans="1:7" ht="31.2" x14ac:dyDescent="0.25">
      <c r="A5" s="24" t="s">
        <v>0</v>
      </c>
      <c r="B5" s="24" t="s">
        <v>1</v>
      </c>
      <c r="C5" s="25" t="s">
        <v>7</v>
      </c>
      <c r="D5" s="25" t="s">
        <v>2</v>
      </c>
      <c r="E5" s="26" t="s">
        <v>61</v>
      </c>
      <c r="F5" s="27" t="s">
        <v>3</v>
      </c>
      <c r="G5" s="28" t="s">
        <v>4</v>
      </c>
    </row>
    <row r="6" spans="1:7" x14ac:dyDescent="0.25">
      <c r="A6" s="81" t="s">
        <v>12</v>
      </c>
      <c r="B6" s="82"/>
      <c r="C6" s="82"/>
      <c r="D6" s="82"/>
      <c r="E6" s="82"/>
      <c r="F6" s="82"/>
      <c r="G6" s="83"/>
    </row>
    <row r="7" spans="1:7" ht="39.6" x14ac:dyDescent="0.25">
      <c r="A7" s="44">
        <v>1</v>
      </c>
      <c r="B7" s="55" t="s">
        <v>13</v>
      </c>
      <c r="C7" s="55" t="s">
        <v>39</v>
      </c>
      <c r="D7" s="45" t="s">
        <v>5</v>
      </c>
      <c r="E7" s="50">
        <v>1</v>
      </c>
      <c r="F7" s="46">
        <v>0</v>
      </c>
      <c r="G7" s="47">
        <f>ROUND(E7*F7,2)</f>
        <v>0</v>
      </c>
    </row>
    <row r="8" spans="1:7" ht="39.6" x14ac:dyDescent="0.25">
      <c r="A8" s="48">
        <f>A7+1</f>
        <v>2</v>
      </c>
      <c r="B8" s="55" t="s">
        <v>14</v>
      </c>
      <c r="C8" s="56" t="s">
        <v>39</v>
      </c>
      <c r="D8" s="45" t="s">
        <v>5</v>
      </c>
      <c r="E8" s="50">
        <v>5</v>
      </c>
      <c r="F8" s="46">
        <v>0</v>
      </c>
      <c r="G8" s="47">
        <f t="shared" ref="G8:G40" si="0">ROUND(E8*F8,2)</f>
        <v>0</v>
      </c>
    </row>
    <row r="9" spans="1:7" ht="39.6" x14ac:dyDescent="0.25">
      <c r="A9" s="48">
        <f t="shared" ref="A9:A40" si="1">A8+1</f>
        <v>3</v>
      </c>
      <c r="B9" s="55" t="s">
        <v>15</v>
      </c>
      <c r="C9" s="56" t="s">
        <v>39</v>
      </c>
      <c r="D9" s="45" t="s">
        <v>5</v>
      </c>
      <c r="E9" s="50">
        <v>6</v>
      </c>
      <c r="F9" s="46">
        <v>0</v>
      </c>
      <c r="G9" s="47">
        <f t="shared" si="0"/>
        <v>0</v>
      </c>
    </row>
    <row r="10" spans="1:7" ht="39.6" x14ac:dyDescent="0.25">
      <c r="A10" s="48">
        <f t="shared" si="1"/>
        <v>4</v>
      </c>
      <c r="B10" s="55" t="s">
        <v>16</v>
      </c>
      <c r="C10" s="56" t="s">
        <v>39</v>
      </c>
      <c r="D10" s="45" t="s">
        <v>5</v>
      </c>
      <c r="E10" s="50">
        <v>9</v>
      </c>
      <c r="F10" s="46">
        <v>0</v>
      </c>
      <c r="G10" s="47">
        <f t="shared" si="0"/>
        <v>0</v>
      </c>
    </row>
    <row r="11" spans="1:7" ht="39.6" x14ac:dyDescent="0.25">
      <c r="A11" s="62">
        <f t="shared" si="1"/>
        <v>5</v>
      </c>
      <c r="B11" s="63" t="s">
        <v>17</v>
      </c>
      <c r="C11" s="56" t="s">
        <v>39</v>
      </c>
      <c r="D11" s="45" t="s">
        <v>5</v>
      </c>
      <c r="E11" s="50">
        <v>7</v>
      </c>
      <c r="F11" s="46">
        <v>0</v>
      </c>
      <c r="G11" s="47">
        <f t="shared" si="0"/>
        <v>0</v>
      </c>
    </row>
    <row r="12" spans="1:7" ht="39.6" x14ac:dyDescent="0.25">
      <c r="A12" s="43">
        <f t="shared" si="1"/>
        <v>6</v>
      </c>
      <c r="B12" s="64" t="s">
        <v>18</v>
      </c>
      <c r="C12" s="61" t="s">
        <v>39</v>
      </c>
      <c r="D12" s="45" t="s">
        <v>5</v>
      </c>
      <c r="E12" s="50">
        <v>5</v>
      </c>
      <c r="F12" s="46">
        <v>0</v>
      </c>
      <c r="G12" s="47">
        <f t="shared" si="0"/>
        <v>0</v>
      </c>
    </row>
    <row r="13" spans="1:7" ht="26.4" x14ac:dyDescent="0.25">
      <c r="A13" s="43">
        <v>7</v>
      </c>
      <c r="B13" s="64" t="s">
        <v>42</v>
      </c>
      <c r="C13" s="61" t="s">
        <v>40</v>
      </c>
      <c r="D13" s="45" t="s">
        <v>5</v>
      </c>
      <c r="E13" s="58">
        <v>1</v>
      </c>
      <c r="F13" s="46">
        <v>0</v>
      </c>
      <c r="G13" s="47">
        <f t="shared" si="0"/>
        <v>0</v>
      </c>
    </row>
    <row r="14" spans="1:7" ht="26.4" x14ac:dyDescent="0.25">
      <c r="A14" s="43">
        <v>8</v>
      </c>
      <c r="B14" s="64" t="s">
        <v>43</v>
      </c>
      <c r="C14" s="61" t="s">
        <v>40</v>
      </c>
      <c r="D14" s="45" t="s">
        <v>5</v>
      </c>
      <c r="E14" s="58">
        <v>1</v>
      </c>
      <c r="F14" s="46">
        <v>0</v>
      </c>
      <c r="G14" s="47">
        <f t="shared" si="0"/>
        <v>0</v>
      </c>
    </row>
    <row r="15" spans="1:7" ht="16.5" customHeight="1" x14ac:dyDescent="0.25">
      <c r="A15" s="81" t="s">
        <v>19</v>
      </c>
      <c r="B15" s="82"/>
      <c r="C15" s="82"/>
      <c r="D15" s="82"/>
      <c r="E15" s="82"/>
      <c r="F15" s="82"/>
      <c r="G15" s="83"/>
    </row>
    <row r="16" spans="1:7" ht="17.25" customHeight="1" x14ac:dyDescent="0.25">
      <c r="A16" s="48">
        <v>9</v>
      </c>
      <c r="B16" s="56" t="s">
        <v>27</v>
      </c>
      <c r="C16" s="56" t="s">
        <v>28</v>
      </c>
      <c r="D16" s="45" t="s">
        <v>38</v>
      </c>
      <c r="E16" s="50">
        <v>20</v>
      </c>
      <c r="F16" s="46">
        <v>0</v>
      </c>
      <c r="G16" s="47">
        <f t="shared" si="0"/>
        <v>0</v>
      </c>
    </row>
    <row r="17" spans="1:7" ht="16.5" customHeight="1" x14ac:dyDescent="0.25">
      <c r="A17" s="48">
        <f>A16+1</f>
        <v>10</v>
      </c>
      <c r="B17" s="56" t="s">
        <v>20</v>
      </c>
      <c r="C17" s="56" t="s">
        <v>29</v>
      </c>
      <c r="D17" s="45" t="s">
        <v>5</v>
      </c>
      <c r="E17" s="50">
        <v>25</v>
      </c>
      <c r="F17" s="46">
        <v>0</v>
      </c>
      <c r="G17" s="47">
        <f t="shared" si="0"/>
        <v>0</v>
      </c>
    </row>
    <row r="18" spans="1:7" ht="15.75" customHeight="1" x14ac:dyDescent="0.25">
      <c r="A18" s="48">
        <f t="shared" si="1"/>
        <v>11</v>
      </c>
      <c r="B18" s="56" t="s">
        <v>21</v>
      </c>
      <c r="C18" s="56" t="s">
        <v>29</v>
      </c>
      <c r="D18" s="45" t="s">
        <v>5</v>
      </c>
      <c r="E18" s="50">
        <v>5</v>
      </c>
      <c r="F18" s="46">
        <v>0</v>
      </c>
      <c r="G18" s="47">
        <f t="shared" si="0"/>
        <v>0</v>
      </c>
    </row>
    <row r="19" spans="1:7" ht="26.4" x14ac:dyDescent="0.25">
      <c r="A19" s="48">
        <f>A18+1</f>
        <v>12</v>
      </c>
      <c r="B19" s="56" t="s">
        <v>57</v>
      </c>
      <c r="C19" s="56" t="s">
        <v>62</v>
      </c>
      <c r="D19" s="45" t="s">
        <v>5</v>
      </c>
      <c r="E19" s="50">
        <v>1</v>
      </c>
      <c r="F19" s="46">
        <v>0</v>
      </c>
      <c r="G19" s="47">
        <f t="shared" si="0"/>
        <v>0</v>
      </c>
    </row>
    <row r="20" spans="1:7" ht="26.4" x14ac:dyDescent="0.25">
      <c r="A20" s="48">
        <v>13</v>
      </c>
      <c r="B20" s="56" t="s">
        <v>58</v>
      </c>
      <c r="C20" s="56" t="s">
        <v>62</v>
      </c>
      <c r="D20" s="45" t="s">
        <v>5</v>
      </c>
      <c r="E20" s="50">
        <v>5</v>
      </c>
      <c r="F20" s="46">
        <v>0</v>
      </c>
      <c r="G20" s="47">
        <f t="shared" si="0"/>
        <v>0</v>
      </c>
    </row>
    <row r="21" spans="1:7" x14ac:dyDescent="0.25">
      <c r="A21" s="48">
        <v>14</v>
      </c>
      <c r="B21" s="56" t="s">
        <v>24</v>
      </c>
      <c r="C21" s="56" t="s">
        <v>30</v>
      </c>
      <c r="D21" s="45" t="s">
        <v>5</v>
      </c>
      <c r="E21" s="50">
        <v>5</v>
      </c>
      <c r="F21" s="46">
        <v>0</v>
      </c>
      <c r="G21" s="47">
        <f t="shared" si="0"/>
        <v>0</v>
      </c>
    </row>
    <row r="22" spans="1:7" ht="26.4" x14ac:dyDescent="0.25">
      <c r="A22" s="48">
        <f t="shared" si="1"/>
        <v>15</v>
      </c>
      <c r="B22" s="56" t="s">
        <v>25</v>
      </c>
      <c r="C22" s="56" t="s">
        <v>30</v>
      </c>
      <c r="D22" s="45" t="s">
        <v>5</v>
      </c>
      <c r="E22" s="50">
        <v>5</v>
      </c>
      <c r="F22" s="46">
        <v>0</v>
      </c>
      <c r="G22" s="47">
        <f t="shared" si="0"/>
        <v>0</v>
      </c>
    </row>
    <row r="23" spans="1:7" ht="18.75" customHeight="1" x14ac:dyDescent="0.25">
      <c r="A23" s="48">
        <f t="shared" si="1"/>
        <v>16</v>
      </c>
      <c r="B23" s="56" t="s">
        <v>23</v>
      </c>
      <c r="C23" s="56" t="s">
        <v>31</v>
      </c>
      <c r="D23" s="45" t="s">
        <v>5</v>
      </c>
      <c r="E23" s="50">
        <v>1</v>
      </c>
      <c r="F23" s="46">
        <v>0</v>
      </c>
      <c r="G23" s="47">
        <f t="shared" si="0"/>
        <v>0</v>
      </c>
    </row>
    <row r="24" spans="1:7" ht="21" customHeight="1" x14ac:dyDescent="0.25">
      <c r="A24" s="48">
        <f t="shared" si="1"/>
        <v>17</v>
      </c>
      <c r="B24" s="56" t="s">
        <v>33</v>
      </c>
      <c r="C24" s="56" t="s">
        <v>32</v>
      </c>
      <c r="D24" s="45" t="s">
        <v>5</v>
      </c>
      <c r="E24" s="50">
        <v>1</v>
      </c>
      <c r="F24" s="46">
        <v>0</v>
      </c>
      <c r="G24" s="47">
        <f t="shared" si="0"/>
        <v>0</v>
      </c>
    </row>
    <row r="25" spans="1:7" ht="26.4" x14ac:dyDescent="0.25">
      <c r="A25" s="48">
        <f t="shared" si="1"/>
        <v>18</v>
      </c>
      <c r="B25" s="66" t="s">
        <v>22</v>
      </c>
      <c r="C25" s="56" t="s">
        <v>32</v>
      </c>
      <c r="D25" s="45" t="s">
        <v>5</v>
      </c>
      <c r="E25" s="50">
        <v>1</v>
      </c>
      <c r="F25" s="46">
        <v>0</v>
      </c>
      <c r="G25" s="47">
        <f t="shared" si="0"/>
        <v>0</v>
      </c>
    </row>
    <row r="26" spans="1:7" ht="26.4" x14ac:dyDescent="0.25">
      <c r="A26" s="65">
        <f t="shared" si="1"/>
        <v>19</v>
      </c>
      <c r="B26" s="68" t="s">
        <v>34</v>
      </c>
      <c r="C26" s="61" t="s">
        <v>36</v>
      </c>
      <c r="D26" s="45" t="s">
        <v>5</v>
      </c>
      <c r="E26" s="50">
        <v>1</v>
      </c>
      <c r="F26" s="46">
        <v>0</v>
      </c>
      <c r="G26" s="47">
        <f t="shared" si="0"/>
        <v>0</v>
      </c>
    </row>
    <row r="27" spans="1:7" ht="26.4" x14ac:dyDescent="0.25">
      <c r="A27" s="65">
        <f t="shared" si="1"/>
        <v>20</v>
      </c>
      <c r="B27" s="68" t="s">
        <v>35</v>
      </c>
      <c r="C27" s="61" t="s">
        <v>36</v>
      </c>
      <c r="D27" s="45" t="s">
        <v>5</v>
      </c>
      <c r="E27" s="50">
        <v>1</v>
      </c>
      <c r="F27" s="46">
        <v>0</v>
      </c>
      <c r="G27" s="47">
        <f t="shared" si="0"/>
        <v>0</v>
      </c>
    </row>
    <row r="28" spans="1:7" ht="15.75" customHeight="1" x14ac:dyDescent="0.25">
      <c r="A28" s="48">
        <f t="shared" si="1"/>
        <v>21</v>
      </c>
      <c r="B28" s="67" t="s">
        <v>26</v>
      </c>
      <c r="C28" s="56" t="s">
        <v>37</v>
      </c>
      <c r="D28" s="45" t="s">
        <v>38</v>
      </c>
      <c r="E28" s="50">
        <v>20</v>
      </c>
      <c r="F28" s="46">
        <v>0</v>
      </c>
      <c r="G28" s="47">
        <f t="shared" si="0"/>
        <v>0</v>
      </c>
    </row>
    <row r="29" spans="1:7" x14ac:dyDescent="0.25">
      <c r="A29" s="81" t="s">
        <v>44</v>
      </c>
      <c r="B29" s="82"/>
      <c r="C29" s="82"/>
      <c r="D29" s="82"/>
      <c r="E29" s="82"/>
      <c r="F29" s="82"/>
      <c r="G29" s="83"/>
    </row>
    <row r="30" spans="1:7" ht="26.4" x14ac:dyDescent="0.25">
      <c r="A30" s="48">
        <f>A28+1</f>
        <v>22</v>
      </c>
      <c r="B30" s="56" t="s">
        <v>45</v>
      </c>
      <c r="C30" s="56" t="s">
        <v>41</v>
      </c>
      <c r="D30" s="45" t="s">
        <v>5</v>
      </c>
      <c r="E30" s="50">
        <v>1</v>
      </c>
      <c r="F30" s="46">
        <v>0</v>
      </c>
      <c r="G30" s="47">
        <f t="shared" si="0"/>
        <v>0</v>
      </c>
    </row>
    <row r="31" spans="1:7" ht="26.4" x14ac:dyDescent="0.25">
      <c r="A31" s="48">
        <f t="shared" si="1"/>
        <v>23</v>
      </c>
      <c r="B31" s="56" t="s">
        <v>46</v>
      </c>
      <c r="C31" s="56" t="s">
        <v>41</v>
      </c>
      <c r="D31" s="45" t="s">
        <v>5</v>
      </c>
      <c r="E31" s="50">
        <v>5</v>
      </c>
      <c r="F31" s="46">
        <v>0</v>
      </c>
      <c r="G31" s="47">
        <f t="shared" si="0"/>
        <v>0</v>
      </c>
    </row>
    <row r="32" spans="1:7" ht="16.5" customHeight="1" x14ac:dyDescent="0.25">
      <c r="A32" s="48">
        <f t="shared" si="1"/>
        <v>24</v>
      </c>
      <c r="B32" s="56" t="s">
        <v>47</v>
      </c>
      <c r="C32" s="56" t="s">
        <v>41</v>
      </c>
      <c r="D32" s="45" t="s">
        <v>5</v>
      </c>
      <c r="E32" s="50">
        <v>1</v>
      </c>
      <c r="F32" s="46">
        <v>0</v>
      </c>
      <c r="G32" s="47">
        <f t="shared" si="0"/>
        <v>0</v>
      </c>
    </row>
    <row r="33" spans="1:7" ht="16.5" customHeight="1" x14ac:dyDescent="0.25">
      <c r="A33" s="48">
        <f t="shared" si="1"/>
        <v>25</v>
      </c>
      <c r="B33" s="56" t="s">
        <v>48</v>
      </c>
      <c r="C33" s="56" t="s">
        <v>49</v>
      </c>
      <c r="D33" s="45" t="s">
        <v>5</v>
      </c>
      <c r="E33" s="50">
        <v>1</v>
      </c>
      <c r="F33" s="46">
        <v>0</v>
      </c>
      <c r="G33" s="47">
        <f t="shared" si="0"/>
        <v>0</v>
      </c>
    </row>
    <row r="34" spans="1:7" x14ac:dyDescent="0.25">
      <c r="A34" s="81" t="s">
        <v>50</v>
      </c>
      <c r="B34" s="82"/>
      <c r="C34" s="82"/>
      <c r="D34" s="82"/>
      <c r="E34" s="82"/>
      <c r="F34" s="82"/>
      <c r="G34" s="83"/>
    </row>
    <row r="35" spans="1:7" ht="26.4" x14ac:dyDescent="0.25">
      <c r="A35" s="48">
        <f>A33+1</f>
        <v>26</v>
      </c>
      <c r="B35" s="56" t="s">
        <v>59</v>
      </c>
      <c r="C35" s="66" t="s">
        <v>51</v>
      </c>
      <c r="D35" s="45" t="s">
        <v>5</v>
      </c>
      <c r="E35" s="50">
        <v>25</v>
      </c>
      <c r="F35" s="46">
        <v>0</v>
      </c>
      <c r="G35" s="47">
        <f t="shared" si="0"/>
        <v>0</v>
      </c>
    </row>
    <row r="36" spans="1:7" ht="25.35" customHeight="1" x14ac:dyDescent="0.25">
      <c r="A36" s="48">
        <v>27</v>
      </c>
      <c r="B36" s="57" t="s">
        <v>60</v>
      </c>
      <c r="C36" s="70" t="s">
        <v>51</v>
      </c>
      <c r="D36" s="69" t="s">
        <v>5</v>
      </c>
      <c r="E36" s="50">
        <v>5</v>
      </c>
      <c r="F36" s="46">
        <v>0</v>
      </c>
      <c r="G36" s="47">
        <f t="shared" si="0"/>
        <v>0</v>
      </c>
    </row>
    <row r="37" spans="1:7" x14ac:dyDescent="0.25">
      <c r="A37" s="81" t="s">
        <v>52</v>
      </c>
      <c r="B37" s="82"/>
      <c r="C37" s="82"/>
      <c r="D37" s="82"/>
      <c r="E37" s="82"/>
      <c r="F37" s="82"/>
      <c r="G37" s="83"/>
    </row>
    <row r="38" spans="1:7" ht="17.25" customHeight="1" x14ac:dyDescent="0.25">
      <c r="A38" s="48">
        <v>28</v>
      </c>
      <c r="B38" s="59" t="s">
        <v>53</v>
      </c>
      <c r="C38" s="56" t="s">
        <v>63</v>
      </c>
      <c r="D38" s="45" t="s">
        <v>5</v>
      </c>
      <c r="E38" s="50">
        <v>25</v>
      </c>
      <c r="F38" s="46">
        <v>0</v>
      </c>
      <c r="G38" s="47">
        <f t="shared" si="0"/>
        <v>0</v>
      </c>
    </row>
    <row r="39" spans="1:7" ht="15.75" customHeight="1" x14ac:dyDescent="0.25">
      <c r="A39" s="48">
        <f t="shared" si="1"/>
        <v>29</v>
      </c>
      <c r="B39" s="56" t="s">
        <v>54</v>
      </c>
      <c r="C39" s="56" t="s">
        <v>56</v>
      </c>
      <c r="D39" s="45" t="s">
        <v>5</v>
      </c>
      <c r="E39" s="50">
        <v>25</v>
      </c>
      <c r="F39" s="46">
        <v>0</v>
      </c>
      <c r="G39" s="47">
        <f t="shared" si="0"/>
        <v>0</v>
      </c>
    </row>
    <row r="40" spans="1:7" ht="16.5" customHeight="1" thickBot="1" x14ac:dyDescent="0.3">
      <c r="A40" s="48">
        <f t="shared" si="1"/>
        <v>30</v>
      </c>
      <c r="B40" s="56" t="s">
        <v>55</v>
      </c>
      <c r="C40" s="56" t="s">
        <v>56</v>
      </c>
      <c r="D40" s="45" t="s">
        <v>5</v>
      </c>
      <c r="E40" s="50">
        <v>10</v>
      </c>
      <c r="F40" s="46">
        <v>0</v>
      </c>
      <c r="G40" s="47">
        <f t="shared" si="0"/>
        <v>0</v>
      </c>
    </row>
    <row r="41" spans="1:7" ht="14.4" thickTop="1" x14ac:dyDescent="0.25">
      <c r="A41" s="4"/>
      <c r="B41" s="5"/>
      <c r="C41" s="5"/>
      <c r="D41" s="31"/>
      <c r="E41" s="20"/>
      <c r="F41" s="15"/>
      <c r="G41" s="42"/>
    </row>
    <row r="42" spans="1:7" ht="13.8" x14ac:dyDescent="0.25">
      <c r="A42" s="6"/>
      <c r="B42" s="7"/>
      <c r="C42" s="7"/>
      <c r="D42" s="32"/>
      <c r="E42" s="21"/>
      <c r="F42" s="78"/>
      <c r="G42" s="79"/>
    </row>
    <row r="43" spans="1:7" ht="13.8" x14ac:dyDescent="0.25">
      <c r="A43" s="6" t="s">
        <v>11</v>
      </c>
      <c r="C43" s="49"/>
      <c r="D43" s="32"/>
      <c r="E43" s="21"/>
      <c r="F43" s="72">
        <f>SUM(G7:G40)</f>
        <v>0</v>
      </c>
      <c r="G43" s="73"/>
    </row>
    <row r="44" spans="1:7" ht="13.8" x14ac:dyDescent="0.25">
      <c r="A44" s="9"/>
      <c r="B44" s="10"/>
      <c r="C44" s="10"/>
      <c r="D44" s="53"/>
      <c r="E44" s="22"/>
      <c r="F44" s="16"/>
      <c r="G44" s="10"/>
    </row>
    <row r="45" spans="1:7" x14ac:dyDescent="0.25">
      <c r="A45" s="34"/>
      <c r="B45" s="8"/>
      <c r="C45" s="8"/>
      <c r="D45" s="33"/>
      <c r="E45" s="18"/>
      <c r="F45" s="2"/>
      <c r="G45" s="39"/>
    </row>
    <row r="46" spans="1:7" x14ac:dyDescent="0.25">
      <c r="A46" s="35"/>
      <c r="B46" s="8"/>
      <c r="C46" s="8"/>
      <c r="D46" s="33"/>
      <c r="E46" s="23"/>
      <c r="F46" s="17"/>
      <c r="G46" s="40"/>
    </row>
    <row r="47" spans="1:7" x14ac:dyDescent="0.25">
      <c r="A47" s="35"/>
      <c r="B47" s="8"/>
      <c r="C47" s="8"/>
      <c r="D47" s="33"/>
      <c r="E47" s="74" t="s">
        <v>6</v>
      </c>
      <c r="F47" s="74"/>
      <c r="G47" s="41"/>
    </row>
    <row r="48" spans="1:7" x14ac:dyDescent="0.25">
      <c r="A48" s="36"/>
      <c r="B48" s="37"/>
      <c r="C48" s="37"/>
      <c r="D48" s="38"/>
      <c r="E48" s="23"/>
      <c r="F48" s="17"/>
      <c r="G48" s="40"/>
    </row>
    <row r="50" spans="1:7" x14ac:dyDescent="0.25">
      <c r="A50" s="11"/>
      <c r="B50" s="71"/>
      <c r="C50" s="71"/>
      <c r="D50" s="71"/>
      <c r="E50" s="71"/>
      <c r="F50" s="12"/>
      <c r="G50" s="12"/>
    </row>
    <row r="51" spans="1:7" x14ac:dyDescent="0.25">
      <c r="A51" s="11"/>
      <c r="B51" s="71"/>
      <c r="C51" s="71"/>
      <c r="D51" s="71"/>
      <c r="E51" s="71"/>
      <c r="F51" s="12"/>
      <c r="G51" s="12"/>
    </row>
    <row r="52" spans="1:7" x14ac:dyDescent="0.25">
      <c r="A52" s="11"/>
      <c r="B52" s="71"/>
      <c r="C52" s="71"/>
      <c r="D52" s="71"/>
      <c r="E52" s="71"/>
      <c r="F52" s="12"/>
      <c r="G52" s="12"/>
    </row>
    <row r="53" spans="1:7" x14ac:dyDescent="0.25">
      <c r="A53" s="11"/>
      <c r="B53" s="71"/>
      <c r="C53" s="71"/>
      <c r="D53" s="71"/>
      <c r="E53" s="71"/>
      <c r="F53" s="12"/>
      <c r="G53" s="12"/>
    </row>
    <row r="54" spans="1:7" x14ac:dyDescent="0.25">
      <c r="A54" s="11"/>
      <c r="B54" s="71"/>
      <c r="C54" s="71"/>
      <c r="D54" s="71"/>
      <c r="E54" s="71"/>
      <c r="F54" s="12"/>
      <c r="G54" s="12"/>
    </row>
    <row r="55" spans="1:7" x14ac:dyDescent="0.25">
      <c r="A55" s="11"/>
      <c r="B55" s="71"/>
      <c r="C55" s="71"/>
      <c r="D55" s="71"/>
      <c r="E55" s="71"/>
      <c r="F55" s="12"/>
      <c r="G55" s="12"/>
    </row>
    <row r="56" spans="1:7" x14ac:dyDescent="0.25">
      <c r="A56" s="11"/>
      <c r="B56" s="71"/>
      <c r="C56" s="71"/>
      <c r="D56" s="71"/>
      <c r="E56" s="71"/>
      <c r="F56" s="12"/>
      <c r="G56" s="12"/>
    </row>
    <row r="57" spans="1:7" x14ac:dyDescent="0.25">
      <c r="A57" s="11"/>
      <c r="B57" s="71"/>
      <c r="C57" s="71"/>
      <c r="D57" s="71"/>
      <c r="E57" s="71"/>
      <c r="F57" s="12"/>
      <c r="G57" s="12"/>
    </row>
    <row r="58" spans="1:7" x14ac:dyDescent="0.25">
      <c r="A58" s="11"/>
      <c r="B58" s="71"/>
      <c r="C58" s="71"/>
      <c r="D58" s="71"/>
      <c r="E58" s="71"/>
      <c r="F58" s="12"/>
      <c r="G58" s="12"/>
    </row>
    <row r="59" spans="1:7" x14ac:dyDescent="0.25">
      <c r="A59" s="11"/>
      <c r="B59" s="71"/>
      <c r="C59" s="71"/>
      <c r="D59" s="71"/>
      <c r="E59" s="71"/>
      <c r="F59" s="12"/>
      <c r="G59" s="12"/>
    </row>
    <row r="60" spans="1:7" x14ac:dyDescent="0.25">
      <c r="A60" s="11"/>
      <c r="B60" s="71"/>
      <c r="C60" s="71"/>
      <c r="D60" s="71"/>
      <c r="E60" s="71"/>
      <c r="F60" s="12"/>
      <c r="G60" s="12"/>
    </row>
    <row r="61" spans="1:7" x14ac:dyDescent="0.25">
      <c r="A61" s="11"/>
      <c r="B61" s="71"/>
      <c r="C61" s="71"/>
      <c r="D61" s="71"/>
      <c r="E61" s="71"/>
      <c r="F61" s="12"/>
      <c r="G61" s="12"/>
    </row>
    <row r="62" spans="1:7" x14ac:dyDescent="0.25">
      <c r="A62" s="11"/>
      <c r="B62" s="71"/>
      <c r="C62" s="71"/>
      <c r="D62" s="71"/>
      <c r="E62" s="71"/>
      <c r="F62" s="12"/>
      <c r="G62" s="12"/>
    </row>
    <row r="63" spans="1:7" x14ac:dyDescent="0.25">
      <c r="A63" s="11"/>
      <c r="B63" s="71"/>
      <c r="C63" s="71"/>
      <c r="D63" s="71"/>
      <c r="E63" s="71"/>
      <c r="F63" s="12"/>
      <c r="G63" s="12"/>
    </row>
    <row r="64" spans="1:7" x14ac:dyDescent="0.25">
      <c r="A64" s="11"/>
      <c r="B64" s="71"/>
      <c r="C64" s="71"/>
      <c r="D64" s="71"/>
      <c r="E64" s="71"/>
      <c r="F64" s="12"/>
      <c r="G64" s="12"/>
    </row>
    <row r="65" spans="1:7" x14ac:dyDescent="0.25">
      <c r="A65" s="11"/>
      <c r="B65" s="71"/>
      <c r="C65" s="71"/>
      <c r="D65" s="71"/>
      <c r="E65" s="71"/>
      <c r="F65" s="12"/>
      <c r="G65" s="12"/>
    </row>
    <row r="66" spans="1:7" x14ac:dyDescent="0.25">
      <c r="A66" s="11"/>
      <c r="B66" s="71"/>
      <c r="C66" s="71"/>
      <c r="D66" s="71"/>
      <c r="E66" s="71"/>
      <c r="F66" s="12"/>
      <c r="G66" s="12"/>
    </row>
    <row r="67" spans="1:7" x14ac:dyDescent="0.25">
      <c r="A67" s="11"/>
      <c r="B67" s="71"/>
      <c r="C67" s="71"/>
      <c r="D67" s="71"/>
      <c r="E67" s="71"/>
      <c r="F67" s="12"/>
      <c r="G67" s="12"/>
    </row>
  </sheetData>
  <sheetProtection algorithmName="SHA-512" hashValue="9S3GHRcqCKJpOq4Sm3b1ME5VOBPhRrRjLclSh6tVQaE1k+KtE0e+Jbr2ylpHQNK/wG7MSbDcUGvW6f+H0ucwPQ==" saltValue="c+mY3k0VE/xXMjmCA/a5XQ==" spinCount="100000" sheet="1" objects="1" scenarios="1" selectLockedCells="1"/>
  <mergeCells count="30">
    <mergeCell ref="A2:B2"/>
    <mergeCell ref="C1:D1"/>
    <mergeCell ref="A1:B1"/>
    <mergeCell ref="F42:G42"/>
    <mergeCell ref="A3:B3"/>
    <mergeCell ref="A6:G6"/>
    <mergeCell ref="A15:G15"/>
    <mergeCell ref="A29:G29"/>
    <mergeCell ref="A34:G34"/>
    <mergeCell ref="A37:G37"/>
    <mergeCell ref="F43:G43"/>
    <mergeCell ref="E47:F47"/>
    <mergeCell ref="B50:E50"/>
    <mergeCell ref="B58:E58"/>
    <mergeCell ref="B66:E66"/>
    <mergeCell ref="B59:E59"/>
    <mergeCell ref="B54:E54"/>
    <mergeCell ref="B55:E55"/>
    <mergeCell ref="B56:E56"/>
    <mergeCell ref="B57:E57"/>
    <mergeCell ref="B51:E51"/>
    <mergeCell ref="B52:E52"/>
    <mergeCell ref="B53:E53"/>
    <mergeCell ref="B67:E67"/>
    <mergeCell ref="B60:E60"/>
    <mergeCell ref="B61:E61"/>
    <mergeCell ref="B64:E64"/>
    <mergeCell ref="B65:E65"/>
    <mergeCell ref="B63:E63"/>
    <mergeCell ref="B62:E6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4 F30:F33 F16:F28 F35:F36 F38:F40" xr:uid="{00000000-0002-0000-0100-000000000000}">
      <formula1>IF(F7&gt;=0.01,ROUND(F7,2),0.01)</formula1>
    </dataValidation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Tender No.440-2021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2021-06-21T19:39:57Z</dcterms:modified>
</cp:coreProperties>
</file>