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461-2021\WORK IN PROGRESS\461-2021\"/>
    </mc:Choice>
  </mc:AlternateContent>
  <xr:revisionPtr revIDLastSave="0" documentId="13_ncr:1_{91CD5778-618D-4146-9A90-3EEE5DB107AA}" xr6:coauthVersionLast="36" xr6:coauthVersionMax="36" xr10:uidLastSave="{00000000-0000-0000-0000-000000000000}"/>
  <bookViews>
    <workbookView xWindow="0" yWindow="0" windowWidth="23040" windowHeight="877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prices'!$A$1:$G$27</definedName>
    <definedName name="Print_Area_1">'Unit prices'!$A$6:$G$47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0" i="2" l="1"/>
  <c r="G6" i="2" l="1"/>
  <c r="A7" i="2" l="1"/>
  <c r="G7" i="2" l="1"/>
  <c r="G8" i="2"/>
  <c r="G9" i="2"/>
  <c r="G11" i="2"/>
  <c r="G12" i="2"/>
  <c r="G13" i="2"/>
  <c r="G14" i="2"/>
  <c r="G15" i="2"/>
  <c r="G16" i="2"/>
  <c r="G17" i="2"/>
  <c r="G18" i="2"/>
  <c r="G19" i="2"/>
  <c r="F22" i="2" l="1"/>
  <c r="A8" i="2"/>
  <c r="A9" i="2" s="1"/>
  <c r="A11" i="2" s="1"/>
  <c r="A12" i="2" s="1"/>
  <c r="A13" i="2" s="1"/>
  <c r="A14" i="2" s="1"/>
  <c r="A15" i="2" s="1"/>
  <c r="A16" i="2" s="1"/>
  <c r="A17" i="2" s="1"/>
  <c r="A18" i="2" s="1"/>
  <c r="A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<sst xmlns="http://schemas.openxmlformats.org/spreadsheetml/2006/main" count="54" uniqueCount="40">
  <si>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</si>
  <si>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</si>
  <si>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</si>
  <si>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</si>
  <si>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</si>
  <si>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</si>
  <si>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</si>
  <si>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</si>
  <si>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</si>
  <si>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</si>
  <si>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</si>
  <si>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E12</t>
  </si>
  <si>
    <t>TOTAL BID PRICE (GST extra) (in numbers)</t>
  </si>
  <si>
    <t>Callout – Mobilization of Equipment to Site</t>
  </si>
  <si>
    <t>E13</t>
  </si>
  <si>
    <t>Sewer Inspection - 200mm to 900mm</t>
  </si>
  <si>
    <t>meter</t>
  </si>
  <si>
    <t>E6</t>
  </si>
  <si>
    <t>E5</t>
  </si>
  <si>
    <t>Sewer Inspection &gt; 900mm</t>
  </si>
  <si>
    <t>ii.)	&gt; 10m</t>
  </si>
  <si>
    <t>Catch Basin Lead Inspections
i.)	0m – 10m</t>
  </si>
  <si>
    <t>E18</t>
  </si>
  <si>
    <t>Sewer Cleaning – 200mm to 375mm</t>
  </si>
  <si>
    <t>Sewer Cleaning – 450mm to 600mm</t>
  </si>
  <si>
    <t>Sewer Cleaning – 750mm to 900mm</t>
  </si>
  <si>
    <t>Miscellaneous Cleaning</t>
  </si>
  <si>
    <t>E10</t>
  </si>
  <si>
    <t>hour</t>
  </si>
  <si>
    <t>Removal of Excessive Grease and or Roots per Sewer Segment</t>
  </si>
  <si>
    <t>E11</t>
  </si>
  <si>
    <t>Digital Panoramic Manhole Inspections</t>
  </si>
  <si>
    <t>E9</t>
  </si>
  <si>
    <t>Man Entry Investigation - &gt;1800mm</t>
  </si>
  <si>
    <t>Debris Removal</t>
  </si>
  <si>
    <t>tonne</t>
  </si>
  <si>
    <t>CW 2140</t>
  </si>
  <si>
    <t>CW 2145</t>
  </si>
  <si>
    <t>Reverse Set Up - Inspection</t>
  </si>
  <si>
    <t>(See B9)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</si>
</sst>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8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3" fontId="0" fillId="0" borderId="11" xfId="0" applyNumberFormat="1" applyBorder="1" applyAlignment="1" applyProtection="1">
      <alignment horizontal="center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Font="1"/>
    <xf numFmtId="0" fontId="3" fillId="0" borderId="29" xfId="0" applyFont="1" applyBorder="1" applyAlignment="1" applyProtection="1">
      <alignment wrapText="1"/>
    </xf>
    <xf numFmtId="164" fontId="0" fillId="0" borderId="28" xfId="0" applyNumberFormat="1" applyBorder="1" applyAlignment="1" applyProtection="1">
      <alignment vertical="top"/>
    </xf>
    <xf numFmtId="164" fontId="0" fillId="0" borderId="30" xfId="0" applyNumberFormat="1" applyBorder="1" applyAlignment="1" applyProtection="1"/>
    <xf numFmtId="3" fontId="0" fillId="0" borderId="31" xfId="0" applyNumberFormat="1" applyBorder="1" applyAlignment="1" applyProtection="1">
      <alignment horizontal="center"/>
    </xf>
    <xf numFmtId="4" fontId="0" fillId="0" borderId="31" xfId="0" applyNumberFormat="1" applyBorder="1" applyAlignment="1" applyProtection="1">
      <alignment horizontal="right"/>
      <protection locked="0"/>
    </xf>
    <xf numFmtId="4" fontId="0" fillId="0" borderId="34" xfId="0" applyNumberFormat="1" applyBorder="1" applyAlignment="1" applyProtection="1">
      <alignment horizontal="right"/>
    </xf>
    <xf numFmtId="164" fontId="0" fillId="0" borderId="32" xfId="0" applyNumberFormat="1" applyBorder="1" applyAlignment="1" applyProtection="1">
      <alignment vertical="top"/>
    </xf>
    <xf numFmtId="0" fontId="3" fillId="0" borderId="33" xfId="0" applyFont="1" applyBorder="1" applyAlignment="1" applyProtection="1">
      <alignment wrapText="1"/>
    </xf>
    <xf numFmtId="0" fontId="3" fillId="0" borderId="35" xfId="0" applyFont="1" applyBorder="1" applyAlignment="1" applyProtection="1">
      <alignment horizontal="center" wrapText="1"/>
    </xf>
    <xf numFmtId="3" fontId="0" fillId="0" borderId="35" xfId="0" applyNumberFormat="1" applyBorder="1" applyAlignment="1" applyProtection="1">
      <alignment horizontal="center"/>
    </xf>
    <xf numFmtId="4" fontId="0" fillId="0" borderId="35" xfId="0" applyNumberFormat="1" applyBorder="1" applyAlignment="1" applyProtection="1">
      <alignment horizontal="right"/>
      <protection locked="0"/>
    </xf>
    <xf numFmtId="4" fontId="0" fillId="0" borderId="36" xfId="0" applyNumberFormat="1" applyBorder="1" applyAlignment="1" applyProtection="1">
      <alignment horizontal="right"/>
    </xf>
    <xf numFmtId="0" fontId="3" fillId="0" borderId="14" xfId="0" applyFont="1" applyBorder="1" applyAlignment="1" applyProtection="1">
      <alignment wrapText="1"/>
    </xf>
    <xf numFmtId="0" fontId="3" fillId="0" borderId="14" xfId="0" applyFont="1" applyBorder="1" applyAlignment="1" applyProtection="1">
      <alignment horizontal="center" wrapText="1"/>
    </xf>
    <xf numFmtId="164" fontId="0" fillId="0" borderId="22" xfId="0" applyNumberFormat="1" applyBorder="1" applyAlignment="1" applyProtection="1">
      <alignment vertical="top"/>
    </xf>
    <xf numFmtId="4" fontId="0" fillId="0" borderId="15" xfId="0" applyNumberFormat="1" applyBorder="1" applyAlignment="1" applyProtection="1">
      <alignment horizontal="right"/>
    </xf>
    <xf numFmtId="0" fontId="3" fillId="0" borderId="11" xfId="0" applyFont="1" applyBorder="1" applyAlignment="1" applyProtection="1">
      <alignment wrapText="1"/>
    </xf>
    <xf numFmtId="0" fontId="3" fillId="0" borderId="31" xfId="0" applyFont="1" applyBorder="1" applyAlignment="1" applyProtection="1">
      <alignment wrapText="1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7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53" customWidth="1"/>
    <col min="2" max="2" width="35.85546875" style="53" customWidth="1"/>
    <col min="3" max="3" width="10.28515625" style="53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81"/>
      <c r="B1" s="81"/>
      <c r="C1" s="79" t="s">
        <v>9</v>
      </c>
      <c r="D1" s="80"/>
      <c r="G1" s="14"/>
    </row>
    <row r="2" spans="1:7" x14ac:dyDescent="0.2">
      <c r="A2" s="78"/>
      <c r="B2" s="78"/>
      <c r="C2" s="85" t="s">
        <v>39</v>
      </c>
      <c r="D2" s="85"/>
      <c r="F2" s="3"/>
      <c r="G2" s="15"/>
    </row>
    <row r="3" spans="1:7" x14ac:dyDescent="0.2">
      <c r="A3" s="84"/>
      <c r="B3" s="78"/>
      <c r="C3" s="52"/>
      <c r="D3" s="31"/>
      <c r="F3" s="3"/>
      <c r="G3" s="15"/>
    </row>
    <row r="4" spans="1:7" x14ac:dyDescent="0.2">
      <c r="A4" s="53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">
      <c r="A6" s="45">
        <v>1</v>
      </c>
      <c r="B6" s="55" t="s">
        <v>13</v>
      </c>
      <c r="C6" s="56" t="s">
        <v>14</v>
      </c>
      <c r="D6" s="46" t="s">
        <v>6</v>
      </c>
      <c r="E6" s="51">
        <v>30</v>
      </c>
      <c r="F6" s="47"/>
      <c r="G6" s="48">
        <f>ROUND(E6*F6,2)</f>
        <v>0</v>
      </c>
    </row>
    <row r="7" spans="1:7" x14ac:dyDescent="0.2">
      <c r="A7" s="49">
        <f>A6+1</f>
        <v>2</v>
      </c>
      <c r="B7" s="56" t="s">
        <v>15</v>
      </c>
      <c r="C7" s="56" t="s">
        <v>17</v>
      </c>
      <c r="D7" s="46" t="s">
        <v>16</v>
      </c>
      <c r="E7" s="51">
        <v>13000</v>
      </c>
      <c r="F7" s="47"/>
      <c r="G7" s="48">
        <f t="shared" ref="G7:G19" si="0">ROUND(E7*F7,2)</f>
        <v>0</v>
      </c>
    </row>
    <row r="8" spans="1:7" x14ac:dyDescent="0.2">
      <c r="A8" s="49">
        <f t="shared" ref="A8:A19" si="1">A7+1</f>
        <v>3</v>
      </c>
      <c r="B8" s="56" t="s">
        <v>19</v>
      </c>
      <c r="C8" s="56" t="s">
        <v>17</v>
      </c>
      <c r="D8" s="46" t="s">
        <v>16</v>
      </c>
      <c r="E8" s="51">
        <v>5000</v>
      </c>
      <c r="F8" s="47"/>
      <c r="G8" s="48">
        <f t="shared" si="0"/>
        <v>0</v>
      </c>
    </row>
    <row r="9" spans="1:7" ht="25.5" x14ac:dyDescent="0.2">
      <c r="A9" s="62">
        <f>A8+1</f>
        <v>4</v>
      </c>
      <c r="B9" s="63" t="s">
        <v>21</v>
      </c>
      <c r="C9" s="63" t="s">
        <v>22</v>
      </c>
      <c r="D9" s="64" t="s">
        <v>6</v>
      </c>
      <c r="E9" s="65">
        <v>50</v>
      </c>
      <c r="F9" s="66"/>
      <c r="G9" s="67">
        <f t="shared" si="0"/>
        <v>0</v>
      </c>
    </row>
    <row r="10" spans="1:7" x14ac:dyDescent="0.2">
      <c r="A10" s="70"/>
      <c r="B10" s="68" t="s">
        <v>20</v>
      </c>
      <c r="C10" s="72" t="s">
        <v>22</v>
      </c>
      <c r="D10" s="69" t="s">
        <v>16</v>
      </c>
      <c r="E10" s="44">
        <v>750</v>
      </c>
      <c r="F10" s="18"/>
      <c r="G10" s="71">
        <f t="shared" si="0"/>
        <v>0</v>
      </c>
    </row>
    <row r="11" spans="1:7" x14ac:dyDescent="0.2">
      <c r="A11" s="58">
        <f>A9+1</f>
        <v>5</v>
      </c>
      <c r="B11" s="73" t="s">
        <v>23</v>
      </c>
      <c r="C11" s="73" t="s">
        <v>18</v>
      </c>
      <c r="D11" s="69" t="s">
        <v>16</v>
      </c>
      <c r="E11" s="59">
        <v>9000</v>
      </c>
      <c r="F11" s="60"/>
      <c r="G11" s="61">
        <f t="shared" si="0"/>
        <v>0</v>
      </c>
    </row>
    <row r="12" spans="1:7" x14ac:dyDescent="0.2">
      <c r="A12" s="49">
        <f t="shared" si="1"/>
        <v>6</v>
      </c>
      <c r="B12" s="56" t="s">
        <v>24</v>
      </c>
      <c r="C12" s="56" t="s">
        <v>18</v>
      </c>
      <c r="D12" s="69" t="s">
        <v>16</v>
      </c>
      <c r="E12" s="51">
        <v>3250</v>
      </c>
      <c r="F12" s="47"/>
      <c r="G12" s="48">
        <f t="shared" si="0"/>
        <v>0</v>
      </c>
    </row>
    <row r="13" spans="1:7" x14ac:dyDescent="0.2">
      <c r="A13" s="49">
        <f t="shared" si="1"/>
        <v>7</v>
      </c>
      <c r="B13" s="56" t="s">
        <v>25</v>
      </c>
      <c r="C13" s="56" t="s">
        <v>18</v>
      </c>
      <c r="D13" s="69" t="s">
        <v>16</v>
      </c>
      <c r="E13" s="51">
        <v>1500</v>
      </c>
      <c r="F13" s="47"/>
      <c r="G13" s="48">
        <f t="shared" si="0"/>
        <v>0</v>
      </c>
    </row>
    <row r="14" spans="1:7" x14ac:dyDescent="0.2">
      <c r="A14" s="49">
        <f t="shared" si="1"/>
        <v>8</v>
      </c>
      <c r="B14" s="56" t="s">
        <v>26</v>
      </c>
      <c r="C14" s="56" t="s">
        <v>27</v>
      </c>
      <c r="D14" s="46" t="s">
        <v>28</v>
      </c>
      <c r="E14" s="51">
        <v>75</v>
      </c>
      <c r="F14" s="47"/>
      <c r="G14" s="48">
        <f t="shared" si="0"/>
        <v>0</v>
      </c>
    </row>
    <row r="15" spans="1:7" ht="25.5" x14ac:dyDescent="0.2">
      <c r="A15" s="57">
        <f t="shared" si="1"/>
        <v>9</v>
      </c>
      <c r="B15" s="56" t="s">
        <v>29</v>
      </c>
      <c r="C15" s="56" t="s">
        <v>30</v>
      </c>
      <c r="D15" s="46" t="s">
        <v>6</v>
      </c>
      <c r="E15" s="51">
        <v>5</v>
      </c>
      <c r="F15" s="47"/>
      <c r="G15" s="48">
        <f t="shared" si="0"/>
        <v>0</v>
      </c>
    </row>
    <row r="16" spans="1:7" x14ac:dyDescent="0.2">
      <c r="A16" s="49">
        <f>A15+1</f>
        <v>10</v>
      </c>
      <c r="B16" s="56" t="s">
        <v>31</v>
      </c>
      <c r="C16" s="56" t="s">
        <v>32</v>
      </c>
      <c r="D16" s="46" t="s">
        <v>6</v>
      </c>
      <c r="E16" s="51">
        <v>20</v>
      </c>
      <c r="F16" s="47"/>
      <c r="G16" s="48">
        <f t="shared" si="0"/>
        <v>0</v>
      </c>
    </row>
    <row r="17" spans="1:7" x14ac:dyDescent="0.2">
      <c r="A17" s="49">
        <f t="shared" si="1"/>
        <v>11</v>
      </c>
      <c r="B17" s="56" t="s">
        <v>33</v>
      </c>
      <c r="C17" s="56" t="s">
        <v>11</v>
      </c>
      <c r="D17" s="46" t="s">
        <v>28</v>
      </c>
      <c r="E17" s="51">
        <v>10</v>
      </c>
      <c r="F17" s="47"/>
      <c r="G17" s="48">
        <f t="shared" si="0"/>
        <v>0</v>
      </c>
    </row>
    <row r="18" spans="1:7" x14ac:dyDescent="0.2">
      <c r="A18" s="49">
        <f t="shared" si="1"/>
        <v>12</v>
      </c>
      <c r="B18" s="55" t="s">
        <v>34</v>
      </c>
      <c r="C18" s="56" t="s">
        <v>36</v>
      </c>
      <c r="D18" s="46" t="s">
        <v>35</v>
      </c>
      <c r="E18" s="51">
        <v>100</v>
      </c>
      <c r="F18" s="47"/>
      <c r="G18" s="48">
        <f t="shared" si="0"/>
        <v>0</v>
      </c>
    </row>
    <row r="19" spans="1:7" ht="13.5" thickBot="1" x14ac:dyDescent="0.25">
      <c r="A19" s="49">
        <f t="shared" si="1"/>
        <v>13</v>
      </c>
      <c r="B19" s="56" t="s">
        <v>38</v>
      </c>
      <c r="C19" s="56" t="s">
        <v>37</v>
      </c>
      <c r="D19" s="46" t="s">
        <v>6</v>
      </c>
      <c r="E19" s="51">
        <v>20</v>
      </c>
      <c r="F19" s="47"/>
      <c r="G19" s="48">
        <f t="shared" si="0"/>
        <v>0</v>
      </c>
    </row>
    <row r="20" spans="1:7" ht="15" thickTop="1" x14ac:dyDescent="0.2">
      <c r="A20" s="4"/>
      <c r="B20" s="5"/>
      <c r="C20" s="5"/>
      <c r="D20" s="32"/>
      <c r="E20" s="21"/>
      <c r="F20" s="16"/>
      <c r="G20" s="43"/>
    </row>
    <row r="21" spans="1:7" ht="14.25" x14ac:dyDescent="0.2">
      <c r="A21" s="6"/>
      <c r="B21" s="7"/>
      <c r="C21" s="7"/>
      <c r="D21" s="33"/>
      <c r="E21" s="22"/>
      <c r="F21" s="82"/>
      <c r="G21" s="83"/>
    </row>
    <row r="22" spans="1:7" ht="14.25" x14ac:dyDescent="0.2">
      <c r="A22" s="6" t="s">
        <v>12</v>
      </c>
      <c r="C22" s="50"/>
      <c r="D22" s="33"/>
      <c r="E22" s="22"/>
      <c r="F22" s="75">
        <f>SUM(G6:G19)</f>
        <v>0</v>
      </c>
      <c r="G22" s="76"/>
    </row>
    <row r="23" spans="1:7" ht="14.25" x14ac:dyDescent="0.2">
      <c r="A23" s="9"/>
      <c r="B23" s="10"/>
      <c r="C23" s="10"/>
      <c r="D23" s="54"/>
      <c r="E23" s="23"/>
      <c r="F23" s="17"/>
      <c r="G23" s="10"/>
    </row>
    <row r="24" spans="1:7" x14ac:dyDescent="0.2">
      <c r="A24" s="35"/>
      <c r="B24" s="8"/>
      <c r="C24" s="8"/>
      <c r="D24" s="34"/>
      <c r="E24" s="19"/>
      <c r="F24" s="2"/>
      <c r="G24" s="40"/>
    </row>
    <row r="25" spans="1:7" x14ac:dyDescent="0.2">
      <c r="A25" s="36"/>
      <c r="B25" s="8"/>
      <c r="C25" s="8"/>
      <c r="D25" s="34"/>
      <c r="E25" s="24"/>
      <c r="F25" s="18"/>
      <c r="G25" s="41"/>
    </row>
    <row r="26" spans="1:7" x14ac:dyDescent="0.2">
      <c r="A26" s="36"/>
      <c r="B26" s="8"/>
      <c r="C26" s="8"/>
      <c r="D26" s="34"/>
      <c r="E26" s="77" t="s">
        <v>7</v>
      </c>
      <c r="F26" s="77"/>
      <c r="G26" s="42"/>
    </row>
    <row r="27" spans="1:7" x14ac:dyDescent="0.2">
      <c r="A27" s="37"/>
      <c r="B27" s="38"/>
      <c r="C27" s="38"/>
      <c r="D27" s="39"/>
      <c r="E27" s="24"/>
      <c r="F27" s="18"/>
      <c r="G27" s="41"/>
    </row>
    <row r="29" spans="1:7" x14ac:dyDescent="0.2">
      <c r="A29" s="11"/>
    </row>
    <row r="30" spans="1:7" x14ac:dyDescent="0.2">
      <c r="A30" s="12"/>
      <c r="B30" s="74"/>
      <c r="C30" s="74"/>
      <c r="D30" s="74"/>
      <c r="E30" s="74"/>
      <c r="F30" s="13"/>
      <c r="G30" s="13"/>
    </row>
    <row r="31" spans="1:7" x14ac:dyDescent="0.2">
      <c r="A31" s="12"/>
      <c r="B31" s="74"/>
      <c r="C31" s="74"/>
      <c r="D31" s="74"/>
      <c r="E31" s="74"/>
      <c r="F31" s="13"/>
      <c r="G31" s="13"/>
    </row>
    <row r="32" spans="1:7" x14ac:dyDescent="0.2">
      <c r="A32" s="12"/>
      <c r="B32" s="74"/>
      <c r="C32" s="74"/>
      <c r="D32" s="74"/>
      <c r="E32" s="74"/>
      <c r="F32" s="13"/>
      <c r="G32" s="13"/>
    </row>
    <row r="33" spans="1:7" x14ac:dyDescent="0.2">
      <c r="A33" s="12"/>
      <c r="B33" s="74"/>
      <c r="C33" s="74"/>
      <c r="D33" s="74"/>
      <c r="E33" s="74"/>
      <c r="F33" s="13"/>
      <c r="G33" s="13"/>
    </row>
    <row r="34" spans="1:7" x14ac:dyDescent="0.2">
      <c r="A34" s="12"/>
      <c r="B34" s="74"/>
      <c r="C34" s="74"/>
      <c r="D34" s="74"/>
      <c r="E34" s="74"/>
      <c r="F34" s="13"/>
      <c r="G34" s="13"/>
    </row>
    <row r="35" spans="1:7" x14ac:dyDescent="0.2">
      <c r="A35" s="12"/>
      <c r="B35" s="74"/>
      <c r="C35" s="74"/>
      <c r="D35" s="74"/>
      <c r="E35" s="74"/>
      <c r="F35" s="13"/>
      <c r="G35" s="13"/>
    </row>
    <row r="36" spans="1:7" x14ac:dyDescent="0.2">
      <c r="A36" s="12"/>
      <c r="B36" s="74"/>
      <c r="C36" s="74"/>
      <c r="D36" s="74"/>
      <c r="E36" s="74"/>
      <c r="F36" s="13"/>
      <c r="G36" s="13"/>
    </row>
    <row r="37" spans="1:7" x14ac:dyDescent="0.2">
      <c r="A37" s="12"/>
      <c r="B37" s="74"/>
      <c r="C37" s="74"/>
      <c r="D37" s="74"/>
      <c r="E37" s="74"/>
      <c r="F37" s="13"/>
      <c r="G37" s="13"/>
    </row>
    <row r="38" spans="1:7" x14ac:dyDescent="0.2">
      <c r="A38" s="12"/>
      <c r="B38" s="74"/>
      <c r="C38" s="74"/>
      <c r="D38" s="74"/>
      <c r="E38" s="74"/>
      <c r="F38" s="13"/>
      <c r="G38" s="13"/>
    </row>
    <row r="39" spans="1:7" x14ac:dyDescent="0.2">
      <c r="A39" s="12"/>
      <c r="B39" s="74"/>
      <c r="C39" s="74"/>
      <c r="D39" s="74"/>
      <c r="E39" s="74"/>
      <c r="F39" s="13"/>
      <c r="G39" s="13"/>
    </row>
    <row r="40" spans="1:7" x14ac:dyDescent="0.2">
      <c r="A40" s="12"/>
      <c r="B40" s="74"/>
      <c r="C40" s="74"/>
      <c r="D40" s="74"/>
      <c r="E40" s="74"/>
      <c r="F40" s="13"/>
      <c r="G40" s="13"/>
    </row>
    <row r="41" spans="1:7" x14ac:dyDescent="0.2">
      <c r="A41" s="12"/>
      <c r="B41" s="74"/>
      <c r="C41" s="74"/>
      <c r="D41" s="74"/>
      <c r="E41" s="74"/>
      <c r="F41" s="13"/>
      <c r="G41" s="13"/>
    </row>
    <row r="42" spans="1:7" x14ac:dyDescent="0.2">
      <c r="A42" s="12"/>
      <c r="B42" s="74"/>
      <c r="C42" s="74"/>
      <c r="D42" s="74"/>
      <c r="E42" s="74"/>
      <c r="F42" s="13"/>
      <c r="G42" s="13"/>
    </row>
    <row r="43" spans="1:7" x14ac:dyDescent="0.2">
      <c r="A43" s="12"/>
      <c r="B43" s="74"/>
      <c r="C43" s="74"/>
      <c r="D43" s="74"/>
      <c r="E43" s="74"/>
      <c r="F43" s="13"/>
      <c r="G43" s="13"/>
    </row>
    <row r="44" spans="1:7" x14ac:dyDescent="0.2">
      <c r="A44" s="12"/>
      <c r="B44" s="74"/>
      <c r="C44" s="74"/>
      <c r="D44" s="74"/>
      <c r="E44" s="74"/>
      <c r="F44" s="13"/>
      <c r="G44" s="13"/>
    </row>
    <row r="45" spans="1:7" x14ac:dyDescent="0.2">
      <c r="A45" s="12"/>
      <c r="B45" s="74"/>
      <c r="C45" s="74"/>
      <c r="D45" s="74"/>
      <c r="E45" s="74"/>
      <c r="F45" s="13"/>
      <c r="G45" s="13"/>
    </row>
    <row r="46" spans="1:7" x14ac:dyDescent="0.2">
      <c r="A46" s="12"/>
      <c r="B46" s="74"/>
      <c r="C46" s="74"/>
      <c r="D46" s="74"/>
      <c r="E46" s="74"/>
      <c r="F46" s="13"/>
      <c r="G46" s="13"/>
    </row>
    <row r="47" spans="1:7" x14ac:dyDescent="0.2">
      <c r="A47" s="12"/>
      <c r="B47" s="74"/>
      <c r="C47" s="74"/>
      <c r="D47" s="74"/>
      <c r="E47" s="74"/>
      <c r="F47" s="13"/>
      <c r="G47" s="13"/>
    </row>
  </sheetData>
  <sheetProtection algorithmName="SHA-512" hashValue="PuRMa2U9NJTonregJRYd/HhjcIXl4cyPiJKpMMYMgJ8UjWbAG8PJqzaC5YbkNqhIwSJ5ejM1vEYdK0u56JlA+Q==" saltValue="yt8Xi7G2ddYZFvOkq26dFA==" spinCount="100000" sheet="1" objects="1" scenarios="1" selectLockedCells="1"/>
  <mergeCells count="26">
    <mergeCell ref="A2:B2"/>
    <mergeCell ref="C1:D1"/>
    <mergeCell ref="A1:B1"/>
    <mergeCell ref="F21:G21"/>
    <mergeCell ref="A3:B3"/>
    <mergeCell ref="C2:D2"/>
    <mergeCell ref="F22:G22"/>
    <mergeCell ref="E26:F26"/>
    <mergeCell ref="B30:E30"/>
    <mergeCell ref="B38:E38"/>
    <mergeCell ref="B46:E46"/>
    <mergeCell ref="B39:E39"/>
    <mergeCell ref="B34:E34"/>
    <mergeCell ref="B35:E35"/>
    <mergeCell ref="B36:E36"/>
    <mergeCell ref="B37:E37"/>
    <mergeCell ref="B31:E31"/>
    <mergeCell ref="B32:E32"/>
    <mergeCell ref="B33:E33"/>
    <mergeCell ref="B47:E47"/>
    <mergeCell ref="B40:E40"/>
    <mergeCell ref="B41:E41"/>
    <mergeCell ref="B44:E44"/>
    <mergeCell ref="B45:E45"/>
    <mergeCell ref="B43:E43"/>
    <mergeCell ref="B42:E4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5" fitToHeight="0" orientation="portrait" r:id="rId1"/>
  <headerFooter alignWithMargins="0">
    <oddHeader xml:space="preserve">&amp;LThe City of Winnipeg
Tender No.461-2021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2021-10-19T18:11:08Z</dcterms:modified>
</cp:coreProperties>
</file>