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hared drives\LBLA 2019 Projects\19-026 Broadway Fountain\BID OPP\Template\"/>
    </mc:Choice>
  </mc:AlternateContent>
  <xr:revisionPtr revIDLastSave="0" documentId="13_ncr:1_{43847BA0-CA62-48CC-8B98-A0EBD4EB299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prices'!$A$5:$G$20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prices'!$A$1:$G$28</definedName>
    <definedName name="Print_Area_1">'Unit prices'!$A$6:$G$32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2" l="1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A7" i="2" l="1"/>
  <c r="F23" i="2" l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<sst xmlns="http://schemas.openxmlformats.org/spreadsheetml/2006/main" count="72" uniqueCount="36">
  <si>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</si>
  <si>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</si>
  <si>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</si>
  <si>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</si>
  <si>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</si>
  <si>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</si>
  <si>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</si>
  <si>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</si>
  <si>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</si>
  <si>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</si>
  <si>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</si>
  <si>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</si>
  <si>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>E15</t>
  </si>
  <si>
    <t>E19</t>
  </si>
  <si>
    <t xml:space="preserve">$   - </t>
  </si>
  <si>
    <t>Removals and site preparation</t>
  </si>
  <si>
    <t>Supply and install barrier curbs</t>
  </si>
  <si>
    <t>Supply and install concrete unit pavers on lean concrete base</t>
  </si>
  <si>
    <t>Unit paver etchings</t>
  </si>
  <si>
    <t>Supply and install interpretive plaques</t>
  </si>
  <si>
    <t>Supply and install wood chip mulch</t>
  </si>
  <si>
    <t>Supply and install soil and sod</t>
  </si>
  <si>
    <t>Supply and install custom interpretive sign</t>
  </si>
  <si>
    <t>Supply and install custom accessible bench</t>
  </si>
  <si>
    <t>Supply and install custom bench</t>
  </si>
  <si>
    <t>Supply and install etched interpretive bulders</t>
  </si>
  <si>
    <t>Supply and install custom fountain flashing</t>
  </si>
  <si>
    <t>Supply and install custom tree grates</t>
  </si>
  <si>
    <t>(See B10 clause in tender document)</t>
  </si>
  <si>
    <t>E21</t>
  </si>
  <si>
    <t>E18</t>
  </si>
  <si>
    <t>E16</t>
  </si>
  <si>
    <t>E20</t>
  </si>
  <si>
    <t>E17</t>
  </si>
  <si>
    <t>Supply and install sign base boulder</t>
  </si>
  <si>
    <t>Supply and install waste receptacle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</si>
</sst>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7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6">
    <xf numFmtId="0" fontId="0" fillId="0" borderId="0" xfId="0"/>
    <xf numFmtId="177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7" fontId="0" fillId="0" borderId="0" xfId="0" applyNumberFormat="1" applyAlignment="1" applyProtection="1">
      <alignment horizontal="right"/>
    </xf>
    <xf numFmtId="0" fontId="0" fillId="0" borderId="0" xfId="0" applyProtection="1"/>
    <xf numFmtId="177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7" fontId="1" fillId="0" borderId="12" xfId="0" applyNumberFormat="1" applyFont="1" applyBorder="1" applyAlignment="1" applyProtection="1">
      <alignment horizontal="left" wrapText="1"/>
    </xf>
    <xf numFmtId="177" fontId="0" fillId="0" borderId="27" xfId="0" applyNumberFormat="1" applyBorder="1" applyAlignment="1" applyProtection="1">
      <alignment horizontal="right"/>
    </xf>
    <xf numFmtId="165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7" fontId="37" fillId="24" borderId="18" xfId="1" applyNumberFormat="1" applyFont="1" applyBorder="1" applyAlignment="1" applyProtection="1">
      <alignment horizontal="left"/>
    </xf>
    <xf numFmtId="177" fontId="37" fillId="24" borderId="24" xfId="1" applyNumberFormat="1" applyFont="1" applyBorder="1" applyAlignment="1" applyProtection="1">
      <alignment horizontal="left"/>
    </xf>
    <xf numFmtId="177" fontId="37" fillId="24" borderId="14" xfId="1" applyNumberFormat="1" applyFont="1" applyBorder="1" applyProtection="1"/>
    <xf numFmtId="165" fontId="0" fillId="0" borderId="20" xfId="0" applyNumberFormat="1" applyBorder="1" applyProtection="1"/>
    <xf numFmtId="165" fontId="0" fillId="0" borderId="16" xfId="0" applyNumberFormat="1" applyBorder="1" applyProtection="1"/>
    <xf numFmtId="165" fontId="0" fillId="0" borderId="15" xfId="0" applyNumberFormat="1" applyBorder="1" applyProtection="1"/>
    <xf numFmtId="0" fontId="2" fillId="0" borderId="0" xfId="0" applyFont="1" applyProtection="1"/>
    <xf numFmtId="177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7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7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7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7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7" fontId="0" fillId="0" borderId="14" xfId="0" applyNumberFormat="1" applyBorder="1" applyAlignment="1" applyProtection="1">
      <alignment horizontal="right"/>
      <protection locked="0"/>
    </xf>
    <xf numFmtId="177" fontId="0" fillId="0" borderId="22" xfId="0" applyNumberFormat="1" applyBorder="1" applyAlignment="1" applyProtection="1">
      <alignment horizontal="right"/>
      <protection locked="0"/>
    </xf>
    <xf numFmtId="177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wrapText="1"/>
    </xf>
    <xf numFmtId="164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164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  <xf numFmtId="165" fontId="0" fillId="0" borderId="25" xfId="0" applyNumberFormat="1" applyBorder="1" applyProtection="1"/>
    <xf numFmtId="0" fontId="3" fillId="0" borderId="26" xfId="0" applyFont="1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5" fontId="0" fillId="0" borderId="28" xfId="0" applyNumberFormat="1" applyBorder="1" applyProtection="1"/>
    <xf numFmtId="0" fontId="3" fillId="0" borderId="29" xfId="0" applyFont="1" applyBorder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2"/>
  <sheetViews>
    <sheetView showGridLines="0" tabSelected="1" view="pageLayout" zoomScale="80" zoomScaleNormal="100" zoomScaleSheetLayoutView="100" zoomScalePageLayoutView="80" workbookViewId="0">
      <selection activeCell="F6" sqref="F6"/>
    </sheetView>
  </sheetViews>
  <sheetFormatPr defaultColWidth="9.109375" defaultRowHeight="13.2" x14ac:dyDescent="0.25"/>
  <cols>
    <col min="1" max="1" width="5.6640625" style="4" customWidth="1"/>
    <col min="2" max="2" width="31.109375" style="4" customWidth="1"/>
    <col min="3" max="3" width="10.33203125" style="4" customWidth="1"/>
    <col min="4" max="4" width="13.6640625" style="6" customWidth="1"/>
    <col min="5" max="5" width="10.6640625" style="2" customWidth="1"/>
    <col min="6" max="6" width="12.44140625" style="3" customWidth="1"/>
    <col min="7" max="7" width="13.88671875" style="3" customWidth="1"/>
    <col min="8" max="16384" width="9.109375" style="4"/>
  </cols>
  <sheetData>
    <row r="1" spans="1:7" x14ac:dyDescent="0.25">
      <c r="A1" s="56"/>
      <c r="B1" s="56"/>
      <c r="C1" s="55" t="s">
        <v>0</v>
      </c>
      <c r="D1" s="55"/>
      <c r="E1" s="22"/>
      <c r="F1" s="23"/>
    </row>
    <row r="2" spans="1:7" x14ac:dyDescent="0.25">
      <c r="A2" s="54"/>
      <c r="B2" s="54"/>
      <c r="C2" s="24" t="s">
        <v>28</v>
      </c>
      <c r="D2" s="24"/>
      <c r="E2" s="22"/>
      <c r="F2" s="25"/>
      <c r="G2" s="5"/>
    </row>
    <row r="3" spans="1:7" x14ac:dyDescent="0.25">
      <c r="A3" s="59"/>
      <c r="B3" s="54"/>
      <c r="C3" s="26"/>
      <c r="D3" s="27"/>
      <c r="E3" s="22"/>
      <c r="F3" s="25"/>
      <c r="G3" s="5"/>
    </row>
    <row r="4" spans="1:7" ht="19.2" customHeight="1" x14ac:dyDescent="0.25">
      <c r="A4" s="28" t="s">
        <v>1</v>
      </c>
      <c r="B4" s="28"/>
      <c r="C4" s="28"/>
      <c r="D4" s="27"/>
      <c r="E4" s="22"/>
      <c r="F4" s="25"/>
      <c r="G4" s="5"/>
    </row>
    <row r="5" spans="1:7" ht="28.8" customHeight="1" x14ac:dyDescent="0.25">
      <c r="A5" s="29" t="s">
        <v>2</v>
      </c>
      <c r="B5" s="29" t="s">
        <v>3</v>
      </c>
      <c r="C5" s="30" t="s">
        <v>4</v>
      </c>
      <c r="D5" s="30" t="s">
        <v>5</v>
      </c>
      <c r="E5" s="31" t="s">
        <v>6</v>
      </c>
      <c r="F5" s="32" t="s">
        <v>7</v>
      </c>
      <c r="G5" s="7" t="s">
        <v>8</v>
      </c>
    </row>
    <row r="6" spans="1:7" ht="25.2" customHeight="1" x14ac:dyDescent="0.25">
      <c r="A6" s="60">
        <v>1</v>
      </c>
      <c r="B6" s="61" t="s">
        <v>15</v>
      </c>
      <c r="C6" s="61" t="s">
        <v>12</v>
      </c>
      <c r="D6" s="62" t="s">
        <v>9</v>
      </c>
      <c r="E6" s="63">
        <v>1</v>
      </c>
      <c r="F6" s="1" t="s">
        <v>14</v>
      </c>
      <c r="G6" s="8" t="str">
        <f>IF(OR(ISTEXT(F6),ISBLANK(F6)), "$   - ",ROUND(E6*F6,2))</f>
        <v xml:space="preserve">$   - </v>
      </c>
    </row>
    <row r="7" spans="1:7" ht="25.2" customHeight="1" x14ac:dyDescent="0.25">
      <c r="A7" s="64">
        <f>A6+1</f>
        <v>2</v>
      </c>
      <c r="B7" s="65" t="s">
        <v>16</v>
      </c>
      <c r="C7" s="65" t="s">
        <v>29</v>
      </c>
      <c r="D7" s="62" t="s">
        <v>9</v>
      </c>
      <c r="E7" s="63">
        <v>75</v>
      </c>
      <c r="F7" s="1" t="s">
        <v>14</v>
      </c>
      <c r="G7" s="8" t="str">
        <f>IF(OR(ISTEXT(F7),ISBLANK(F7)), "$   - ",ROUND(E7*F7,2))</f>
        <v xml:space="preserve">$   - </v>
      </c>
    </row>
    <row r="8" spans="1:7" ht="25.2" customHeight="1" x14ac:dyDescent="0.25">
      <c r="A8" s="64">
        <f t="shared" ref="A8:A20" si="0">A7+1</f>
        <v>3</v>
      </c>
      <c r="B8" s="65" t="s">
        <v>17</v>
      </c>
      <c r="C8" s="65" t="s">
        <v>30</v>
      </c>
      <c r="D8" s="62" t="s">
        <v>9</v>
      </c>
      <c r="E8" s="63">
        <v>192</v>
      </c>
      <c r="F8" s="1" t="s">
        <v>14</v>
      </c>
      <c r="G8" s="8" t="str">
        <f t="shared" ref="G8:G20" si="1">IF(OR(ISTEXT(F8),ISBLANK(F8)), "$   - ",ROUND(E8*F8,2))</f>
        <v xml:space="preserve">$   - </v>
      </c>
    </row>
    <row r="9" spans="1:7" ht="25.2" customHeight="1" x14ac:dyDescent="0.25">
      <c r="A9" s="64">
        <f t="shared" si="0"/>
        <v>4</v>
      </c>
      <c r="B9" s="65" t="s">
        <v>18</v>
      </c>
      <c r="C9" s="65" t="s">
        <v>31</v>
      </c>
      <c r="D9" s="62" t="s">
        <v>9</v>
      </c>
      <c r="E9" s="63">
        <v>24</v>
      </c>
      <c r="F9" s="1" t="s">
        <v>14</v>
      </c>
      <c r="G9" s="8" t="str">
        <f t="shared" si="1"/>
        <v xml:space="preserve">$   - </v>
      </c>
    </row>
    <row r="10" spans="1:7" ht="25.2" customHeight="1" x14ac:dyDescent="0.25">
      <c r="A10" s="64">
        <f t="shared" si="0"/>
        <v>5</v>
      </c>
      <c r="B10" s="65" t="s">
        <v>19</v>
      </c>
      <c r="C10" s="65" t="s">
        <v>31</v>
      </c>
      <c r="D10" s="62" t="s">
        <v>9</v>
      </c>
      <c r="E10" s="63">
        <v>4</v>
      </c>
      <c r="F10" s="1" t="s">
        <v>14</v>
      </c>
      <c r="G10" s="8" t="str">
        <f t="shared" si="1"/>
        <v xml:space="preserve">$   - </v>
      </c>
    </row>
    <row r="11" spans="1:7" ht="25.2" customHeight="1" x14ac:dyDescent="0.25">
      <c r="A11" s="64">
        <f t="shared" si="0"/>
        <v>6</v>
      </c>
      <c r="B11" s="65" t="s">
        <v>20</v>
      </c>
      <c r="C11" s="65" t="s">
        <v>13</v>
      </c>
      <c r="D11" s="62" t="s">
        <v>9</v>
      </c>
      <c r="E11" s="63">
        <v>10</v>
      </c>
      <c r="F11" s="1" t="s">
        <v>14</v>
      </c>
      <c r="G11" s="8" t="str">
        <f t="shared" si="1"/>
        <v xml:space="preserve">$   - </v>
      </c>
    </row>
    <row r="12" spans="1:7" ht="25.2" customHeight="1" x14ac:dyDescent="0.25">
      <c r="A12" s="64">
        <f t="shared" si="0"/>
        <v>7</v>
      </c>
      <c r="B12" s="65" t="s">
        <v>21</v>
      </c>
      <c r="C12" s="65" t="s">
        <v>32</v>
      </c>
      <c r="D12" s="62" t="s">
        <v>9</v>
      </c>
      <c r="E12" s="63">
        <v>20</v>
      </c>
      <c r="F12" s="1" t="s">
        <v>14</v>
      </c>
      <c r="G12" s="8" t="str">
        <f t="shared" si="1"/>
        <v xml:space="preserve">$   - </v>
      </c>
    </row>
    <row r="13" spans="1:7" ht="25.2" customHeight="1" x14ac:dyDescent="0.25">
      <c r="A13" s="64">
        <f t="shared" si="0"/>
        <v>8</v>
      </c>
      <c r="B13" s="65" t="s">
        <v>22</v>
      </c>
      <c r="C13" s="65" t="s">
        <v>31</v>
      </c>
      <c r="D13" s="62" t="s">
        <v>9</v>
      </c>
      <c r="E13" s="63">
        <v>1</v>
      </c>
      <c r="F13" s="1" t="s">
        <v>14</v>
      </c>
      <c r="G13" s="8" t="str">
        <f t="shared" si="1"/>
        <v xml:space="preserve">$   - </v>
      </c>
    </row>
    <row r="14" spans="1:7" ht="25.2" customHeight="1" x14ac:dyDescent="0.25">
      <c r="A14" s="64">
        <f t="shared" si="0"/>
        <v>9</v>
      </c>
      <c r="B14" s="65" t="s">
        <v>34</v>
      </c>
      <c r="C14" s="65" t="s">
        <v>33</v>
      </c>
      <c r="D14" s="62" t="s">
        <v>9</v>
      </c>
      <c r="E14" s="63">
        <v>1</v>
      </c>
      <c r="F14" s="1" t="s">
        <v>14</v>
      </c>
      <c r="G14" s="8" t="str">
        <f t="shared" si="1"/>
        <v xml:space="preserve">$   - </v>
      </c>
    </row>
    <row r="15" spans="1:7" ht="25.2" customHeight="1" x14ac:dyDescent="0.25">
      <c r="A15" s="64">
        <f>A14+1</f>
        <v>10</v>
      </c>
      <c r="B15" s="65" t="s">
        <v>23</v>
      </c>
      <c r="C15" s="65" t="s">
        <v>31</v>
      </c>
      <c r="D15" s="62" t="s">
        <v>9</v>
      </c>
      <c r="E15" s="63">
        <v>2</v>
      </c>
      <c r="F15" s="1" t="s">
        <v>14</v>
      </c>
      <c r="G15" s="8" t="str">
        <f t="shared" si="1"/>
        <v xml:space="preserve">$   - </v>
      </c>
    </row>
    <row r="16" spans="1:7" ht="25.2" customHeight="1" x14ac:dyDescent="0.25">
      <c r="A16" s="64">
        <f t="shared" si="0"/>
        <v>11</v>
      </c>
      <c r="B16" s="65" t="s">
        <v>24</v>
      </c>
      <c r="C16" s="65" t="s">
        <v>31</v>
      </c>
      <c r="D16" s="62" t="s">
        <v>9</v>
      </c>
      <c r="E16" s="63">
        <v>2</v>
      </c>
      <c r="F16" s="1" t="s">
        <v>14</v>
      </c>
      <c r="G16" s="8" t="str">
        <f t="shared" si="1"/>
        <v xml:space="preserve">$   - </v>
      </c>
    </row>
    <row r="17" spans="1:7" ht="25.2" customHeight="1" x14ac:dyDescent="0.25">
      <c r="A17" s="64">
        <f t="shared" si="0"/>
        <v>12</v>
      </c>
      <c r="B17" s="65" t="s">
        <v>25</v>
      </c>
      <c r="C17" s="65" t="s">
        <v>33</v>
      </c>
      <c r="D17" s="62" t="s">
        <v>9</v>
      </c>
      <c r="E17" s="63">
        <v>9</v>
      </c>
      <c r="F17" s="1" t="s">
        <v>14</v>
      </c>
      <c r="G17" s="8" t="str">
        <f t="shared" si="1"/>
        <v xml:space="preserve">$   - </v>
      </c>
    </row>
    <row r="18" spans="1:7" ht="25.2" customHeight="1" x14ac:dyDescent="0.25">
      <c r="A18" s="64">
        <f t="shared" si="0"/>
        <v>13</v>
      </c>
      <c r="B18" s="65" t="s">
        <v>26</v>
      </c>
      <c r="C18" s="65" t="s">
        <v>31</v>
      </c>
      <c r="D18" s="62" t="s">
        <v>9</v>
      </c>
      <c r="E18" s="63">
        <v>1</v>
      </c>
      <c r="F18" s="1" t="s">
        <v>14</v>
      </c>
      <c r="G18" s="8" t="str">
        <f t="shared" si="1"/>
        <v xml:space="preserve">$   - </v>
      </c>
    </row>
    <row r="19" spans="1:7" ht="25.2" customHeight="1" x14ac:dyDescent="0.25">
      <c r="A19" s="64">
        <f t="shared" si="0"/>
        <v>14</v>
      </c>
      <c r="B19" s="65" t="s">
        <v>27</v>
      </c>
      <c r="C19" s="65" t="s">
        <v>31</v>
      </c>
      <c r="D19" s="62" t="s">
        <v>9</v>
      </c>
      <c r="E19" s="63">
        <v>2</v>
      </c>
      <c r="F19" s="1" t="s">
        <v>14</v>
      </c>
      <c r="G19" s="8" t="str">
        <f t="shared" si="1"/>
        <v xml:space="preserve">$   - </v>
      </c>
    </row>
    <row r="20" spans="1:7" ht="25.2" customHeight="1" thickBot="1" x14ac:dyDescent="0.3">
      <c r="A20" s="64">
        <f t="shared" si="0"/>
        <v>15</v>
      </c>
      <c r="B20" s="65" t="s">
        <v>35</v>
      </c>
      <c r="C20" s="65" t="s">
        <v>31</v>
      </c>
      <c r="D20" s="62" t="s">
        <v>9</v>
      </c>
      <c r="E20" s="63">
        <v>1</v>
      </c>
      <c r="F20" s="1" t="s">
        <v>14</v>
      </c>
      <c r="G20" s="8" t="str">
        <f t="shared" si="1"/>
        <v xml:space="preserve">$   - </v>
      </c>
    </row>
    <row r="21" spans="1:7" ht="14.4" thickTop="1" x14ac:dyDescent="0.25">
      <c r="A21" s="10"/>
      <c r="B21" s="11"/>
      <c r="C21" s="11"/>
      <c r="D21" s="12"/>
      <c r="E21" s="13"/>
      <c r="F21" s="14"/>
      <c r="G21" s="15"/>
    </row>
    <row r="22" spans="1:7" ht="13.8" x14ac:dyDescent="0.25">
      <c r="A22" s="42"/>
      <c r="B22" s="43"/>
      <c r="C22" s="43"/>
      <c r="D22" s="44"/>
      <c r="E22" s="45"/>
      <c r="F22" s="57"/>
      <c r="G22" s="58"/>
    </row>
    <row r="23" spans="1:7" ht="13.8" x14ac:dyDescent="0.25">
      <c r="A23" s="42" t="s">
        <v>10</v>
      </c>
      <c r="B23" s="28"/>
      <c r="C23" s="28"/>
      <c r="D23" s="44"/>
      <c r="E23" s="45"/>
      <c r="F23" s="51">
        <f>SUM(G6:G20)</f>
        <v>0</v>
      </c>
      <c r="G23" s="52"/>
    </row>
    <row r="24" spans="1:7" ht="13.8" x14ac:dyDescent="0.25">
      <c r="A24" s="46"/>
      <c r="B24" s="47"/>
      <c r="C24" s="47"/>
      <c r="D24" s="48"/>
      <c r="E24" s="49"/>
      <c r="F24" s="16"/>
      <c r="G24" s="16"/>
    </row>
    <row r="25" spans="1:7" x14ac:dyDescent="0.25">
      <c r="A25" s="17"/>
      <c r="B25" s="33"/>
      <c r="C25" s="33"/>
      <c r="D25" s="34"/>
      <c r="E25" s="22"/>
      <c r="F25" s="23"/>
      <c r="G25" s="35"/>
    </row>
    <row r="26" spans="1:7" x14ac:dyDescent="0.25">
      <c r="A26" s="18"/>
      <c r="B26" s="33"/>
      <c r="C26" s="33"/>
      <c r="D26" s="34"/>
      <c r="E26" s="36"/>
      <c r="F26" s="37"/>
      <c r="G26" s="38"/>
    </row>
    <row r="27" spans="1:7" x14ac:dyDescent="0.25">
      <c r="A27" s="18"/>
      <c r="B27" s="33"/>
      <c r="C27" s="33"/>
      <c r="D27" s="34"/>
      <c r="E27" s="53" t="s">
        <v>11</v>
      </c>
      <c r="F27" s="53"/>
      <c r="G27" s="39"/>
    </row>
    <row r="28" spans="1:7" x14ac:dyDescent="0.25">
      <c r="A28" s="19"/>
      <c r="B28" s="40"/>
      <c r="C28" s="40"/>
      <c r="D28" s="41"/>
      <c r="E28" s="36"/>
      <c r="F28" s="37"/>
      <c r="G28" s="38"/>
    </row>
    <row r="30" spans="1:7" x14ac:dyDescent="0.25">
      <c r="A30" s="20"/>
    </row>
    <row r="31" spans="1:7" x14ac:dyDescent="0.25">
      <c r="A31" s="9"/>
      <c r="B31" s="50"/>
      <c r="C31" s="50"/>
      <c r="D31" s="50"/>
      <c r="E31" s="50"/>
      <c r="F31" s="21"/>
      <c r="G31" s="21"/>
    </row>
    <row r="32" spans="1:7" x14ac:dyDescent="0.25">
      <c r="A32" s="9"/>
      <c r="B32" s="50"/>
      <c r="C32" s="50"/>
      <c r="D32" s="50"/>
      <c r="E32" s="50"/>
      <c r="F32" s="21"/>
      <c r="G32" s="21"/>
    </row>
  </sheetData>
  <sheetProtection algorithmName="SHA-512" hashValue="T7MwgTGLV2RbSkiSzOODTvr+UjD2/6NFQshU1+FGChkuG0SWV+85cR/EAgZE1gdJUjfX84rBHYB754V/Vcl+vQ==" saltValue="K53SgbOpDsA+a4j+AoRjyA==" spinCount="100000" sheet="1" objects="1" scenarios="1"/>
  <mergeCells count="9">
    <mergeCell ref="A2:B2"/>
    <mergeCell ref="C1:D1"/>
    <mergeCell ref="A1:B1"/>
    <mergeCell ref="F22:G22"/>
    <mergeCell ref="A3:B3"/>
    <mergeCell ref="F23:G23"/>
    <mergeCell ref="E27:F27"/>
    <mergeCell ref="B31:E31"/>
    <mergeCell ref="B32:E3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0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No.464-2022
&amp;C                     &amp;R Bid Submission
Page &amp;P           </oddHead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marie</cp:lastModifiedBy>
  <cp:revision/>
  <dcterms:created xsi:type="dcterms:W3CDTF">1999-10-18T14:40:40Z</dcterms:created>
  <dcterms:modified xsi:type="dcterms:W3CDTF">2022-06-09T16:02:11Z</dcterms:modified>
  <cp:category/>
  <cp:contentStatus/>
</cp:coreProperties>
</file>