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MS\22-0107-010\"/>
    </mc:Choice>
  </mc:AlternateContent>
  <xr:revisionPtr revIDLastSave="0" documentId="13_ncr:1_{C138FD27-BFCE-4679-AEA9-1C5D935EBC35}" xr6:coauthVersionLast="47" xr6:coauthVersionMax="47" xr10:uidLastSave="{00000000-0000-0000-0000-000000000000}"/>
  <bookViews>
    <workbookView xWindow="-120" yWindow="-120" windowWidth="29040" windowHeight="15840" xr2:uid="{E5FD9763-A655-4C8D-98E0-E14CEEFD868A}"/>
  </bookViews>
  <sheets>
    <sheet name="FORM B - PRICES" sheetId="1" r:id="rId1"/>
  </sheets>
  <externalReferences>
    <externalReference r:id="rId2"/>
    <externalReference r:id="rId3"/>
  </externalReferences>
  <definedNames>
    <definedName name="_12TENDER_SUBMISSI" localSheetId="0">'[1]FORM B - PRICES'!#REF!</definedName>
    <definedName name="_12TENDER_SUBMISSI">'[2]FORM B; PRICES'!#REF!</definedName>
    <definedName name="_1PAGE_1_OF_13" localSheetId="0">'FORM B - PRICES'!#REF!</definedName>
    <definedName name="_4PAGE_1_OF_13" localSheetId="0">'[1]FORM B - PRICES'!#REF!</definedName>
    <definedName name="_4PAGE_1_OF_13">'[2]FORM B; PRICES'!#REF!</definedName>
    <definedName name="_5TENDER_NO._181" localSheetId="0">'FORM B - PRICES'!#REF!</definedName>
    <definedName name="_8TENDER_NO._181" localSheetId="0">'[1]FORM B - PRICES'!#REF!</definedName>
    <definedName name="_8TENDER_NO._181">'[2]FORM B; PRICES'!#REF!</definedName>
    <definedName name="_9TENDER_SUBMISSI" localSheetId="0">'FORM B -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'[2]FORM B; PRICES'!#REF!</definedName>
    <definedName name="_xlnm.Print_Area" localSheetId="0">'FORM B - PRICES'!$B$6:$H$48</definedName>
    <definedName name="Print_Area_2">#REF!</definedName>
    <definedName name="_xlnm.Print_Titles" localSheetId="0">'FORM B -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'FORM B - PRICES'!#REF!</definedName>
    <definedName name="TEMP">'[2]FORM B; PRICES'!#REF!</definedName>
    <definedName name="TESTHEAD" localSheetId="0">'FORM B - PRICES'!#REF!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'FORM B - PRICES'!$B$1:$IV$35</definedName>
    <definedName name="XEverything">#REF!</definedName>
    <definedName name="XITEMS" localSheetId="0">'FORM B - PRICES'!$B$7:$IV$35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H33" i="1"/>
  <c r="C45" i="1" l="1"/>
  <c r="B45" i="1"/>
  <c r="C44" i="1"/>
  <c r="B44" i="1"/>
  <c r="H38" i="1" l="1"/>
  <c r="H39" i="1" s="1"/>
  <c r="H45" i="1" s="1"/>
  <c r="H19" i="1"/>
  <c r="H32" i="1"/>
  <c r="H10" i="1"/>
  <c r="H9" i="1"/>
  <c r="H8" i="1"/>
  <c r="H18" i="1"/>
  <c r="C43" i="1"/>
  <c r="B43" i="1"/>
  <c r="C42" i="1"/>
  <c r="B42" i="1"/>
  <c r="H34" i="1"/>
  <c r="H31" i="1"/>
  <c r="H29" i="1"/>
  <c r="H24" i="1"/>
  <c r="H23" i="1"/>
  <c r="H21" i="1"/>
  <c r="H16" i="1"/>
  <c r="H14" i="1"/>
  <c r="H26" i="1" l="1"/>
  <c r="H43" i="1" s="1"/>
  <c r="H35" i="1"/>
  <c r="H44" i="1" s="1"/>
  <c r="H11" i="1"/>
  <c r="H42" i="1" s="1"/>
  <c r="G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93A09F7D-A168-4263-8F7D-E4E7F89972D5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<sst xmlns="http://schemas.openxmlformats.org/spreadsheetml/2006/main" count="118" uniqueCount="79">
  <si>
    <t>FORM B: PRICES</t>
  </si>
  <si>
    <t>(See "Prices" clause in tender document)</t>
  </si>
  <si>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</si>
  <si>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</si>
  <si>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</si>
  <si>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</si>
  <si>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</si>
  <si>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</si>
  <si>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</si>
  <si>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</si>
  <si>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</si>
  <si>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</si>
  <si>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Section A</t>
  </si>
  <si>
    <t>A</t>
  </si>
  <si>
    <t>GENERAL</t>
  </si>
  <si>
    <t>A.1</t>
  </si>
  <si>
    <t>L. sum</t>
  </si>
  <si>
    <t>A.2</t>
  </si>
  <si>
    <t>Site Development and Restoration</t>
  </si>
  <si>
    <t>E13</t>
  </si>
  <si>
    <t>A.3</t>
  </si>
  <si>
    <t>Silt Fence</t>
  </si>
  <si>
    <t>E16</t>
  </si>
  <si>
    <t>Straw Wattle</t>
  </si>
  <si>
    <t>E17</t>
  </si>
  <si>
    <t>Subtotal:</t>
  </si>
  <si>
    <t>Section B</t>
  </si>
  <si>
    <t>B</t>
  </si>
  <si>
    <t>Lightweight Fill</t>
  </si>
  <si>
    <t>B.1</t>
  </si>
  <si>
    <t>Excavation</t>
  </si>
  <si>
    <t>E18</t>
  </si>
  <si>
    <r>
      <t>m</t>
    </r>
    <r>
      <rPr>
        <sz val="10"/>
        <rFont val="Calibri"/>
        <family val="2"/>
      </rPr>
      <t>³</t>
    </r>
  </si>
  <si>
    <t>B.2</t>
  </si>
  <si>
    <t>Geotextile</t>
  </si>
  <si>
    <t>i)</t>
  </si>
  <si>
    <t>Separation/Filtration Fabric</t>
  </si>
  <si>
    <r>
      <t>m</t>
    </r>
    <r>
      <rPr>
        <sz val="10"/>
        <rFont val="Calibri"/>
        <family val="2"/>
      </rPr>
      <t>²</t>
    </r>
  </si>
  <si>
    <t>B.3</t>
  </si>
  <si>
    <t>Rockfill</t>
  </si>
  <si>
    <t>Tonne</t>
  </si>
  <si>
    <t>B.4</t>
  </si>
  <si>
    <t>Light Weight Cellular Concrete</t>
  </si>
  <si>
    <t>CMEF-475</t>
  </si>
  <si>
    <t>ii)</t>
  </si>
  <si>
    <t>CMEF-1200</t>
  </si>
  <si>
    <t>Section C</t>
  </si>
  <si>
    <t>C</t>
  </si>
  <si>
    <t>Temporary Sidewalk</t>
  </si>
  <si>
    <t>C.1</t>
  </si>
  <si>
    <t>E19</t>
  </si>
  <si>
    <t>C.2</t>
  </si>
  <si>
    <t>Gravel Sidewalk</t>
  </si>
  <si>
    <t>Granular A</t>
  </si>
  <si>
    <t>C.3</t>
  </si>
  <si>
    <t>Safety Railing</t>
  </si>
  <si>
    <t>E20</t>
  </si>
  <si>
    <t>SUMMARY</t>
  </si>
  <si>
    <t>Section Subtotal</t>
  </si>
  <si>
    <t xml:space="preserve">TOTAL BID PRICE (GST extra)                                                                              (in figures)                                             </t>
  </si>
  <si>
    <t>B.5</t>
  </si>
  <si>
    <t>4 in Perforated Pipe</t>
  </si>
  <si>
    <t>Drainage Pipe</t>
  </si>
  <si>
    <t>6 in Clean</t>
  </si>
  <si>
    <t>Removal of Existing Sidewalk</t>
  </si>
  <si>
    <t>1/4 in Minus</t>
  </si>
  <si>
    <t>CODE</t>
  </si>
  <si>
    <t>4 in Non-Perforated Pipe</t>
  </si>
  <si>
    <t>Section D</t>
  </si>
  <si>
    <t>D</t>
  </si>
  <si>
    <t>D.1</t>
  </si>
  <si>
    <t>Cash Allowance</t>
  </si>
  <si>
    <t>E21</t>
  </si>
  <si>
    <t>iii)</t>
  </si>
  <si>
    <t>CW 3240</t>
  </si>
  <si>
    <t>Concrete Curb</t>
  </si>
  <si>
    <t>B.6</t>
  </si>
  <si>
    <t>Electrical Conduit</t>
  </si>
  <si>
    <t>l.m.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</si>
</sst>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0."/>
    <numFmt numFmtId="166" formatCode="0;0;&quot;&quot;;@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6"/>
      <color indexed="8"/>
      <name val="Arial"/>
      <family val="2"/>
    </font>
    <font>
      <sz val="11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sz val="10"/>
      <name val="Calibri"/>
      <family val="2"/>
    </font>
    <font>
      <b/>
      <sz val="10"/>
      <color rgb="FF000000"/>
      <name val="Arial"/>
      <family val="2"/>
    </font>
    <font>
      <b/>
      <u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7" fillId="0" borderId="0"/>
  </cellStyleXfs>
  <cellXfs count="108">
    <xf numFmtId="0" fontId="0" fillId="0" borderId="0" xfId="0"/>
    <xf numFmtId="0" fontId="1" fillId="2" borderId="0" xfId="1"/>
    <xf numFmtId="0" fontId="1" fillId="2" borderId="0" xfId="1" applyAlignment="1">
      <alignment vertical="center"/>
    </xf>
    <xf numFmtId="164" fontId="7" fillId="2" borderId="18" xfId="1" applyNumberFormat="1" applyFont="1" applyBorder="1" applyAlignment="1" applyProtection="1">
      <alignment horizontal="right"/>
      <protection locked="0"/>
    </xf>
    <xf numFmtId="164" fontId="7" fillId="2" borderId="17" xfId="1" applyNumberFormat="1" applyFont="1" applyBorder="1" applyAlignment="1" applyProtection="1">
      <alignment horizontal="right"/>
      <protection locked="0"/>
    </xf>
    <xf numFmtId="0" fontId="9" fillId="2" borderId="40" xfId="1" applyFont="1" applyBorder="1" applyAlignment="1">
      <alignment horizontal="center"/>
    </xf>
    <xf numFmtId="1" fontId="13" fillId="2" borderId="41" xfId="1" applyNumberFormat="1" applyFont="1" applyBorder="1" applyAlignment="1">
      <alignment horizontal="left"/>
    </xf>
    <xf numFmtId="1" fontId="7" fillId="2" borderId="41" xfId="1" applyNumberFormat="1" applyFont="1" applyBorder="1" applyAlignment="1">
      <alignment horizontal="center"/>
    </xf>
    <xf numFmtId="1" fontId="7" fillId="2" borderId="41" xfId="1" applyNumberFormat="1" applyFont="1" applyBorder="1"/>
    <xf numFmtId="164" fontId="8" fillId="2" borderId="42" xfId="1" applyNumberFormat="1" applyFont="1" applyBorder="1" applyAlignment="1">
      <alignment horizontal="right"/>
    </xf>
    <xf numFmtId="7" fontId="7" fillId="2" borderId="42" xfId="1" applyNumberFormat="1" applyFont="1" applyBorder="1" applyAlignment="1">
      <alignment horizontal="right"/>
    </xf>
    <xf numFmtId="0" fontId="1" fillId="2" borderId="47" xfId="1" applyBorder="1" applyAlignment="1">
      <alignment vertical="top"/>
    </xf>
    <xf numFmtId="0" fontId="1" fillId="2" borderId="48" xfId="1" applyBorder="1"/>
    <xf numFmtId="0" fontId="1" fillId="2" borderId="48" xfId="1" applyBorder="1" applyAlignment="1">
      <alignment horizontal="center"/>
    </xf>
    <xf numFmtId="164" fontId="1" fillId="2" borderId="48" xfId="1" applyNumberFormat="1" applyBorder="1" applyAlignment="1">
      <alignment horizontal="right"/>
    </xf>
    <xf numFmtId="0" fontId="1" fillId="2" borderId="49" xfId="1" applyBorder="1" applyAlignment="1">
      <alignment horizontal="right"/>
    </xf>
    <xf numFmtId="0" fontId="1" fillId="2" borderId="0" xfId="1" applyAlignment="1">
      <alignment vertical="top"/>
    </xf>
    <xf numFmtId="0" fontId="1" fillId="2" borderId="0" xfId="1" applyAlignment="1">
      <alignment horizontal="center"/>
    </xf>
    <xf numFmtId="164" fontId="1" fillId="2" borderId="0" xfId="1" applyNumberFormat="1" applyAlignment="1">
      <alignment horizontal="right"/>
    </xf>
    <xf numFmtId="0" fontId="1" fillId="2" borderId="0" xfId="1" applyAlignment="1">
      <alignment horizontal="right"/>
    </xf>
    <xf numFmtId="0" fontId="1" fillId="2" borderId="0" xfId="1" applyAlignment="1" applyProtection="1">
      <alignment vertical="center"/>
    </xf>
    <xf numFmtId="0" fontId="9" fillId="2" borderId="21" xfId="1" applyFont="1" applyBorder="1" applyAlignment="1" applyProtection="1">
      <alignment horizontal="center" vertical="center"/>
    </xf>
    <xf numFmtId="164" fontId="7" fillId="2" borderId="24" xfId="1" applyNumberFormat="1" applyFont="1" applyBorder="1" applyAlignment="1" applyProtection="1">
      <alignment horizontal="right"/>
    </xf>
    <xf numFmtId="0" fontId="1" fillId="2" borderId="0" xfId="1" applyProtection="1"/>
    <xf numFmtId="0" fontId="7" fillId="2" borderId="31" xfId="1" applyFont="1" applyBorder="1" applyAlignment="1" applyProtection="1">
      <alignment vertical="top"/>
    </xf>
    <xf numFmtId="0" fontId="8" fillId="2" borderId="32" xfId="1" applyFont="1" applyBorder="1" applyAlignment="1" applyProtection="1">
      <alignment horizontal="centerContinuous"/>
    </xf>
    <xf numFmtId="0" fontId="7" fillId="2" borderId="32" xfId="1" applyFont="1" applyBorder="1" applyAlignment="1" applyProtection="1">
      <alignment horizontal="centerContinuous"/>
    </xf>
    <xf numFmtId="164" fontId="7" fillId="2" borderId="32" xfId="1" applyNumberFormat="1" applyFont="1" applyBorder="1" applyAlignment="1" applyProtection="1">
      <alignment horizontal="centerContinuous"/>
    </xf>
    <xf numFmtId="0" fontId="7" fillId="2" borderId="33" xfId="1" applyFont="1" applyBorder="1" applyAlignment="1" applyProtection="1">
      <alignment horizontal="right"/>
    </xf>
    <xf numFmtId="164" fontId="7" fillId="2" borderId="0" xfId="1" applyNumberFormat="1" applyFont="1" applyAlignment="1" applyProtection="1">
      <alignment horizontal="right" vertical="center"/>
    </xf>
    <xf numFmtId="0" fontId="7" fillId="2" borderId="36" xfId="1" applyFont="1" applyBorder="1" applyAlignment="1" applyProtection="1">
      <alignment horizontal="right" vertical="center"/>
    </xf>
    <xf numFmtId="164" fontId="7" fillId="2" borderId="21" xfId="1" applyNumberFormat="1" applyFont="1" applyBorder="1" applyAlignment="1" applyProtection="1">
      <alignment horizontal="right"/>
    </xf>
    <xf numFmtId="7" fontId="7" fillId="2" borderId="21" xfId="1" applyNumberFormat="1" applyFont="1" applyBorder="1" applyAlignment="1" applyProtection="1">
      <alignment horizontal="right"/>
    </xf>
    <xf numFmtId="164" fontId="7" fillId="2" borderId="19" xfId="1" applyNumberFormat="1" applyFont="1" applyBorder="1" applyAlignment="1" applyProtection="1">
      <alignment horizontal="right"/>
    </xf>
    <xf numFmtId="165" fontId="7" fillId="0" borderId="15" xfId="3" applyNumberFormat="1" applyBorder="1" applyProtection="1"/>
    <xf numFmtId="166" fontId="9" fillId="3" borderId="30" xfId="1" applyNumberFormat="1" applyFont="1" applyFill="1" applyBorder="1" applyAlignment="1" applyProtection="1">
      <alignment horizontal="left" wrapText="1"/>
    </xf>
    <xf numFmtId="1" fontId="7" fillId="2" borderId="18" xfId="1" applyNumberFormat="1" applyFont="1" applyBorder="1" applyAlignment="1" applyProtection="1">
      <alignment horizontal="center"/>
    </xf>
    <xf numFmtId="0" fontId="7" fillId="2" borderId="18" xfId="1" applyFont="1" applyBorder="1" applyAlignment="1" applyProtection="1">
      <alignment horizontal="center"/>
    </xf>
    <xf numFmtId="164" fontId="7" fillId="2" borderId="18" xfId="1" applyNumberFormat="1" applyFont="1" applyBorder="1" applyAlignment="1" applyProtection="1">
      <alignment horizontal="right"/>
    </xf>
    <xf numFmtId="166" fontId="9" fillId="3" borderId="30" xfId="1" applyNumberFormat="1" applyFont="1" applyFill="1" applyBorder="1" applyAlignment="1" applyProtection="1">
      <alignment horizontal="left"/>
    </xf>
    <xf numFmtId="0" fontId="9" fillId="2" borderId="29" xfId="1" applyFont="1" applyBorder="1" applyAlignment="1" applyProtection="1">
      <alignment horizontal="center" vertical="center"/>
    </xf>
    <xf numFmtId="165" fontId="7" fillId="0" borderId="15" xfId="3" applyNumberFormat="1" applyBorder="1" applyAlignment="1" applyProtection="1">
      <alignment horizontal="left"/>
    </xf>
    <xf numFmtId="166" fontId="9" fillId="3" borderId="20" xfId="1" applyNumberFormat="1" applyFont="1" applyFill="1" applyBorder="1" applyAlignment="1" applyProtection="1">
      <alignment horizontal="left" wrapText="1"/>
    </xf>
    <xf numFmtId="166" fontId="9" fillId="3" borderId="16" xfId="1" applyNumberFormat="1" applyFont="1" applyFill="1" applyBorder="1" applyAlignment="1" applyProtection="1">
      <alignment horizontal="left"/>
    </xf>
    <xf numFmtId="1" fontId="7" fillId="2" borderId="17" xfId="1" applyNumberFormat="1" applyFont="1" applyBorder="1" applyAlignment="1" applyProtection="1">
      <alignment horizontal="center"/>
    </xf>
    <xf numFmtId="164" fontId="7" fillId="2" borderId="25" xfId="1" applyNumberFormat="1" applyFont="1" applyBorder="1" applyAlignment="1" applyProtection="1">
      <alignment horizontal="right"/>
    </xf>
    <xf numFmtId="0" fontId="9" fillId="2" borderId="11" xfId="1" applyFont="1" applyBorder="1" applyAlignment="1" applyProtection="1">
      <alignment horizontal="center" vertical="center"/>
    </xf>
    <xf numFmtId="1" fontId="2" fillId="2" borderId="0" xfId="1" applyNumberFormat="1" applyFont="1" applyAlignment="1" applyProtection="1">
      <alignment horizontal="centerContinuous" vertical="top"/>
    </xf>
    <xf numFmtId="0" fontId="2" fillId="2" borderId="0" xfId="1" applyFont="1" applyAlignment="1" applyProtection="1">
      <alignment horizontal="centerContinuous" vertical="center"/>
    </xf>
    <xf numFmtId="0" fontId="3" fillId="2" borderId="0" xfId="1" applyFont="1" applyAlignment="1" applyProtection="1">
      <alignment horizontal="centerContinuous" vertical="center"/>
    </xf>
    <xf numFmtId="164" fontId="4" fillId="2" borderId="0" xfId="1" applyNumberFormat="1" applyFont="1" applyAlignment="1" applyProtection="1">
      <alignment horizontal="centerContinuous" vertical="center"/>
    </xf>
    <xf numFmtId="1" fontId="1" fillId="2" borderId="0" xfId="1" applyNumberFormat="1" applyAlignment="1" applyProtection="1">
      <alignment horizontal="centerContinuous" vertical="top"/>
    </xf>
    <xf numFmtId="0" fontId="1" fillId="2" borderId="0" xfId="1" applyAlignment="1" applyProtection="1">
      <alignment horizontal="centerContinuous" vertical="center"/>
    </xf>
    <xf numFmtId="0" fontId="5" fillId="2" borderId="0" xfId="1" applyFont="1" applyAlignment="1" applyProtection="1">
      <alignment horizontal="center" vertical="center"/>
    </xf>
    <xf numFmtId="164" fontId="6" fillId="2" borderId="0" xfId="1" applyNumberFormat="1" applyFont="1" applyAlignment="1" applyProtection="1">
      <alignment horizontal="centerContinuous" vertical="center"/>
    </xf>
    <xf numFmtId="0" fontId="7" fillId="2" borderId="0" xfId="1" applyFont="1" applyAlignment="1" applyProtection="1">
      <alignment vertical="top"/>
    </xf>
    <xf numFmtId="0" fontId="7" fillId="2" borderId="0" xfId="1" applyFont="1" applyProtection="1"/>
    <xf numFmtId="164" fontId="7" fillId="2" borderId="0" xfId="1" applyNumberFormat="1" applyFont="1" applyAlignment="1" applyProtection="1">
      <alignment vertical="center"/>
    </xf>
    <xf numFmtId="2" fontId="7" fillId="2" borderId="0" xfId="1" applyNumberFormat="1" applyFont="1" applyProtection="1"/>
    <xf numFmtId="0" fontId="7" fillId="2" borderId="1" xfId="1" applyFont="1" applyBorder="1" applyAlignment="1" applyProtection="1">
      <alignment horizontal="center" vertical="top"/>
    </xf>
    <xf numFmtId="0" fontId="7" fillId="2" borderId="2" xfId="1" applyFont="1" applyBorder="1" applyAlignment="1" applyProtection="1">
      <alignment horizontal="center"/>
    </xf>
    <xf numFmtId="0" fontId="7" fillId="2" borderId="1" xfId="1" applyFont="1" applyBorder="1" applyAlignment="1" applyProtection="1">
      <alignment horizontal="center"/>
    </xf>
    <xf numFmtId="0" fontId="7" fillId="2" borderId="3" xfId="1" applyFont="1" applyBorder="1" applyAlignment="1" applyProtection="1">
      <alignment horizontal="center"/>
    </xf>
    <xf numFmtId="164" fontId="7" fillId="2" borderId="3" xfId="1" applyNumberFormat="1" applyFont="1" applyBorder="1" applyAlignment="1" applyProtection="1">
      <alignment horizontal="center"/>
    </xf>
    <xf numFmtId="0" fontId="7" fillId="2" borderId="4" xfId="1" applyFont="1" applyBorder="1" applyAlignment="1" applyProtection="1">
      <alignment vertical="top"/>
    </xf>
    <xf numFmtId="0" fontId="7" fillId="2" borderId="5" xfId="1" applyFont="1" applyBorder="1" applyProtection="1"/>
    <xf numFmtId="0" fontId="7" fillId="2" borderId="4" xfId="1" applyFont="1" applyBorder="1" applyAlignment="1" applyProtection="1">
      <alignment horizontal="center"/>
    </xf>
    <xf numFmtId="0" fontId="7" fillId="2" borderId="6" xfId="1" applyFont="1" applyBorder="1" applyProtection="1"/>
    <xf numFmtId="0" fontId="7" fillId="2" borderId="6" xfId="1" applyFont="1" applyBorder="1" applyAlignment="1" applyProtection="1">
      <alignment horizontal="center"/>
    </xf>
    <xf numFmtId="164" fontId="7" fillId="2" borderId="6" xfId="1" applyNumberFormat="1" applyFont="1" applyBorder="1" applyAlignment="1" applyProtection="1">
      <alignment horizontal="right"/>
    </xf>
    <xf numFmtId="0" fontId="7" fillId="2" borderId="4" xfId="1" applyFont="1" applyBorder="1" applyAlignment="1" applyProtection="1">
      <alignment horizontal="right"/>
    </xf>
    <xf numFmtId="164" fontId="1" fillId="2" borderId="10" xfId="1" applyNumberFormat="1" applyBorder="1" applyAlignment="1" applyProtection="1">
      <alignment horizontal="right"/>
    </xf>
    <xf numFmtId="0" fontId="1" fillId="2" borderId="10" xfId="1" applyBorder="1" applyAlignment="1" applyProtection="1">
      <alignment horizontal="right"/>
    </xf>
    <xf numFmtId="1" fontId="10" fillId="2" borderId="12" xfId="2" applyNumberFormat="1" applyFont="1" applyBorder="1" applyAlignment="1" applyProtection="1">
      <alignment vertical="center" wrapText="1"/>
    </xf>
    <xf numFmtId="1" fontId="10" fillId="2" borderId="13" xfId="2" applyNumberFormat="1" applyFont="1" applyBorder="1" applyAlignment="1" applyProtection="1">
      <alignment vertical="center" wrapText="1"/>
    </xf>
    <xf numFmtId="164" fontId="10" fillId="2" borderId="13" xfId="2" applyNumberFormat="1" applyFont="1" applyBorder="1" applyAlignment="1" applyProtection="1">
      <alignment vertical="center" wrapText="1"/>
    </xf>
    <xf numFmtId="1" fontId="10" fillId="2" borderId="14" xfId="2" applyNumberFormat="1" applyFont="1" applyBorder="1" applyAlignment="1" applyProtection="1">
      <alignment vertical="center" wrapText="1"/>
    </xf>
    <xf numFmtId="0" fontId="7" fillId="2" borderId="18" xfId="1" applyFont="1" applyBorder="1" applyAlignment="1">
      <alignment horizontal="center"/>
    </xf>
    <xf numFmtId="0" fontId="7" fillId="2" borderId="17" xfId="1" applyFont="1" applyBorder="1" applyAlignment="1">
      <alignment horizontal="center"/>
    </xf>
    <xf numFmtId="1" fontId="7" fillId="0" borderId="17" xfId="1" applyNumberFormat="1" applyFont="1" applyFill="1" applyBorder="1" applyAlignment="1">
      <alignment horizontal="center"/>
    </xf>
    <xf numFmtId="1" fontId="7" fillId="2" borderId="18" xfId="1" applyNumberFormat="1" applyFont="1" applyBorder="1" applyAlignment="1">
      <alignment horizontal="center"/>
    </xf>
    <xf numFmtId="1" fontId="7" fillId="0" borderId="18" xfId="1" applyNumberFormat="1" applyFont="1" applyFill="1" applyBorder="1" applyAlignment="1">
      <alignment horizontal="center"/>
    </xf>
    <xf numFmtId="0" fontId="12" fillId="2" borderId="8" xfId="1" applyFont="1" applyBorder="1" applyProtection="1"/>
    <xf numFmtId="0" fontId="12" fillId="2" borderId="0" xfId="1" applyFont="1" applyProtection="1"/>
    <xf numFmtId="0" fontId="12" fillId="2" borderId="9" xfId="1" applyFont="1" applyBorder="1" applyProtection="1"/>
    <xf numFmtId="0" fontId="8" fillId="2" borderId="7" xfId="1" applyFont="1" applyBorder="1" applyProtection="1"/>
    <xf numFmtId="0" fontId="7" fillId="2" borderId="8" xfId="1" applyFont="1" applyBorder="1" applyProtection="1"/>
    <xf numFmtId="0" fontId="7" fillId="2" borderId="9" xfId="1" applyFont="1" applyBorder="1" applyProtection="1"/>
    <xf numFmtId="1" fontId="10" fillId="2" borderId="22" xfId="2" applyNumberFormat="1" applyFont="1" applyBorder="1" applyAlignment="1" applyProtection="1">
      <alignment horizontal="left" vertical="center" wrapText="1"/>
    </xf>
    <xf numFmtId="0" fontId="7" fillId="2" borderId="23" xfId="2" applyFont="1" applyBorder="1" applyAlignment="1" applyProtection="1">
      <alignment vertical="center" wrapText="1"/>
    </xf>
    <xf numFmtId="0" fontId="9" fillId="2" borderId="0" xfId="1" applyFont="1" applyProtection="1"/>
    <xf numFmtId="0" fontId="9" fillId="2" borderId="26" xfId="1" applyFont="1" applyBorder="1" applyProtection="1"/>
    <xf numFmtId="1" fontId="10" fillId="2" borderId="12" xfId="2" applyNumberFormat="1" applyFont="1" applyBorder="1" applyAlignment="1" applyProtection="1">
      <alignment horizontal="left" vertical="center" wrapText="1"/>
    </xf>
    <xf numFmtId="1" fontId="10" fillId="2" borderId="13" xfId="2" applyNumberFormat="1" applyFont="1" applyBorder="1" applyAlignment="1" applyProtection="1">
      <alignment horizontal="left" vertical="center" wrapText="1"/>
    </xf>
    <xf numFmtId="1" fontId="10" fillId="2" borderId="14" xfId="2" applyNumberFormat="1" applyFont="1" applyBorder="1" applyAlignment="1" applyProtection="1">
      <alignment horizontal="left" vertical="center" wrapText="1"/>
    </xf>
    <xf numFmtId="1" fontId="10" fillId="2" borderId="27" xfId="1" applyNumberFormat="1" applyFont="1" applyBorder="1" applyAlignment="1" applyProtection="1">
      <alignment horizontal="left" vertical="center" wrapText="1"/>
    </xf>
    <xf numFmtId="0" fontId="7" fillId="2" borderId="28" xfId="1" applyFont="1" applyBorder="1" applyAlignment="1" applyProtection="1">
      <alignment vertical="center" wrapText="1"/>
    </xf>
    <xf numFmtId="0" fontId="1" fillId="2" borderId="43" xfId="1" applyBorder="1"/>
    <xf numFmtId="0" fontId="1" fillId="2" borderId="44" xfId="1" applyBorder="1"/>
    <xf numFmtId="7" fontId="1" fillId="2" borderId="45" xfId="1" applyNumberFormat="1" applyBorder="1" applyAlignment="1">
      <alignment horizontal="center"/>
    </xf>
    <xf numFmtId="0" fontId="1" fillId="2" borderId="46" xfId="1" applyBorder="1"/>
    <xf numFmtId="0" fontId="8" fillId="2" borderId="34" xfId="1" applyFont="1" applyBorder="1" applyAlignment="1" applyProtection="1">
      <alignment vertical="center"/>
    </xf>
    <xf numFmtId="0" fontId="7" fillId="2" borderId="35" xfId="1" applyFont="1" applyBorder="1" applyAlignment="1" applyProtection="1">
      <alignment vertical="center"/>
    </xf>
    <xf numFmtId="1" fontId="13" fillId="2" borderId="27" xfId="1" applyNumberFormat="1" applyFont="1" applyBorder="1" applyAlignment="1" applyProtection="1">
      <alignment horizontal="left" vertical="center" wrapText="1"/>
    </xf>
    <xf numFmtId="0" fontId="7" fillId="2" borderId="25" xfId="1" applyFont="1" applyBorder="1" applyAlignment="1" applyProtection="1">
      <alignment vertical="center" wrapText="1"/>
    </xf>
    <xf numFmtId="1" fontId="13" fillId="2" borderId="37" xfId="1" applyNumberFormat="1" applyFont="1" applyBorder="1" applyAlignment="1" applyProtection="1">
      <alignment horizontal="left" vertical="center" wrapText="1"/>
    </xf>
    <xf numFmtId="0" fontId="7" fillId="2" borderId="38" xfId="1" applyFont="1" applyBorder="1" applyAlignment="1" applyProtection="1">
      <alignment vertical="center" wrapText="1"/>
    </xf>
    <xf numFmtId="0" fontId="7" fillId="2" borderId="39" xfId="1" applyFont="1" applyBorder="1" applyAlignment="1" applyProtection="1">
      <alignment vertical="center" wrapText="1"/>
    </xf>
  </cellXfs>
  <cellStyles count="4">
    <cellStyle name="Normal" xfId="0" builtinId="0"/>
    <cellStyle name="Normal 3 2" xfId="2" xr:uid="{DB40707C-4D3A-401A-ABF9-0A81B92F3D4C}"/>
    <cellStyle name="Normal 7 3" xfId="3" xr:uid="{CBC329CE-9CE1-4968-96B1-568E34CF038F}"/>
    <cellStyle name="Normal 8" xfId="1" xr:uid="{18D034A2-3802-46F9-98EE-C6E57CBFB8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2F24-0E1F-42EB-AA2B-DAE7060D6EC5}">
  <sheetPr>
    <tabColor indexed="23"/>
    <pageSetUpPr autoPageBreaks="0"/>
  </sheetPr>
  <dimension ref="A1:H48"/>
  <sheetViews>
    <sheetView tabSelected="1" showOutlineSymbols="0" view="pageLayout" topLeftCell="B36" zoomScaleNormal="100" zoomScaleSheetLayoutView="100" workbookViewId="0">
      <selection activeCell="G23" sqref="G23"/>
    </sheetView>
  </sheetViews>
  <sheetFormatPr defaultColWidth="13.5703125" defaultRowHeight="15" x14ac:dyDescent="0.2"/>
  <cols>
    <col min="1" max="1" width="9.5703125" style="1" hidden="1" customWidth="1"/>
    <col min="2" max="2" width="11.28515625" style="16" customWidth="1"/>
    <col min="3" max="3" width="47.28515625" style="1" customWidth="1"/>
    <col min="4" max="4" width="16.42578125" style="17" customWidth="1"/>
    <col min="5" max="5" width="8.7109375" style="1" customWidth="1"/>
    <col min="6" max="6" width="15.140625" style="1" customWidth="1"/>
    <col min="7" max="7" width="15.140625" style="18" customWidth="1"/>
    <col min="8" max="8" width="21.5703125" style="19" customWidth="1"/>
    <col min="9" max="9" width="15.5703125" style="1" customWidth="1"/>
    <col min="10" max="10" width="33.85546875" style="1" customWidth="1"/>
    <col min="11" max="16384" width="13.5703125" style="1"/>
  </cols>
  <sheetData>
    <row r="1" spans="1:8" ht="15.75" x14ac:dyDescent="0.2">
      <c r="A1" s="23"/>
      <c r="B1" s="47" t="s">
        <v>0</v>
      </c>
      <c r="C1" s="48"/>
      <c r="D1" s="49"/>
      <c r="E1" s="48"/>
      <c r="F1" s="48"/>
      <c r="G1" s="50"/>
      <c r="H1" s="48"/>
    </row>
    <row r="2" spans="1:8" x14ac:dyDescent="0.2">
      <c r="A2" s="23"/>
      <c r="B2" s="51"/>
      <c r="C2" s="52"/>
      <c r="D2" s="53" t="s">
        <v>1</v>
      </c>
      <c r="E2" s="52"/>
      <c r="F2" s="52"/>
      <c r="G2" s="54"/>
      <c r="H2" s="52"/>
    </row>
    <row r="3" spans="1:8" x14ac:dyDescent="0.2">
      <c r="A3" s="23"/>
      <c r="B3" s="55" t="s">
        <v>2</v>
      </c>
      <c r="C3" s="56"/>
      <c r="D3" s="56"/>
      <c r="E3" s="56"/>
      <c r="F3" s="56"/>
      <c r="G3" s="57"/>
      <c r="H3" s="58"/>
    </row>
    <row r="4" spans="1:8" x14ac:dyDescent="0.2">
      <c r="A4" s="59" t="s">
        <v>66</v>
      </c>
      <c r="B4" s="59" t="s">
        <v>3</v>
      </c>
      <c r="C4" s="60" t="s">
        <v>4</v>
      </c>
      <c r="D4" s="61" t="s">
        <v>5</v>
      </c>
      <c r="E4" s="62" t="s">
        <v>6</v>
      </c>
      <c r="F4" s="62" t="s">
        <v>7</v>
      </c>
      <c r="G4" s="63" t="s">
        <v>8</v>
      </c>
      <c r="H4" s="61" t="s">
        <v>9</v>
      </c>
    </row>
    <row r="5" spans="1:8" ht="15.75" thickBot="1" x14ac:dyDescent="0.25">
      <c r="A5" s="64"/>
      <c r="B5" s="64"/>
      <c r="C5" s="65"/>
      <c r="D5" s="66" t="s">
        <v>10</v>
      </c>
      <c r="E5" s="67"/>
      <c r="F5" s="68" t="s">
        <v>11</v>
      </c>
      <c r="G5" s="69"/>
      <c r="H5" s="70"/>
    </row>
    <row r="6" spans="1:8" ht="30" customHeight="1" thickTop="1" thickBot="1" x14ac:dyDescent="0.25">
      <c r="A6" s="23"/>
      <c r="B6" s="85" t="s">
        <v>12</v>
      </c>
      <c r="C6" s="86"/>
      <c r="D6" s="86"/>
      <c r="E6" s="86"/>
      <c r="F6" s="87"/>
      <c r="G6" s="71"/>
      <c r="H6" s="72"/>
    </row>
    <row r="7" spans="1:8" s="2" customFormat="1" ht="30" customHeight="1" thickTop="1" x14ac:dyDescent="0.25">
      <c r="A7" s="20"/>
      <c r="B7" s="46" t="s">
        <v>13</v>
      </c>
      <c r="C7" s="73" t="s">
        <v>14</v>
      </c>
      <c r="D7" s="74"/>
      <c r="E7" s="74"/>
      <c r="F7" s="74"/>
      <c r="G7" s="75"/>
      <c r="H7" s="76"/>
    </row>
    <row r="8" spans="1:8" x14ac:dyDescent="0.2">
      <c r="A8" s="23"/>
      <c r="B8" s="41" t="s">
        <v>15</v>
      </c>
      <c r="C8" s="42" t="s">
        <v>18</v>
      </c>
      <c r="D8" s="36" t="s">
        <v>19</v>
      </c>
      <c r="E8" s="36" t="s">
        <v>16</v>
      </c>
      <c r="F8" s="36">
        <v>1</v>
      </c>
      <c r="G8" s="3"/>
      <c r="H8" s="33" t="str">
        <f t="shared" ref="H8:H10" si="0">IF(OR(ISTEXT(G8),ISBLANK(G8)), "$   - ",ROUND(F8*G8,2))</f>
        <v xml:space="preserve">$   - </v>
      </c>
    </row>
    <row r="9" spans="1:8" x14ac:dyDescent="0.2">
      <c r="A9" s="23"/>
      <c r="B9" s="41" t="s">
        <v>17</v>
      </c>
      <c r="C9" s="42" t="s">
        <v>21</v>
      </c>
      <c r="D9" s="36" t="s">
        <v>22</v>
      </c>
      <c r="E9" s="77" t="s">
        <v>78</v>
      </c>
      <c r="F9" s="36">
        <v>100</v>
      </c>
      <c r="G9" s="3"/>
      <c r="H9" s="33" t="str">
        <f t="shared" si="0"/>
        <v xml:space="preserve">$   - </v>
      </c>
    </row>
    <row r="10" spans="1:8" x14ac:dyDescent="0.2">
      <c r="A10" s="23"/>
      <c r="B10" s="41" t="s">
        <v>20</v>
      </c>
      <c r="C10" s="42" t="s">
        <v>23</v>
      </c>
      <c r="D10" s="36" t="s">
        <v>24</v>
      </c>
      <c r="E10" s="77" t="s">
        <v>78</v>
      </c>
      <c r="F10" s="36">
        <v>100</v>
      </c>
      <c r="G10" s="3"/>
      <c r="H10" s="33" t="str">
        <f t="shared" si="0"/>
        <v xml:space="preserve">$   - </v>
      </c>
    </row>
    <row r="11" spans="1:8" ht="15.75" thickBot="1" x14ac:dyDescent="0.25">
      <c r="A11" s="23"/>
      <c r="B11" s="21" t="s">
        <v>13</v>
      </c>
      <c r="C11" s="88"/>
      <c r="D11" s="89"/>
      <c r="E11" s="89"/>
      <c r="F11" s="89"/>
      <c r="G11" s="22" t="s">
        <v>25</v>
      </c>
      <c r="H11" s="45">
        <f>SUM(H8:H10)</f>
        <v>0</v>
      </c>
    </row>
    <row r="12" spans="1:8" ht="30" customHeight="1" thickTop="1" thickBot="1" x14ac:dyDescent="0.25">
      <c r="A12" s="23"/>
      <c r="B12" s="90" t="s">
        <v>26</v>
      </c>
      <c r="C12" s="90"/>
      <c r="D12" s="90"/>
      <c r="E12" s="90"/>
      <c r="F12" s="90"/>
      <c r="G12" s="90"/>
      <c r="H12" s="91"/>
    </row>
    <row r="13" spans="1:8" s="2" customFormat="1" ht="30" customHeight="1" thickTop="1" x14ac:dyDescent="0.25">
      <c r="A13" s="20"/>
      <c r="B13" s="46" t="s">
        <v>27</v>
      </c>
      <c r="C13" s="92" t="s">
        <v>28</v>
      </c>
      <c r="D13" s="93"/>
      <c r="E13" s="93"/>
      <c r="F13" s="93"/>
      <c r="G13" s="93"/>
      <c r="H13" s="94"/>
    </row>
    <row r="14" spans="1:8" x14ac:dyDescent="0.2">
      <c r="A14" s="23"/>
      <c r="B14" s="41" t="s">
        <v>29</v>
      </c>
      <c r="C14" s="43" t="s">
        <v>30</v>
      </c>
      <c r="D14" s="44" t="s">
        <v>50</v>
      </c>
      <c r="E14" s="78" t="s">
        <v>32</v>
      </c>
      <c r="F14" s="79">
        <v>100</v>
      </c>
      <c r="G14" s="4"/>
      <c r="H14" s="33" t="str">
        <f t="shared" ref="H14:H24" si="1">IF(OR(ISTEXT(G14),ISBLANK(G14)), "$   - ",ROUND(F14*G14,2))</f>
        <v xml:space="preserve">$   - </v>
      </c>
    </row>
    <row r="15" spans="1:8" x14ac:dyDescent="0.2">
      <c r="A15" s="23"/>
      <c r="B15" s="41" t="s">
        <v>33</v>
      </c>
      <c r="C15" s="42" t="s">
        <v>34</v>
      </c>
      <c r="D15" s="36"/>
      <c r="E15" s="80"/>
      <c r="F15" s="81"/>
      <c r="G15" s="38"/>
      <c r="H15" s="33"/>
    </row>
    <row r="16" spans="1:8" x14ac:dyDescent="0.2">
      <c r="A16" s="23"/>
      <c r="B16" s="41" t="s">
        <v>35</v>
      </c>
      <c r="C16" s="42" t="s">
        <v>36</v>
      </c>
      <c r="D16" s="44" t="s">
        <v>50</v>
      </c>
      <c r="E16" s="77" t="s">
        <v>37</v>
      </c>
      <c r="F16" s="81">
        <v>200</v>
      </c>
      <c r="G16" s="3"/>
      <c r="H16" s="33" t="str">
        <f t="shared" si="1"/>
        <v xml:space="preserve">$   - </v>
      </c>
    </row>
    <row r="17" spans="1:8" x14ac:dyDescent="0.2">
      <c r="A17" s="23"/>
      <c r="B17" s="41" t="s">
        <v>38</v>
      </c>
      <c r="C17" s="42" t="s">
        <v>62</v>
      </c>
      <c r="D17" s="36"/>
      <c r="E17" s="78"/>
      <c r="F17" s="81"/>
      <c r="G17" s="38"/>
      <c r="H17" s="33"/>
    </row>
    <row r="18" spans="1:8" x14ac:dyDescent="0.2">
      <c r="A18" s="23"/>
      <c r="B18" s="41" t="s">
        <v>35</v>
      </c>
      <c r="C18" s="42" t="s">
        <v>61</v>
      </c>
      <c r="D18" s="44" t="s">
        <v>50</v>
      </c>
      <c r="E18" s="78" t="s">
        <v>78</v>
      </c>
      <c r="F18" s="81">
        <v>30</v>
      </c>
      <c r="G18" s="3"/>
      <c r="H18" s="33" t="str">
        <f t="shared" si="1"/>
        <v xml:space="preserve">$   - </v>
      </c>
    </row>
    <row r="19" spans="1:8" x14ac:dyDescent="0.2">
      <c r="A19" s="23"/>
      <c r="B19" s="41" t="s">
        <v>44</v>
      </c>
      <c r="C19" s="42" t="s">
        <v>67</v>
      </c>
      <c r="D19" s="44" t="s">
        <v>50</v>
      </c>
      <c r="E19" s="78" t="s">
        <v>78</v>
      </c>
      <c r="F19" s="81">
        <v>125</v>
      </c>
      <c r="G19" s="3"/>
      <c r="H19" s="33" t="str">
        <f t="shared" ref="H19" si="2">IF(OR(ISTEXT(G19),ISBLANK(G19)), "$   - ",ROUND(F19*G19,2))</f>
        <v xml:space="preserve">$   - </v>
      </c>
    </row>
    <row r="20" spans="1:8" x14ac:dyDescent="0.2">
      <c r="A20" s="23"/>
      <c r="B20" s="41" t="s">
        <v>41</v>
      </c>
      <c r="C20" s="42" t="s">
        <v>39</v>
      </c>
      <c r="D20" s="36"/>
      <c r="E20" s="77"/>
      <c r="F20" s="81"/>
      <c r="G20" s="38"/>
      <c r="H20" s="33"/>
    </row>
    <row r="21" spans="1:8" x14ac:dyDescent="0.2">
      <c r="A21" s="23"/>
      <c r="B21" s="41" t="s">
        <v>35</v>
      </c>
      <c r="C21" s="42" t="s">
        <v>63</v>
      </c>
      <c r="D21" s="44" t="s">
        <v>50</v>
      </c>
      <c r="E21" s="77" t="s">
        <v>40</v>
      </c>
      <c r="F21" s="81">
        <v>25</v>
      </c>
      <c r="G21" s="3"/>
      <c r="H21" s="33" t="str">
        <f t="shared" si="1"/>
        <v xml:space="preserve">$   - </v>
      </c>
    </row>
    <row r="22" spans="1:8" x14ac:dyDescent="0.2">
      <c r="A22" s="23"/>
      <c r="B22" s="41" t="s">
        <v>60</v>
      </c>
      <c r="C22" s="42" t="s">
        <v>42</v>
      </c>
      <c r="D22" s="36"/>
      <c r="E22" s="78"/>
      <c r="F22" s="81"/>
      <c r="G22" s="38"/>
      <c r="H22" s="33"/>
    </row>
    <row r="23" spans="1:8" x14ac:dyDescent="0.2">
      <c r="A23" s="23"/>
      <c r="B23" s="41" t="s">
        <v>35</v>
      </c>
      <c r="C23" s="42" t="s">
        <v>43</v>
      </c>
      <c r="D23" s="44" t="s">
        <v>50</v>
      </c>
      <c r="E23" s="78" t="s">
        <v>32</v>
      </c>
      <c r="F23" s="81">
        <v>25</v>
      </c>
      <c r="G23" s="3"/>
      <c r="H23" s="33" t="str">
        <f t="shared" si="1"/>
        <v xml:space="preserve">$   - </v>
      </c>
    </row>
    <row r="24" spans="1:8" x14ac:dyDescent="0.2">
      <c r="A24" s="23"/>
      <c r="B24" s="41" t="s">
        <v>44</v>
      </c>
      <c r="C24" s="42" t="s">
        <v>45</v>
      </c>
      <c r="D24" s="44" t="s">
        <v>50</v>
      </c>
      <c r="E24" s="78" t="s">
        <v>32</v>
      </c>
      <c r="F24" s="81">
        <v>15</v>
      </c>
      <c r="G24" s="3"/>
      <c r="H24" s="33" t="str">
        <f t="shared" si="1"/>
        <v xml:space="preserve">$   - </v>
      </c>
    </row>
    <row r="25" spans="1:8" x14ac:dyDescent="0.2">
      <c r="A25" s="23"/>
      <c r="B25" s="41" t="s">
        <v>76</v>
      </c>
      <c r="C25" s="42" t="s">
        <v>77</v>
      </c>
      <c r="D25" s="44" t="s">
        <v>50</v>
      </c>
      <c r="E25" s="78" t="s">
        <v>78</v>
      </c>
      <c r="F25" s="81">
        <v>35</v>
      </c>
      <c r="G25" s="3"/>
      <c r="H25" s="33" t="str">
        <f t="shared" ref="H25" si="3">IF(OR(ISTEXT(G25),ISBLANK(G25)), "$   - ",ROUND(F25*G25,2))</f>
        <v xml:space="preserve">$   - </v>
      </c>
    </row>
    <row r="26" spans="1:8" s="2" customFormat="1" ht="15.75" thickBot="1" x14ac:dyDescent="0.25">
      <c r="A26" s="20"/>
      <c r="B26" s="21" t="s">
        <v>27</v>
      </c>
      <c r="C26" s="95"/>
      <c r="D26" s="96"/>
      <c r="E26" s="96"/>
      <c r="F26" s="96"/>
      <c r="G26" s="22" t="s">
        <v>25</v>
      </c>
      <c r="H26" s="45">
        <f>SUM(H14:H25)</f>
        <v>0</v>
      </c>
    </row>
    <row r="27" spans="1:8" s="2" customFormat="1" ht="30" customHeight="1" thickTop="1" thickBot="1" x14ac:dyDescent="0.25">
      <c r="A27" s="20"/>
      <c r="B27" s="82" t="s">
        <v>46</v>
      </c>
      <c r="C27" s="82"/>
      <c r="D27" s="82"/>
      <c r="E27" s="82"/>
      <c r="F27" s="82"/>
      <c r="G27" s="83"/>
      <c r="H27" s="84"/>
    </row>
    <row r="28" spans="1:8" s="2" customFormat="1" ht="30" customHeight="1" thickTop="1" x14ac:dyDescent="0.25">
      <c r="A28" s="20"/>
      <c r="B28" s="40" t="s">
        <v>47</v>
      </c>
      <c r="C28" s="92" t="s">
        <v>48</v>
      </c>
      <c r="D28" s="93"/>
      <c r="E28" s="93"/>
      <c r="F28" s="93"/>
      <c r="G28" s="93"/>
      <c r="H28" s="94"/>
    </row>
    <row r="29" spans="1:8" x14ac:dyDescent="0.2">
      <c r="A29" s="23"/>
      <c r="B29" s="34" t="s">
        <v>49</v>
      </c>
      <c r="C29" s="39" t="s">
        <v>64</v>
      </c>
      <c r="D29" s="36" t="s">
        <v>56</v>
      </c>
      <c r="E29" s="77" t="s">
        <v>37</v>
      </c>
      <c r="F29" s="81">
        <v>50</v>
      </c>
      <c r="G29" s="3"/>
      <c r="H29" s="33" t="str">
        <f t="shared" ref="H29:H34" si="4">IF(OR(ISTEXT(G29),ISBLANK(G29)), "$   - ",ROUND(F29*G29,2))</f>
        <v xml:space="preserve">$   - </v>
      </c>
    </row>
    <row r="30" spans="1:8" x14ac:dyDescent="0.2">
      <c r="A30" s="23"/>
      <c r="B30" s="34" t="s">
        <v>51</v>
      </c>
      <c r="C30" s="35" t="s">
        <v>52</v>
      </c>
      <c r="D30" s="36"/>
      <c r="E30" s="80"/>
      <c r="F30" s="81"/>
      <c r="G30" s="38"/>
      <c r="H30" s="33"/>
    </row>
    <row r="31" spans="1:8" x14ac:dyDescent="0.2">
      <c r="A31" s="23"/>
      <c r="B31" s="34" t="s">
        <v>35</v>
      </c>
      <c r="C31" s="35" t="s">
        <v>53</v>
      </c>
      <c r="D31" s="36" t="s">
        <v>56</v>
      </c>
      <c r="E31" s="77" t="s">
        <v>40</v>
      </c>
      <c r="F31" s="81">
        <v>50</v>
      </c>
      <c r="G31" s="3"/>
      <c r="H31" s="33" t="str">
        <f t="shared" si="4"/>
        <v xml:space="preserve">$   - </v>
      </c>
    </row>
    <row r="32" spans="1:8" x14ac:dyDescent="0.2">
      <c r="A32" s="23"/>
      <c r="B32" s="34" t="s">
        <v>44</v>
      </c>
      <c r="C32" s="35" t="s">
        <v>65</v>
      </c>
      <c r="D32" s="36" t="s">
        <v>56</v>
      </c>
      <c r="E32" s="77" t="s">
        <v>40</v>
      </c>
      <c r="F32" s="81">
        <v>25</v>
      </c>
      <c r="G32" s="3"/>
      <c r="H32" s="33" t="str">
        <f>IF(OR(ISTEXT(G32),ISBLANK(G32)), "$   - ",ROUND(F32*G32,2))</f>
        <v xml:space="preserve">$   - </v>
      </c>
    </row>
    <row r="33" spans="1:8" x14ac:dyDescent="0.2">
      <c r="A33" s="23"/>
      <c r="B33" s="34" t="s">
        <v>73</v>
      </c>
      <c r="C33" s="35" t="s">
        <v>75</v>
      </c>
      <c r="D33" s="36" t="s">
        <v>74</v>
      </c>
      <c r="E33" s="77" t="s">
        <v>78</v>
      </c>
      <c r="F33" s="80">
        <v>20</v>
      </c>
      <c r="G33" s="3"/>
      <c r="H33" s="33" t="str">
        <f>IF(OR(ISTEXT(G33),ISBLANK(G33)), "$   - ",ROUND(F33*G33,2))</f>
        <v xml:space="preserve">$   - </v>
      </c>
    </row>
    <row r="34" spans="1:8" x14ac:dyDescent="0.2">
      <c r="A34" s="23"/>
      <c r="B34" s="34" t="s">
        <v>54</v>
      </c>
      <c r="C34" s="35" t="s">
        <v>55</v>
      </c>
      <c r="D34" s="36" t="s">
        <v>72</v>
      </c>
      <c r="E34" s="77" t="s">
        <v>78</v>
      </c>
      <c r="F34" s="80">
        <v>20</v>
      </c>
      <c r="G34" s="3"/>
      <c r="H34" s="33" t="str">
        <f t="shared" si="4"/>
        <v xml:space="preserve">$   - </v>
      </c>
    </row>
    <row r="35" spans="1:8" s="2" customFormat="1" ht="15.75" thickBot="1" x14ac:dyDescent="0.25">
      <c r="A35" s="20"/>
      <c r="B35" s="21" t="s">
        <v>47</v>
      </c>
      <c r="C35" s="88"/>
      <c r="D35" s="89"/>
      <c r="E35" s="89"/>
      <c r="F35" s="89"/>
      <c r="G35" s="22" t="s">
        <v>25</v>
      </c>
      <c r="H35" s="45">
        <f>SUM(H29:H34)</f>
        <v>0</v>
      </c>
    </row>
    <row r="36" spans="1:8" s="2" customFormat="1" ht="30" customHeight="1" thickTop="1" thickBot="1" x14ac:dyDescent="0.25">
      <c r="A36" s="20"/>
      <c r="B36" s="82" t="s">
        <v>68</v>
      </c>
      <c r="C36" s="82"/>
      <c r="D36" s="82"/>
      <c r="E36" s="82"/>
      <c r="F36" s="82"/>
      <c r="G36" s="83"/>
      <c r="H36" s="84"/>
    </row>
    <row r="37" spans="1:8" s="2" customFormat="1" ht="30" customHeight="1" thickTop="1" x14ac:dyDescent="0.25">
      <c r="A37" s="20"/>
      <c r="B37" s="40" t="s">
        <v>69</v>
      </c>
      <c r="C37" s="92" t="s">
        <v>71</v>
      </c>
      <c r="D37" s="93"/>
      <c r="E37" s="93"/>
      <c r="F37" s="93"/>
      <c r="G37" s="93"/>
      <c r="H37" s="94"/>
    </row>
    <row r="38" spans="1:8" x14ac:dyDescent="0.2">
      <c r="A38" s="23"/>
      <c r="B38" s="34" t="s">
        <v>70</v>
      </c>
      <c r="C38" s="39" t="s">
        <v>71</v>
      </c>
      <c r="D38" s="36" t="s">
        <v>31</v>
      </c>
      <c r="E38" s="37" t="s">
        <v>16</v>
      </c>
      <c r="F38" s="36">
        <v>1</v>
      </c>
      <c r="G38" s="38">
        <v>25000</v>
      </c>
      <c r="H38" s="33">
        <f t="shared" ref="H38" si="5">IF(OR(ISTEXT(G38),ISBLANK(G38)), "$   - ",ROUND(F38*G38,2))</f>
        <v>25000</v>
      </c>
    </row>
    <row r="39" spans="1:8" s="2" customFormat="1" ht="15.75" thickBot="1" x14ac:dyDescent="0.25">
      <c r="A39" s="20"/>
      <c r="B39" s="21" t="s">
        <v>69</v>
      </c>
      <c r="C39" s="88"/>
      <c r="D39" s="89"/>
      <c r="E39" s="89"/>
      <c r="F39" s="89"/>
      <c r="G39" s="22" t="s">
        <v>25</v>
      </c>
      <c r="H39" s="45">
        <f>SUM(H38:H38)</f>
        <v>25000</v>
      </c>
    </row>
    <row r="40" spans="1:8" ht="36" customHeight="1" thickTop="1" x14ac:dyDescent="0.2">
      <c r="A40" s="23"/>
      <c r="B40" s="24"/>
      <c r="C40" s="25" t="s">
        <v>57</v>
      </c>
      <c r="D40" s="26"/>
      <c r="E40" s="26"/>
      <c r="F40" s="26"/>
      <c r="G40" s="27"/>
      <c r="H40" s="28"/>
    </row>
    <row r="41" spans="1:8" s="2" customFormat="1" ht="32.1" customHeight="1" x14ac:dyDescent="0.25">
      <c r="A41" s="20"/>
      <c r="B41" s="101" t="s">
        <v>58</v>
      </c>
      <c r="C41" s="102"/>
      <c r="D41" s="102"/>
      <c r="E41" s="102"/>
      <c r="F41" s="102"/>
      <c r="G41" s="29"/>
      <c r="H41" s="30"/>
    </row>
    <row r="42" spans="1:8" ht="30" customHeight="1" thickBot="1" x14ac:dyDescent="0.25">
      <c r="A42" s="23"/>
      <c r="B42" s="21" t="str">
        <f>B7</f>
        <v>A</v>
      </c>
      <c r="C42" s="103" t="str">
        <f>C7</f>
        <v>GENERAL</v>
      </c>
      <c r="D42" s="96"/>
      <c r="E42" s="96"/>
      <c r="F42" s="104"/>
      <c r="G42" s="31" t="s">
        <v>25</v>
      </c>
      <c r="H42" s="32">
        <f>H11</f>
        <v>0</v>
      </c>
    </row>
    <row r="43" spans="1:8" ht="30" customHeight="1" thickTop="1" thickBot="1" x14ac:dyDescent="0.25">
      <c r="A43" s="23"/>
      <c r="B43" s="21" t="str">
        <f>B13</f>
        <v>B</v>
      </c>
      <c r="C43" s="105" t="str">
        <f>C13</f>
        <v>Lightweight Fill</v>
      </c>
      <c r="D43" s="106"/>
      <c r="E43" s="106"/>
      <c r="F43" s="107"/>
      <c r="G43" s="31" t="s">
        <v>25</v>
      </c>
      <c r="H43" s="32">
        <f>H26</f>
        <v>0</v>
      </c>
    </row>
    <row r="44" spans="1:8" ht="30" customHeight="1" thickTop="1" thickBot="1" x14ac:dyDescent="0.25">
      <c r="A44" s="23"/>
      <c r="B44" s="21" t="str">
        <f>B28</f>
        <v>C</v>
      </c>
      <c r="C44" s="105" t="str">
        <f>C28</f>
        <v>Temporary Sidewalk</v>
      </c>
      <c r="D44" s="106"/>
      <c r="E44" s="106"/>
      <c r="F44" s="107"/>
      <c r="G44" s="31" t="s">
        <v>25</v>
      </c>
      <c r="H44" s="32">
        <f>H35</f>
        <v>0</v>
      </c>
    </row>
    <row r="45" spans="1:8" ht="30" customHeight="1" thickTop="1" thickBot="1" x14ac:dyDescent="0.25">
      <c r="A45" s="23"/>
      <c r="B45" s="21" t="str">
        <f>B37</f>
        <v>D</v>
      </c>
      <c r="C45" s="105" t="str">
        <f>C37</f>
        <v>Cash Allowance</v>
      </c>
      <c r="D45" s="106"/>
      <c r="E45" s="106"/>
      <c r="F45" s="107"/>
      <c r="G45" s="31" t="s">
        <v>25</v>
      </c>
      <c r="H45" s="32">
        <f>H39</f>
        <v>25000</v>
      </c>
    </row>
    <row r="46" spans="1:8" ht="22.5" customHeight="1" thickTop="1" thickBot="1" x14ac:dyDescent="0.25">
      <c r="B46" s="5"/>
      <c r="C46" s="6"/>
      <c r="D46" s="7"/>
      <c r="E46" s="8"/>
      <c r="F46" s="8"/>
      <c r="G46" s="9"/>
      <c r="H46" s="10"/>
    </row>
    <row r="47" spans="1:8" ht="37.9" customHeight="1" thickTop="1" x14ac:dyDescent="0.2">
      <c r="B47" s="97" t="s">
        <v>59</v>
      </c>
      <c r="C47" s="98"/>
      <c r="D47" s="98"/>
      <c r="E47" s="98"/>
      <c r="F47" s="98"/>
      <c r="G47" s="99">
        <f>SUM(H42:H45)</f>
        <v>25000</v>
      </c>
      <c r="H47" s="100"/>
    </row>
    <row r="48" spans="1:8" ht="15.75" customHeight="1" x14ac:dyDescent="0.2">
      <c r="B48" s="11"/>
      <c r="C48" s="12"/>
      <c r="D48" s="13"/>
      <c r="E48" s="12"/>
      <c r="F48" s="12"/>
      <c r="G48" s="14"/>
      <c r="H48" s="15"/>
    </row>
  </sheetData>
  <sheetProtection algorithmName="SHA-512" hashValue="K5ZPOL70KXc1C6p0LaJjypF5XAmdD6RJwLV91f4a5U74I+KJduDBiGneV3YgT5P1vo3CU3lngzxWcFZtCJVqGQ==" saltValue="7BTqmYc/c90wlxXTVwIkOA==" spinCount="100000" sheet="1" selectLockedCells="1"/>
  <mergeCells count="18">
    <mergeCell ref="B47:F47"/>
    <mergeCell ref="G47:H47"/>
    <mergeCell ref="C28:H28"/>
    <mergeCell ref="C35:F35"/>
    <mergeCell ref="B41:F41"/>
    <mergeCell ref="C42:F42"/>
    <mergeCell ref="C43:F43"/>
    <mergeCell ref="C45:F45"/>
    <mergeCell ref="B36:H36"/>
    <mergeCell ref="C37:H37"/>
    <mergeCell ref="C39:F39"/>
    <mergeCell ref="C44:F44"/>
    <mergeCell ref="B27:H27"/>
    <mergeCell ref="B6:F6"/>
    <mergeCell ref="C11:F11"/>
    <mergeCell ref="B12:H12"/>
    <mergeCell ref="C13:H13"/>
    <mergeCell ref="C26:F26"/>
  </mergeCells>
  <phoneticPr fontId="16" type="noConversion"/>
  <dataValidations count="2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_x000a_" sqref="G38 G29:G34" xr:uid="{553E3F7A-0B50-404E-826A-84BF41A75B75}">
      <formula1>IF(G29&gt;=0,ROUND(G29,2),0.01)</formula1>
    </dataValidation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G8:G10 G14:G25" xr:uid="{CD3BF576-29E8-46DA-873A-368939B6B0C1}">
      <formula1>IF(G8&gt;=0,ROUND(G8,2),0.01)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576-2022
&amp;RBid Submission
 Page &amp;P of &amp;N</oddHeader>
    <oddFooter xml:space="preserve">&amp;R__________________
Name of Bidder                    </oddFooter>
  </headerFooter>
  <rowBreaks count="3" manualBreakCount="3">
    <brk id="11" min="1" max="7" man="1"/>
    <brk id="26" min="1" max="7" man="1"/>
    <brk id="3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Ianna Li</dc:creator>
  <cp:lastModifiedBy>Ianna Li</cp:lastModifiedBy>
  <cp:lastPrinted>2022-08-04T17:53:49Z</cp:lastPrinted>
  <dcterms:created xsi:type="dcterms:W3CDTF">2022-07-27T13:55:30Z</dcterms:created>
  <dcterms:modified xsi:type="dcterms:W3CDTF">2022-08-12T16:37:39Z</dcterms:modified>
</cp:coreProperties>
</file>