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74-2022\WORK IN PROGRESS\774-2022\"/>
    </mc:Choice>
  </mc:AlternateContent>
  <xr:revisionPtr revIDLastSave="0" documentId="13_ncr:1_{2A9D56B1-BCFE-4516-9BAF-FD052033B122}" xr6:coauthVersionLast="36" xr6:coauthVersionMax="36" xr10:uidLastSave="{00000000-0000-0000-0000-000000000000}"/>
  <bookViews>
    <workbookView xWindow="-28920" yWindow="2460" windowWidth="29040" windowHeight="157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ntractTitle" localSheetId="0">'Unit prices'!$D$2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prices'!$A$1:$G$48</definedName>
    <definedName name="Print_Area_1">'Unit prices'!$A$7:$G$56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 iterate="1" iterateCount="1"/>
</workbook>
</file>

<file path=xl/calcChain.xml><?xml version="1.0" encoding="utf-8"?>
<calcChain xmlns="http://schemas.openxmlformats.org/spreadsheetml/2006/main">
  <c r="G8" i="2" l="1"/>
  <c r="G7" i="2"/>
  <c r="G10" i="2"/>
  <c r="G11" i="2"/>
  <c r="G12" i="2"/>
  <c r="G13" i="2"/>
  <c r="G14" i="2"/>
  <c r="G16" i="2"/>
  <c r="G17" i="2"/>
  <c r="G18" i="2"/>
  <c r="G19" i="2"/>
  <c r="G20" i="2"/>
  <c r="G21" i="2"/>
  <c r="G23" i="2"/>
  <c r="G24" i="2"/>
  <c r="G25" i="2"/>
  <c r="G27" i="2"/>
  <c r="G28" i="2"/>
  <c r="G29" i="2"/>
  <c r="G30" i="2"/>
  <c r="G31" i="2"/>
  <c r="G33" i="2"/>
  <c r="G34" i="2"/>
  <c r="G35" i="2"/>
  <c r="G36" i="2"/>
  <c r="G37" i="2"/>
  <c r="G39" i="2"/>
  <c r="G40" i="2"/>
  <c r="A8" i="2" l="1"/>
  <c r="F43" i="2" l="1"/>
  <c r="A10" i="2"/>
  <c r="A11" i="2" s="1"/>
  <c r="A12" i="2" s="1"/>
  <c r="A13" i="2" s="1"/>
  <c r="A14" i="2" s="1"/>
  <c r="A16" i="2" s="1"/>
  <c r="A17" i="2" s="1"/>
  <c r="A18" i="2" s="1"/>
  <c r="A19" i="2" s="1"/>
  <c r="A20" i="2" s="1"/>
  <c r="A21" i="2" s="1"/>
  <c r="A23" i="2" s="1"/>
  <c r="A24" i="2" s="1"/>
  <c r="A25" i="2" s="1"/>
  <c r="A27" i="2" s="1"/>
  <c r="A28" i="2" s="1"/>
  <c r="A29" i="2" s="1"/>
  <c r="A30" i="2" s="1"/>
  <c r="A31" i="2" s="1"/>
  <c r="A33" i="2" s="1"/>
  <c r="A34" i="2" s="1"/>
  <c r="A35" i="2" s="1"/>
  <c r="A36" i="2" s="1"/>
  <c r="A37" i="2" s="1"/>
  <c r="A39" i="2" s="1"/>
  <c r="A4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<sst xmlns="http://schemas.openxmlformats.org/spreadsheetml/2006/main" count="132" uniqueCount="71">
  <si>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</si>
  <si>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</si>
  <si>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</si>
  <si>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</si>
  <si>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</si>
  <si>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</si>
  <si>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</si>
  <si>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</si>
  <si>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</si>
  <si>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Lump Sum</t>
  </si>
  <si>
    <t>TOTAL BID PRICE (GST extra) (in numbers)</t>
  </si>
  <si>
    <t>E19</t>
  </si>
  <si>
    <t>E22</t>
  </si>
  <si>
    <t>E23</t>
  </si>
  <si>
    <t xml:space="preserve">$   - </t>
  </si>
  <si>
    <t>(See B10)</t>
  </si>
  <si>
    <t xml:space="preserve">Remove existing tree from area of work </t>
  </si>
  <si>
    <t>Rough Grading</t>
  </si>
  <si>
    <t>square metres</t>
  </si>
  <si>
    <t xml:space="preserve">FORM B:PRICES </t>
  </si>
  <si>
    <t>Scarify and top up existing granular pathway</t>
  </si>
  <si>
    <t>Supply and install concrete sidewalk</t>
  </si>
  <si>
    <t>Supply and install unit pavers in concrete blockout</t>
  </si>
  <si>
    <t>Supply and install catch basin and LDS connection</t>
  </si>
  <si>
    <t>Supply and install 1.2m ht ornamental fence</t>
  </si>
  <si>
    <t>linear metres</t>
  </si>
  <si>
    <t>Supply and install deciduous trees</t>
  </si>
  <si>
    <t>Supply and install coniferous trees</t>
  </si>
  <si>
    <t>Supply and install 600mm depth mulch planting bed</t>
  </si>
  <si>
    <t>Supply and install artificial turf</t>
  </si>
  <si>
    <t>Supply and install topsoil and sod</t>
  </si>
  <si>
    <t>Two (2) year extended maintenance and warranty on plant material</t>
  </si>
  <si>
    <t>year</t>
  </si>
  <si>
    <t>Supply and install spray features</t>
  </si>
  <si>
    <t>Supply and install surface mounted controller with electrical panel</t>
  </si>
  <si>
    <t>Supply and install spray pad mechanical (c/w mechanical vault)</t>
  </si>
  <si>
    <t>Allowance for hydro service</t>
  </si>
  <si>
    <t>Applicable MRST (PST) for items 17-20</t>
  </si>
  <si>
    <t>Supply and install Madrax Genesis bike rack (8 bike capacity)</t>
  </si>
  <si>
    <t>Supply and install Skyways Cantilever Shade Structure (3.65x 3.65m)</t>
  </si>
  <si>
    <t>Commissioning</t>
  </si>
  <si>
    <t>Consultant Services</t>
  </si>
  <si>
    <t>Removals and Rough Grading</t>
  </si>
  <si>
    <t>Site Works</t>
  </si>
  <si>
    <t>Landscape Works</t>
  </si>
  <si>
    <t>Supply and install reinforced concrete spray pad (including base for surface mounted controller)</t>
  </si>
  <si>
    <t>Spray Pad Equipment</t>
  </si>
  <si>
    <t>Mechanical, Electrical and Civil</t>
  </si>
  <si>
    <t xml:space="preserve">Site Furniture </t>
  </si>
  <si>
    <t>Consulting</t>
  </si>
  <si>
    <t>E17</t>
  </si>
  <si>
    <t>SCD-645</t>
  </si>
  <si>
    <t>E28</t>
  </si>
  <si>
    <t>E29</t>
  </si>
  <si>
    <t>E31</t>
  </si>
  <si>
    <t>E30</t>
  </si>
  <si>
    <t>E34</t>
  </si>
  <si>
    <t>E33</t>
  </si>
  <si>
    <t>E35</t>
  </si>
  <si>
    <t>E21</t>
  </si>
  <si>
    <t>E20</t>
  </si>
  <si>
    <t>E26</t>
  </si>
  <si>
    <t>E40</t>
  </si>
  <si>
    <t>E16</t>
  </si>
  <si>
    <t>Deliver and install Tache Accessible Picnic Tables</t>
  </si>
  <si>
    <t>Deliver and install Tache Benches with Arms</t>
  </si>
  <si>
    <t>Budget: $790,000.00</t>
  </si>
  <si>
    <t>Supply and install spray pad electrical (c/w electrical connection to service point)</t>
  </si>
  <si>
    <t>Water connection City line including new double check valve assembly, backflow preventer and meter in C.S.P enclosure</t>
  </si>
  <si>
    <t>Deliver and install Waste Receptacles</t>
  </si>
  <si>
    <t>Name of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</si>
</sst>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6">
    <xf numFmtId="0" fontId="0" fillId="0" borderId="0" xfId="0"/>
    <xf numFmtId="0" fontId="37" fillId="24" borderId="18" xfId="1" applyFont="1" applyBorder="1" applyAlignment="1">
      <alignment horizontal="left"/>
    </xf>
    <xf numFmtId="0" fontId="1" fillId="0" borderId="12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37" fillId="24" borderId="14" xfId="1" applyFont="1" applyBorder="1" applyProtection="1">
      <protection locked="0"/>
    </xf>
    <xf numFmtId="0" fontId="41" fillId="0" borderId="30" xfId="0" applyFont="1" applyBorder="1" applyAlignment="1" applyProtection="1">
      <alignment horizontal="left" wrapText="1"/>
      <protection locked="0"/>
    </xf>
    <xf numFmtId="0" fontId="3" fillId="0" borderId="29" xfId="0" applyFont="1" applyBorder="1" applyAlignment="1">
      <alignment wrapText="1"/>
    </xf>
    <xf numFmtId="0" fontId="41" fillId="0" borderId="29" xfId="0" applyFont="1" applyBorder="1" applyAlignment="1">
      <alignment wrapText="1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164" fontId="0" fillId="0" borderId="25" xfId="0" applyNumberFormat="1" applyBorder="1" applyAlignment="1">
      <alignment horizontal="center" vertical="top"/>
    </xf>
    <xf numFmtId="164" fontId="0" fillId="0" borderId="28" xfId="0" applyNumberFormat="1" applyBorder="1" applyAlignment="1">
      <alignment horizontal="center" vertical="top"/>
    </xf>
    <xf numFmtId="0" fontId="37" fillId="24" borderId="17" xfId="1" applyFont="1" applyBorder="1" applyAlignment="1">
      <alignment horizontal="center" vertical="top"/>
    </xf>
    <xf numFmtId="0" fontId="37" fillId="24" borderId="15" xfId="1" applyFont="1" applyBorder="1" applyAlignment="1" applyProtection="1">
      <alignment horizontal="center" vertical="top"/>
      <protection locked="0"/>
    </xf>
    <xf numFmtId="164" fontId="0" fillId="0" borderId="20" xfId="0" applyNumberFormat="1" applyBorder="1" applyAlignment="1">
      <alignment horizontal="center" vertical="top"/>
    </xf>
    <xf numFmtId="164" fontId="0" fillId="0" borderId="16" xfId="0" applyNumberFormat="1" applyBorder="1" applyAlignment="1">
      <alignment horizontal="center" vertical="top"/>
    </xf>
    <xf numFmtId="164" fontId="0" fillId="0" borderId="15" xfId="0" applyNumberForma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7" fillId="24" borderId="18" xfId="1" applyFont="1" applyBorder="1" applyAlignment="1">
      <alignment horizontal="center" vertical="center"/>
    </xf>
    <xf numFmtId="0" fontId="37" fillId="24" borderId="0" xfId="1" applyFont="1" applyAlignment="1" applyProtection="1">
      <alignment horizontal="center" vertical="center"/>
      <protection locked="0"/>
    </xf>
    <xf numFmtId="0" fontId="37" fillId="24" borderId="14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26" xfId="0" applyNumberFormat="1" applyBorder="1" applyAlignment="1">
      <alignment horizontal="center" vertical="center"/>
    </xf>
    <xf numFmtId="4" fontId="37" fillId="24" borderId="18" xfId="1" applyNumberFormat="1" applyFont="1" applyBorder="1" applyAlignment="1">
      <alignment horizontal="center" vertical="center"/>
    </xf>
    <xf numFmtId="4" fontId="37" fillId="24" borderId="0" xfId="1" applyNumberFormat="1" applyFont="1" applyAlignment="1" applyProtection="1">
      <alignment horizontal="center" vertical="center"/>
      <protection locked="0"/>
    </xf>
    <xf numFmtId="4" fontId="37" fillId="24" borderId="14" xfId="1" applyNumberFormat="1" applyFon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horizontal="center" vertical="center"/>
    </xf>
    <xf numFmtId="175" fontId="0" fillId="0" borderId="0" xfId="0" applyNumberFormat="1" applyAlignment="1" applyProtection="1">
      <alignment horizontal="right" vertical="center"/>
      <protection locked="0"/>
    </xf>
    <xf numFmtId="175" fontId="0" fillId="0" borderId="0" xfId="0" applyNumberFormat="1" applyAlignment="1">
      <alignment horizontal="right" vertical="center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>
      <alignment horizontal="right" vertical="center"/>
    </xf>
    <xf numFmtId="175" fontId="0" fillId="0" borderId="21" xfId="0" applyNumberFormat="1" applyBorder="1" applyAlignment="1" applyProtection="1">
      <alignment horizontal="right" vertical="center"/>
      <protection locked="0"/>
    </xf>
    <xf numFmtId="175" fontId="0" fillId="0" borderId="14" xfId="0" applyNumberFormat="1" applyBorder="1" applyAlignment="1" applyProtection="1">
      <alignment horizontal="right" vertical="center"/>
      <protection locked="0"/>
    </xf>
    <xf numFmtId="175" fontId="0" fillId="0" borderId="22" xfId="0" applyNumberFormat="1" applyBorder="1" applyAlignment="1" applyProtection="1">
      <alignment horizontal="right" vertical="center"/>
      <protection locked="0"/>
    </xf>
    <xf numFmtId="175" fontId="0" fillId="0" borderId="23" xfId="0" applyNumberFormat="1" applyBorder="1" applyAlignment="1" applyProtection="1">
      <alignment horizontal="right" vertical="center"/>
      <protection locked="0"/>
    </xf>
    <xf numFmtId="175" fontId="1" fillId="0" borderId="12" xfId="0" applyNumberFormat="1" applyFont="1" applyBorder="1" applyAlignment="1" applyProtection="1">
      <alignment horizontal="center" vertical="center" wrapText="1"/>
      <protection locked="0"/>
    </xf>
    <xf numFmtId="175" fontId="1" fillId="0" borderId="12" xfId="0" applyNumberFormat="1" applyFont="1" applyBorder="1" applyAlignment="1">
      <alignment horizontal="center" vertical="center" wrapText="1"/>
    </xf>
    <xf numFmtId="175" fontId="1" fillId="0" borderId="21" xfId="0" applyNumberFormat="1" applyFont="1" applyBorder="1" applyAlignment="1">
      <alignment horizontal="right" vertical="center" wrapText="1"/>
    </xf>
    <xf numFmtId="175" fontId="37" fillId="24" borderId="18" xfId="1" applyNumberFormat="1" applyFont="1" applyBorder="1" applyAlignment="1">
      <alignment horizontal="right" vertical="center"/>
    </xf>
    <xf numFmtId="175" fontId="37" fillId="24" borderId="24" xfId="1" applyNumberFormat="1" applyFont="1" applyBorder="1" applyAlignment="1">
      <alignment horizontal="right" vertical="center"/>
    </xf>
    <xf numFmtId="175" fontId="37" fillId="24" borderId="14" xfId="1" applyNumberFormat="1" applyFont="1" applyBorder="1" applyAlignment="1">
      <alignment horizontal="right" vertical="center"/>
    </xf>
    <xf numFmtId="175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64" fontId="0" fillId="0" borderId="0" xfId="0" applyNumberFormat="1" applyAlignment="1">
      <alignment wrapText="1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7" fillId="24" borderId="0" xfId="1" applyNumberFormat="1" applyFont="1" applyAlignment="1">
      <alignment horizontal="right" vertical="center"/>
    </xf>
    <xf numFmtId="0" fontId="37" fillId="24" borderId="23" xfId="1" applyFont="1" applyBorder="1" applyAlignment="1">
      <alignment horizontal="right" vertical="center"/>
    </xf>
    <xf numFmtId="0" fontId="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37" fillId="24" borderId="16" xfId="1" applyFont="1" applyBorder="1" applyAlignment="1" applyProtection="1">
      <alignment horizontal="center" vertical="top" wrapText="1"/>
      <protection locked="0"/>
    </xf>
    <xf numFmtId="0" fontId="37" fillId="24" borderId="23" xfId="1" applyFont="1" applyBorder="1" applyAlignment="1" applyProtection="1">
      <alignment horizontal="center" vertical="top" wrapText="1"/>
      <protection locked="0"/>
    </xf>
    <xf numFmtId="7" fontId="37" fillId="24" borderId="14" xfId="1" applyNumberFormat="1" applyFont="1" applyBorder="1" applyAlignment="1">
      <alignment horizontal="right" vertical="center"/>
    </xf>
    <xf numFmtId="0" fontId="37" fillId="24" borderId="22" xfId="1" applyFont="1" applyBorder="1" applyAlignment="1">
      <alignment horizontal="right" vertical="center"/>
    </xf>
    <xf numFmtId="175" fontId="0" fillId="0" borderId="26" xfId="0" applyNumberFormat="1" applyBorder="1" applyAlignment="1" applyProtection="1">
      <alignment horizontal="right" vertical="center"/>
    </xf>
    <xf numFmtId="175" fontId="1" fillId="0" borderId="19" xfId="0" applyNumberFormat="1" applyFont="1" applyBorder="1" applyAlignment="1" applyProtection="1">
      <alignment horizontal="righ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6"/>
  <sheetViews>
    <sheetView showGridLines="0" tabSelected="1" view="pageLayout" zoomScaleNormal="100" zoomScaleSheetLayoutView="100" workbookViewId="0">
      <selection sqref="A1:B1"/>
    </sheetView>
  </sheetViews>
  <sheetFormatPr defaultColWidth="9.140625" defaultRowHeight="12.75" x14ac:dyDescent="0.2"/>
  <cols>
    <col min="1" max="1" width="5.7109375" style="20" customWidth="1"/>
    <col min="2" max="2" width="28.7109375" customWidth="1"/>
    <col min="3" max="3" width="10.28515625" style="32" customWidth="1"/>
    <col min="4" max="4" width="13.28515625" style="32" customWidth="1"/>
    <col min="5" max="5" width="10.7109375" style="43" customWidth="1"/>
    <col min="6" max="6" width="12.42578125" style="45" customWidth="1"/>
    <col min="7" max="7" width="13.85546875" style="45" customWidth="1"/>
  </cols>
  <sheetData>
    <row r="1" spans="1:7" x14ac:dyDescent="0.2">
      <c r="A1" s="65"/>
      <c r="B1" s="65"/>
      <c r="C1" s="64" t="s">
        <v>19</v>
      </c>
      <c r="D1" s="64"/>
      <c r="E1" s="35"/>
      <c r="F1" s="44"/>
    </row>
    <row r="2" spans="1:7" x14ac:dyDescent="0.2">
      <c r="A2" s="63"/>
      <c r="B2" s="63"/>
      <c r="C2" s="21"/>
      <c r="D2" s="33" t="s">
        <v>15</v>
      </c>
      <c r="E2" s="35"/>
      <c r="F2" s="44"/>
    </row>
    <row r="3" spans="1:7" x14ac:dyDescent="0.2">
      <c r="A3" s="68" t="s">
        <v>66</v>
      </c>
      <c r="B3" s="63"/>
      <c r="C3" s="21"/>
      <c r="D3" s="22"/>
      <c r="E3" s="35"/>
      <c r="F3" s="44"/>
    </row>
    <row r="4" spans="1:7" x14ac:dyDescent="0.2">
      <c r="A4" s="69" t="s">
        <v>0</v>
      </c>
      <c r="B4" s="69"/>
      <c r="C4" s="22"/>
      <c r="D4" s="22"/>
      <c r="E4" s="35"/>
      <c r="F4" s="44"/>
    </row>
    <row r="5" spans="1:7" ht="22.5" x14ac:dyDescent="0.2">
      <c r="A5" s="9" t="s">
        <v>1</v>
      </c>
      <c r="B5" s="2" t="s">
        <v>2</v>
      </c>
      <c r="C5" s="23" t="s">
        <v>3</v>
      </c>
      <c r="D5" s="23" t="s">
        <v>4</v>
      </c>
      <c r="E5" s="36" t="s">
        <v>5</v>
      </c>
      <c r="F5" s="52" t="s">
        <v>6</v>
      </c>
      <c r="G5" s="53" t="s">
        <v>7</v>
      </c>
    </row>
    <row r="6" spans="1:7" ht="25.5" x14ac:dyDescent="0.2">
      <c r="A6" s="10"/>
      <c r="B6" s="6" t="s">
        <v>42</v>
      </c>
      <c r="C6" s="24"/>
      <c r="D6" s="24"/>
      <c r="E6" s="37"/>
      <c r="F6" s="75"/>
      <c r="G6" s="54"/>
    </row>
    <row r="7" spans="1:7" ht="25.5" x14ac:dyDescent="0.2">
      <c r="A7" s="11">
        <v>1</v>
      </c>
      <c r="B7" s="60" t="s">
        <v>16</v>
      </c>
      <c r="C7" s="25" t="s">
        <v>50</v>
      </c>
      <c r="D7" s="34" t="s">
        <v>9</v>
      </c>
      <c r="E7" s="38">
        <v>1</v>
      </c>
      <c r="F7" s="46" t="s">
        <v>14</v>
      </c>
      <c r="G7" s="47" t="str">
        <f>IF(OR(ISTEXT(F7),ISBLANK(F7)), "$   - ",ROUND(E7*F7,2))</f>
        <v xml:space="preserve">$   - </v>
      </c>
    </row>
    <row r="8" spans="1:7" x14ac:dyDescent="0.2">
      <c r="A8" s="12">
        <f>A7+1</f>
        <v>2</v>
      </c>
      <c r="B8" s="7" t="s">
        <v>17</v>
      </c>
      <c r="C8" s="26" t="s">
        <v>50</v>
      </c>
      <c r="D8" s="34" t="s">
        <v>18</v>
      </c>
      <c r="E8" s="38">
        <v>1500</v>
      </c>
      <c r="F8" s="46" t="s">
        <v>14</v>
      </c>
      <c r="G8" s="47" t="str">
        <f>IF(OR(ISTEXT(F8),ISBLANK(F8)), "$   - ",ROUND(E8*F8,2))</f>
        <v xml:space="preserve">$   - </v>
      </c>
    </row>
    <row r="9" spans="1:7" x14ac:dyDescent="0.2">
      <c r="A9" s="12"/>
      <c r="B9" s="8" t="s">
        <v>43</v>
      </c>
      <c r="C9" s="26"/>
      <c r="D9" s="34"/>
      <c r="E9" s="38"/>
      <c r="F9" s="74"/>
      <c r="G9" s="47"/>
    </row>
    <row r="10" spans="1:7" ht="25.5" x14ac:dyDescent="0.2">
      <c r="A10" s="12">
        <f>A8+1</f>
        <v>3</v>
      </c>
      <c r="B10" s="7" t="s">
        <v>20</v>
      </c>
      <c r="C10" s="26" t="s">
        <v>51</v>
      </c>
      <c r="D10" s="34" t="s">
        <v>18</v>
      </c>
      <c r="E10" s="38">
        <v>150</v>
      </c>
      <c r="F10" s="46" t="s">
        <v>14</v>
      </c>
      <c r="G10" s="47" t="str">
        <f t="shared" ref="G10:G40" si="0">IF(OR(ISTEXT(F10),ISBLANK(F10)), "$   - ",ROUND(E10*F10,2))</f>
        <v xml:space="preserve">$   - </v>
      </c>
    </row>
    <row r="11" spans="1:7" ht="25.5" x14ac:dyDescent="0.2">
      <c r="A11" s="12">
        <f t="shared" ref="A11:A40" si="1">A10+1</f>
        <v>4</v>
      </c>
      <c r="B11" s="7" t="s">
        <v>21</v>
      </c>
      <c r="C11" s="26" t="s">
        <v>12</v>
      </c>
      <c r="D11" s="34" t="s">
        <v>18</v>
      </c>
      <c r="E11" s="38">
        <v>565</v>
      </c>
      <c r="F11" s="46" t="s">
        <v>14</v>
      </c>
      <c r="G11" s="47" t="str">
        <f t="shared" si="0"/>
        <v xml:space="preserve">$   - </v>
      </c>
    </row>
    <row r="12" spans="1:7" ht="25.5" x14ac:dyDescent="0.2">
      <c r="A12" s="12">
        <f t="shared" si="1"/>
        <v>5</v>
      </c>
      <c r="B12" s="7" t="s">
        <v>22</v>
      </c>
      <c r="C12" s="26" t="s">
        <v>13</v>
      </c>
      <c r="D12" s="34" t="s">
        <v>18</v>
      </c>
      <c r="E12" s="38">
        <v>10</v>
      </c>
      <c r="F12" s="46" t="s">
        <v>14</v>
      </c>
      <c r="G12" s="47" t="str">
        <f t="shared" si="0"/>
        <v xml:space="preserve">$   - </v>
      </c>
    </row>
    <row r="13" spans="1:7" ht="25.5" x14ac:dyDescent="0.2">
      <c r="A13" s="12">
        <f t="shared" si="1"/>
        <v>6</v>
      </c>
      <c r="B13" s="7" t="s">
        <v>23</v>
      </c>
      <c r="C13" s="26" t="s">
        <v>52</v>
      </c>
      <c r="D13" s="34" t="s">
        <v>9</v>
      </c>
      <c r="E13" s="38">
        <v>1</v>
      </c>
      <c r="F13" s="46" t="s">
        <v>14</v>
      </c>
      <c r="G13" s="47" t="str">
        <f t="shared" si="0"/>
        <v xml:space="preserve">$   - </v>
      </c>
    </row>
    <row r="14" spans="1:7" ht="25.5" x14ac:dyDescent="0.2">
      <c r="A14" s="12">
        <f t="shared" si="1"/>
        <v>7</v>
      </c>
      <c r="B14" s="7" t="s">
        <v>24</v>
      </c>
      <c r="C14" s="26" t="s">
        <v>53</v>
      </c>
      <c r="D14" s="34" t="s">
        <v>25</v>
      </c>
      <c r="E14" s="38">
        <v>100</v>
      </c>
      <c r="F14" s="46" t="s">
        <v>14</v>
      </c>
      <c r="G14" s="47" t="str">
        <f t="shared" si="0"/>
        <v xml:space="preserve">$   - </v>
      </c>
    </row>
    <row r="15" spans="1:7" x14ac:dyDescent="0.2">
      <c r="A15" s="12"/>
      <c r="B15" s="8" t="s">
        <v>44</v>
      </c>
      <c r="C15" s="26"/>
      <c r="D15" s="34"/>
      <c r="E15" s="38"/>
      <c r="F15" s="74"/>
      <c r="G15" s="47"/>
    </row>
    <row r="16" spans="1:7" ht="25.5" x14ac:dyDescent="0.2">
      <c r="A16" s="12">
        <f>A14+1</f>
        <v>8</v>
      </c>
      <c r="B16" s="7" t="s">
        <v>26</v>
      </c>
      <c r="C16" s="26" t="s">
        <v>54</v>
      </c>
      <c r="D16" s="34" t="s">
        <v>8</v>
      </c>
      <c r="E16" s="38">
        <v>9</v>
      </c>
      <c r="F16" s="46" t="s">
        <v>14</v>
      </c>
      <c r="G16" s="47" t="str">
        <f t="shared" si="0"/>
        <v xml:space="preserve">$   - </v>
      </c>
    </row>
    <row r="17" spans="1:7" ht="25.5" x14ac:dyDescent="0.2">
      <c r="A17" s="12">
        <f t="shared" si="1"/>
        <v>9</v>
      </c>
      <c r="B17" s="7" t="s">
        <v>27</v>
      </c>
      <c r="C17" s="26" t="s">
        <v>54</v>
      </c>
      <c r="D17" s="34" t="s">
        <v>8</v>
      </c>
      <c r="E17" s="38">
        <v>3</v>
      </c>
      <c r="F17" s="46" t="s">
        <v>14</v>
      </c>
      <c r="G17" s="47" t="str">
        <f t="shared" si="0"/>
        <v xml:space="preserve">$   - </v>
      </c>
    </row>
    <row r="18" spans="1:7" ht="25.5" x14ac:dyDescent="0.2">
      <c r="A18" s="12">
        <f>A17+1</f>
        <v>10</v>
      </c>
      <c r="B18" s="7" t="s">
        <v>28</v>
      </c>
      <c r="C18" s="26" t="s">
        <v>55</v>
      </c>
      <c r="D18" s="34" t="s">
        <v>18</v>
      </c>
      <c r="E18" s="38">
        <v>48</v>
      </c>
      <c r="F18" s="46" t="s">
        <v>14</v>
      </c>
      <c r="G18" s="47" t="str">
        <f t="shared" si="0"/>
        <v xml:space="preserve">$   - </v>
      </c>
    </row>
    <row r="19" spans="1:7" x14ac:dyDescent="0.2">
      <c r="A19" s="12">
        <f t="shared" si="1"/>
        <v>11</v>
      </c>
      <c r="B19" s="7" t="s">
        <v>29</v>
      </c>
      <c r="C19" s="26" t="s">
        <v>56</v>
      </c>
      <c r="D19" s="34" t="s">
        <v>18</v>
      </c>
      <c r="E19" s="38">
        <v>120</v>
      </c>
      <c r="F19" s="46" t="s">
        <v>14</v>
      </c>
      <c r="G19" s="47" t="str">
        <f t="shared" si="0"/>
        <v xml:space="preserve">$   - </v>
      </c>
    </row>
    <row r="20" spans="1:7" ht="25.5" x14ac:dyDescent="0.2">
      <c r="A20" s="12">
        <f t="shared" si="1"/>
        <v>12</v>
      </c>
      <c r="B20" s="7" t="s">
        <v>30</v>
      </c>
      <c r="C20" s="26" t="s">
        <v>57</v>
      </c>
      <c r="D20" s="34" t="s">
        <v>18</v>
      </c>
      <c r="E20" s="38">
        <v>235</v>
      </c>
      <c r="F20" s="46" t="s">
        <v>14</v>
      </c>
      <c r="G20" s="47" t="str">
        <f t="shared" si="0"/>
        <v xml:space="preserve">$   - </v>
      </c>
    </row>
    <row r="21" spans="1:7" ht="38.25" x14ac:dyDescent="0.2">
      <c r="A21" s="12">
        <f t="shared" si="1"/>
        <v>13</v>
      </c>
      <c r="B21" s="7" t="s">
        <v>31</v>
      </c>
      <c r="C21" s="26" t="s">
        <v>58</v>
      </c>
      <c r="D21" s="34" t="s">
        <v>32</v>
      </c>
      <c r="E21" s="38">
        <v>2</v>
      </c>
      <c r="F21" s="46" t="s">
        <v>14</v>
      </c>
      <c r="G21" s="47" t="str">
        <f t="shared" si="0"/>
        <v xml:space="preserve">$   - </v>
      </c>
    </row>
    <row r="22" spans="1:7" x14ac:dyDescent="0.2">
      <c r="A22" s="12"/>
      <c r="B22" s="8" t="s">
        <v>46</v>
      </c>
      <c r="C22" s="26"/>
      <c r="D22" s="34"/>
      <c r="E22" s="38"/>
      <c r="F22" s="74"/>
      <c r="G22" s="47"/>
    </row>
    <row r="23" spans="1:7" ht="51" x14ac:dyDescent="0.2">
      <c r="A23" s="12">
        <f>A21+1</f>
        <v>14</v>
      </c>
      <c r="B23" s="7" t="s">
        <v>45</v>
      </c>
      <c r="C23" s="26" t="s">
        <v>59</v>
      </c>
      <c r="D23" s="34" t="s">
        <v>18</v>
      </c>
      <c r="E23" s="38">
        <v>325</v>
      </c>
      <c r="F23" s="46" t="s">
        <v>14</v>
      </c>
      <c r="G23" s="47" t="str">
        <f t="shared" si="0"/>
        <v xml:space="preserve">$   - </v>
      </c>
    </row>
    <row r="24" spans="1:7" x14ac:dyDescent="0.2">
      <c r="A24" s="12">
        <f t="shared" si="1"/>
        <v>15</v>
      </c>
      <c r="B24" s="7" t="s">
        <v>33</v>
      </c>
      <c r="C24" s="26" t="s">
        <v>60</v>
      </c>
      <c r="D24" s="34" t="s">
        <v>9</v>
      </c>
      <c r="E24" s="38">
        <v>1</v>
      </c>
      <c r="F24" s="46" t="s">
        <v>14</v>
      </c>
      <c r="G24" s="47" t="str">
        <f t="shared" si="0"/>
        <v xml:space="preserve">$   - </v>
      </c>
    </row>
    <row r="25" spans="1:7" ht="38.25" x14ac:dyDescent="0.2">
      <c r="A25" s="12">
        <f t="shared" si="1"/>
        <v>16</v>
      </c>
      <c r="B25" s="7" t="s">
        <v>34</v>
      </c>
      <c r="C25" s="26" t="s">
        <v>11</v>
      </c>
      <c r="D25" s="34" t="s">
        <v>8</v>
      </c>
      <c r="E25" s="38">
        <v>1</v>
      </c>
      <c r="F25" s="46" t="s">
        <v>14</v>
      </c>
      <c r="G25" s="47" t="str">
        <f t="shared" si="0"/>
        <v xml:space="preserve">$   - </v>
      </c>
    </row>
    <row r="26" spans="1:7" ht="25.5" x14ac:dyDescent="0.2">
      <c r="A26" s="12"/>
      <c r="B26" s="8" t="s">
        <v>47</v>
      </c>
      <c r="C26" s="26"/>
      <c r="D26" s="34"/>
      <c r="E26" s="38"/>
      <c r="F26" s="74"/>
      <c r="G26" s="47"/>
    </row>
    <row r="27" spans="1:7" ht="38.25" x14ac:dyDescent="0.2">
      <c r="A27" s="12">
        <f>A25+1</f>
        <v>17</v>
      </c>
      <c r="B27" s="7" t="s">
        <v>67</v>
      </c>
      <c r="C27" s="26" t="s">
        <v>11</v>
      </c>
      <c r="D27" s="34" t="s">
        <v>9</v>
      </c>
      <c r="E27" s="38">
        <v>1</v>
      </c>
      <c r="F27" s="46" t="s">
        <v>14</v>
      </c>
      <c r="G27" s="47" t="str">
        <f t="shared" si="0"/>
        <v xml:space="preserve">$   - </v>
      </c>
    </row>
    <row r="28" spans="1:7" ht="38.25" x14ac:dyDescent="0.2">
      <c r="A28" s="12">
        <f t="shared" si="1"/>
        <v>18</v>
      </c>
      <c r="B28" s="7" t="s">
        <v>35</v>
      </c>
      <c r="C28" s="26" t="s">
        <v>11</v>
      </c>
      <c r="D28" s="34" t="s">
        <v>9</v>
      </c>
      <c r="E28" s="38">
        <v>1</v>
      </c>
      <c r="F28" s="46" t="s">
        <v>14</v>
      </c>
      <c r="G28" s="47" t="str">
        <f t="shared" si="0"/>
        <v xml:space="preserve">$   - </v>
      </c>
    </row>
    <row r="29" spans="1:7" x14ac:dyDescent="0.2">
      <c r="A29" s="12">
        <f t="shared" si="1"/>
        <v>19</v>
      </c>
      <c r="B29" s="7" t="s">
        <v>36</v>
      </c>
      <c r="C29" s="26" t="s">
        <v>11</v>
      </c>
      <c r="D29" s="34" t="s">
        <v>9</v>
      </c>
      <c r="E29" s="38">
        <v>1</v>
      </c>
      <c r="F29" s="46" t="s">
        <v>14</v>
      </c>
      <c r="G29" s="47" t="str">
        <f t="shared" si="0"/>
        <v xml:space="preserve">$   - </v>
      </c>
    </row>
    <row r="30" spans="1:7" ht="51" x14ac:dyDescent="0.2">
      <c r="A30" s="12">
        <f t="shared" si="1"/>
        <v>20</v>
      </c>
      <c r="B30" s="59" t="s">
        <v>68</v>
      </c>
      <c r="C30" s="26" t="s">
        <v>11</v>
      </c>
      <c r="D30" s="34" t="s">
        <v>9</v>
      </c>
      <c r="E30" s="38">
        <v>1</v>
      </c>
      <c r="F30" s="46" t="s">
        <v>14</v>
      </c>
      <c r="G30" s="47" t="str">
        <f t="shared" si="0"/>
        <v xml:space="preserve">$   - </v>
      </c>
    </row>
    <row r="31" spans="1:7" ht="25.5" x14ac:dyDescent="0.2">
      <c r="A31" s="12">
        <f t="shared" si="1"/>
        <v>21</v>
      </c>
      <c r="B31" s="7" t="s">
        <v>37</v>
      </c>
      <c r="C31" s="26" t="s">
        <v>11</v>
      </c>
      <c r="D31" s="34" t="s">
        <v>9</v>
      </c>
      <c r="E31" s="38">
        <v>1</v>
      </c>
      <c r="F31" s="46" t="s">
        <v>14</v>
      </c>
      <c r="G31" s="47" t="str">
        <f t="shared" si="0"/>
        <v xml:space="preserve">$   - </v>
      </c>
    </row>
    <row r="32" spans="1:7" x14ac:dyDescent="0.2">
      <c r="A32" s="12"/>
      <c r="B32" s="8" t="s">
        <v>48</v>
      </c>
      <c r="C32" s="26"/>
      <c r="D32" s="34"/>
      <c r="E32" s="38"/>
      <c r="F32" s="74"/>
      <c r="G32" s="47"/>
    </row>
    <row r="33" spans="1:7" ht="25.5" x14ac:dyDescent="0.2">
      <c r="A33" s="12">
        <f>A31+1</f>
        <v>22</v>
      </c>
      <c r="B33" s="7" t="s">
        <v>64</v>
      </c>
      <c r="C33" s="26" t="s">
        <v>61</v>
      </c>
      <c r="D33" s="34" t="s">
        <v>8</v>
      </c>
      <c r="E33" s="38">
        <v>6</v>
      </c>
      <c r="F33" s="46" t="s">
        <v>14</v>
      </c>
      <c r="G33" s="47" t="str">
        <f t="shared" si="0"/>
        <v xml:space="preserve">$   - </v>
      </c>
    </row>
    <row r="34" spans="1:7" ht="25.5" x14ac:dyDescent="0.2">
      <c r="A34" s="12">
        <f t="shared" si="1"/>
        <v>23</v>
      </c>
      <c r="B34" s="7" t="s">
        <v>65</v>
      </c>
      <c r="C34" s="26" t="s">
        <v>61</v>
      </c>
      <c r="D34" s="34" t="s">
        <v>8</v>
      </c>
      <c r="E34" s="38">
        <v>6</v>
      </c>
      <c r="F34" s="46" t="s">
        <v>14</v>
      </c>
      <c r="G34" s="47" t="str">
        <f t="shared" si="0"/>
        <v xml:space="preserve">$   - </v>
      </c>
    </row>
    <row r="35" spans="1:7" ht="25.5" x14ac:dyDescent="0.2">
      <c r="A35" s="12">
        <f t="shared" si="1"/>
        <v>24</v>
      </c>
      <c r="B35" s="7" t="s">
        <v>69</v>
      </c>
      <c r="C35" s="26" t="s">
        <v>61</v>
      </c>
      <c r="D35" s="34" t="s">
        <v>8</v>
      </c>
      <c r="E35" s="38">
        <v>2</v>
      </c>
      <c r="F35" s="46" t="s">
        <v>14</v>
      </c>
      <c r="G35" s="47" t="str">
        <f t="shared" si="0"/>
        <v xml:space="preserve">$   - </v>
      </c>
    </row>
    <row r="36" spans="1:7" ht="38.25" x14ac:dyDescent="0.2">
      <c r="A36" s="12">
        <f t="shared" si="1"/>
        <v>25</v>
      </c>
      <c r="B36" s="7" t="s">
        <v>38</v>
      </c>
      <c r="C36" s="26" t="s">
        <v>61</v>
      </c>
      <c r="D36" s="34" t="s">
        <v>8</v>
      </c>
      <c r="E36" s="38">
        <v>5</v>
      </c>
      <c r="F36" s="46" t="s">
        <v>14</v>
      </c>
      <c r="G36" s="47" t="str">
        <f t="shared" si="0"/>
        <v xml:space="preserve">$   - </v>
      </c>
    </row>
    <row r="37" spans="1:7" ht="38.25" x14ac:dyDescent="0.2">
      <c r="A37" s="12">
        <f t="shared" si="1"/>
        <v>26</v>
      </c>
      <c r="B37" s="7" t="s">
        <v>39</v>
      </c>
      <c r="C37" s="26" t="s">
        <v>61</v>
      </c>
      <c r="D37" s="34" t="s">
        <v>8</v>
      </c>
      <c r="E37" s="38">
        <v>2</v>
      </c>
      <c r="F37" s="46" t="s">
        <v>14</v>
      </c>
      <c r="G37" s="47" t="str">
        <f t="shared" si="0"/>
        <v xml:space="preserve">$   - </v>
      </c>
    </row>
    <row r="38" spans="1:7" x14ac:dyDescent="0.2">
      <c r="A38" s="12"/>
      <c r="B38" s="8" t="s">
        <v>49</v>
      </c>
      <c r="C38" s="26"/>
      <c r="D38" s="34"/>
      <c r="E38" s="38"/>
      <c r="F38" s="74"/>
      <c r="G38" s="47"/>
    </row>
    <row r="39" spans="1:7" x14ac:dyDescent="0.2">
      <c r="A39" s="12">
        <f>A37+1</f>
        <v>27</v>
      </c>
      <c r="B39" s="7" t="s">
        <v>40</v>
      </c>
      <c r="C39" s="26" t="s">
        <v>62</v>
      </c>
      <c r="D39" s="34" t="s">
        <v>9</v>
      </c>
      <c r="E39" s="38">
        <v>1</v>
      </c>
      <c r="F39" s="46" t="s">
        <v>14</v>
      </c>
      <c r="G39" s="47" t="str">
        <f t="shared" si="0"/>
        <v xml:space="preserve">$   - </v>
      </c>
    </row>
    <row r="40" spans="1:7" ht="13.5" thickBot="1" x14ac:dyDescent="0.25">
      <c r="A40" s="12">
        <f t="shared" si="1"/>
        <v>28</v>
      </c>
      <c r="B40" s="7" t="s">
        <v>41</v>
      </c>
      <c r="C40" s="26" t="s">
        <v>63</v>
      </c>
      <c r="D40" s="34" t="s">
        <v>9</v>
      </c>
      <c r="E40" s="38">
        <v>1</v>
      </c>
      <c r="F40" s="46" t="s">
        <v>14</v>
      </c>
      <c r="G40" s="47" t="str">
        <f t="shared" si="0"/>
        <v xml:space="preserve">$   - </v>
      </c>
    </row>
    <row r="41" spans="1:7" ht="15" thickTop="1" x14ac:dyDescent="0.2">
      <c r="A41" s="13"/>
      <c r="B41" s="1"/>
      <c r="C41" s="27"/>
      <c r="D41" s="27"/>
      <c r="E41" s="39"/>
      <c r="F41" s="55"/>
      <c r="G41" s="56"/>
    </row>
    <row r="42" spans="1:7" ht="13.9" customHeight="1" x14ac:dyDescent="0.2">
      <c r="A42" s="70" t="s">
        <v>10</v>
      </c>
      <c r="B42" s="71"/>
      <c r="C42" s="28"/>
      <c r="D42" s="28"/>
      <c r="E42" s="40"/>
      <c r="F42" s="66"/>
      <c r="G42" s="67"/>
    </row>
    <row r="43" spans="1:7" ht="14.25" x14ac:dyDescent="0.2">
      <c r="A43" s="70"/>
      <c r="B43" s="71"/>
      <c r="C43" s="22"/>
      <c r="D43" s="28"/>
      <c r="E43" s="40"/>
      <c r="F43" s="72">
        <f>SUM(G7:G40)</f>
        <v>0</v>
      </c>
      <c r="G43" s="73"/>
    </row>
    <row r="44" spans="1:7" ht="14.25" x14ac:dyDescent="0.2">
      <c r="A44" s="14"/>
      <c r="B44" s="5"/>
      <c r="C44" s="29"/>
      <c r="D44" s="29"/>
      <c r="E44" s="41"/>
      <c r="F44" s="57"/>
      <c r="G44" s="57"/>
    </row>
    <row r="45" spans="1:7" x14ac:dyDescent="0.2">
      <c r="A45" s="15"/>
      <c r="B45" s="3"/>
      <c r="C45" s="30"/>
      <c r="D45" s="30"/>
      <c r="E45" s="35"/>
      <c r="F45" s="44"/>
      <c r="G45" s="48"/>
    </row>
    <row r="46" spans="1:7" x14ac:dyDescent="0.2">
      <c r="A46" s="16"/>
      <c r="B46" s="3"/>
      <c r="C46" s="30"/>
      <c r="D46" s="30"/>
      <c r="E46" s="42"/>
      <c r="F46" s="49"/>
      <c r="G46" s="50"/>
    </row>
    <row r="47" spans="1:7" x14ac:dyDescent="0.2">
      <c r="A47" s="16"/>
      <c r="B47" s="3"/>
      <c r="C47" s="30"/>
      <c r="D47" s="30"/>
      <c r="E47" s="62" t="s">
        <v>70</v>
      </c>
      <c r="F47" s="62"/>
      <c r="G47" s="51"/>
    </row>
    <row r="48" spans="1:7" x14ac:dyDescent="0.2">
      <c r="A48" s="17"/>
      <c r="B48" s="4"/>
      <c r="C48" s="31"/>
      <c r="D48" s="31"/>
      <c r="E48" s="42"/>
      <c r="F48" s="49"/>
      <c r="G48" s="50"/>
    </row>
    <row r="50" spans="1:7" x14ac:dyDescent="0.2">
      <c r="A50" s="18"/>
    </row>
    <row r="51" spans="1:7" x14ac:dyDescent="0.2">
      <c r="A51" s="19"/>
      <c r="B51" s="61"/>
      <c r="C51" s="61"/>
      <c r="D51" s="61"/>
      <c r="E51" s="61"/>
      <c r="F51" s="58"/>
      <c r="G51" s="58"/>
    </row>
    <row r="52" spans="1:7" x14ac:dyDescent="0.2">
      <c r="A52" s="19"/>
      <c r="B52" s="61"/>
      <c r="C52" s="61"/>
      <c r="D52" s="61"/>
      <c r="E52" s="61"/>
      <c r="F52" s="58"/>
      <c r="G52" s="58"/>
    </row>
    <row r="53" spans="1:7" x14ac:dyDescent="0.2">
      <c r="A53" s="19"/>
      <c r="B53" s="61"/>
      <c r="C53" s="61"/>
      <c r="D53" s="61"/>
      <c r="E53" s="61"/>
      <c r="F53" s="58"/>
      <c r="G53" s="58"/>
    </row>
    <row r="54" spans="1:7" x14ac:dyDescent="0.2">
      <c r="A54" s="19"/>
      <c r="B54" s="61"/>
      <c r="C54" s="61"/>
      <c r="D54" s="61"/>
      <c r="E54" s="61"/>
      <c r="F54" s="58"/>
      <c r="G54" s="58"/>
    </row>
    <row r="55" spans="1:7" x14ac:dyDescent="0.2">
      <c r="A55" s="19"/>
      <c r="B55" s="61"/>
      <c r="C55" s="61"/>
      <c r="D55" s="61"/>
      <c r="E55" s="61"/>
      <c r="F55" s="58"/>
      <c r="G55" s="58"/>
    </row>
    <row r="56" spans="1:7" x14ac:dyDescent="0.2">
      <c r="A56" s="19"/>
      <c r="B56" s="61"/>
      <c r="C56" s="61"/>
      <c r="D56" s="61"/>
      <c r="E56" s="61"/>
      <c r="F56" s="58"/>
      <c r="G56" s="58"/>
    </row>
  </sheetData>
  <sheetProtection algorithmName="SHA-512" hashValue="NcAhVJP4B8z8jDlfy0Zsx74j46vmr+h23034rMcZocfopbjlhuudtLp6V+i4bSv/MHw72FeZxJqNmK8KrIorBQ==" saltValue="qa5dluq/Fp6pDVndqUN9fA==" spinCount="100000" sheet="1" objects="1" scenarios="1" selectLockedCells="1"/>
  <mergeCells count="15">
    <mergeCell ref="A2:B2"/>
    <mergeCell ref="C1:D1"/>
    <mergeCell ref="A1:B1"/>
    <mergeCell ref="F42:G42"/>
    <mergeCell ref="A3:B3"/>
    <mergeCell ref="A4:B4"/>
    <mergeCell ref="A42:B43"/>
    <mergeCell ref="F43:G43"/>
    <mergeCell ref="E47:F47"/>
    <mergeCell ref="B51:E51"/>
    <mergeCell ref="B55:E55"/>
    <mergeCell ref="B56:E56"/>
    <mergeCell ref="B53:E53"/>
    <mergeCell ref="B54:E54"/>
    <mergeCell ref="B52:E5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40" xr:uid="{00000000-0002-0000-0100-000000000000}">
      <formula1>IF(F7&gt;=0,ROUND(F7,2),0.01)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No.774-2022
&amp;R Bid Submission
Page &amp;P           </oddHeader>
    <oddFooter xml:space="preserve">&amp;R____________________________
Name of Proponent         </oddFooter>
  </headerFooter>
  <ignoredErrors>
    <ignoredError sqref="G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Unit prices</vt:lpstr>
      <vt:lpstr>Sheet1</vt:lpstr>
      <vt:lpstr>'Unit prices'!ContractTitle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2022-08-22T17:10:52Z</cp:lastPrinted>
  <dcterms:created xsi:type="dcterms:W3CDTF">1999-10-18T14:40:40Z</dcterms:created>
  <dcterms:modified xsi:type="dcterms:W3CDTF">2022-10-04T15:09:59Z</dcterms:modified>
  <cp:category/>
  <cp:contentStatus/>
</cp:coreProperties>
</file>