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BDL\60664207_CoW_PS_Cooling\500_Deliverables\517 Hurst Chiller Pad 2023-05-26\437-2023 docs for upload R1\"/>
    </mc:Choice>
  </mc:AlternateContent>
  <xr:revisionPtr revIDLastSave="0" documentId="8_{00ED5A99-739F-461A-B8F3-98278CDE41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37-2023 Unit Prices" sheetId="1" r:id="rId1"/>
    <sheet name="Sheet1" sheetId="2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'437-2023 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'437-2023 Unit Prices'!$A$1:$G$16</definedName>
    <definedName name="Print_Area_1">'437-2023 Unit Prices'!$A$7:$G$36</definedName>
    <definedName name="Print_Area_2">#REF!</definedName>
    <definedName name="_xlnm.Print_Titles" localSheetId="0">'437-2023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854E999F_67FD_43C1_A860_AEFC1C034F62_.wvu.FilterData" localSheetId="0" hidden="1">'437-2023 Unit Prices'!$A$5:$G$8</definedName>
    <definedName name="Z_854E999F_67FD_43C1_A860_AEFC1C034F62_.wvu.PrintArea" localSheetId="0" hidden="1">'437-2023 Unit Prices'!$A$1:$G$16</definedName>
    <definedName name="Z_854E999F_67FD_43C1_A860_AEFC1C034F62_.wvu.PrintTitles" localSheetId="0" hidden="1">'437-2023 Unit Prices'!$1:$5</definedName>
    <definedName name="Z_B7072E2A_BE37_49DE_BF41_989A9207E411_.wvu.FilterData" localSheetId="0" hidden="1">'437-2023 Unit Prices'!$A$5:$G$8</definedName>
    <definedName name="Z_B7072E2A_BE37_49DE_BF41_989A9207E411_.wvu.PrintArea" localSheetId="0" hidden="1">'437-2023 Unit Prices'!$A$1:$G$16</definedName>
    <definedName name="Z_B7072E2A_BE37_49DE_BF41_989A9207E411_.wvu.PrintTitles" localSheetId="0" hidden="1">'437-2023 Unit Prices'!$1:$5</definedName>
    <definedName name="Z_F76DA009_240C_4EA9_A008_69B55EA9635D_.wvu.FilterData" localSheetId="0" hidden="1">'437-2023 Unit Prices'!$A$5:$G$8</definedName>
    <definedName name="Z_F76DA009_240C_4EA9_A008_69B55EA9635D_.wvu.PrintArea" localSheetId="0" hidden="1">'437-2023 Unit Prices'!$A$1:$G$16</definedName>
    <definedName name="Z_F76DA009_240C_4EA9_A008_69B55EA9635D_.wvu.PrintTitles" localSheetId="0" hidden="1">'437-2023 Unit Prices'!$1:$5</definedName>
  </definedNames>
  <calcPr calcId="191029"/>
  <customWorkbookViews>
    <customWorkbookView name="Courchaine, Claude - Personal View" guid="{854E999F-67FD-43C1-A860-AEFC1C034F62}" mergeInterval="0" personalView="1" xWindow="104" yWindow="104" windowWidth="1260" windowHeight="737" activeSheetId="1"/>
    <customWorkbookView name="Borschawa, Braedon - Personal View" guid="{F76DA009-240C-4EA9-A008-69B55EA9635D}" mergeInterval="0" personalView="1" maximized="1" xWindow="1909" yWindow="-1082" windowWidth="3862" windowHeight="2122" activeSheetId="1"/>
    <customWorkbookView name="Fedorchuk, Connor - Personal View" guid="{B7072E2A-BE37-49DE-BF41-989A9207E411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G6" i="1"/>
  <c r="G7" i="1" l="1"/>
  <c r="F11" i="1" l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<sst xmlns="http://schemas.openxmlformats.org/spreadsheetml/2006/main" count="22" uniqueCount="20">
  <si>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</si>
  <si>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</si>
  <si>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</si>
  <si>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</si>
  <si>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</si>
  <si>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</si>
  <si>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</si>
  <si>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</si>
  <si>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</si>
  <si>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</si>
  <si>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</si>
  <si>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</si>
  <si>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>Hurst Regional Pumping Station Concrete Pad Works</t>
  </si>
  <si>
    <t>Division 01,
E5</t>
  </si>
  <si>
    <t>Cash Allowance for Inspection/Testing - including, but not limited to: quality control, independent testing agency, soil compaction, cast-in-place concrete testing, etc.</t>
  </si>
  <si>
    <t>Division 01,
Division 02,
Division 03,
Division 07</t>
  </si>
  <si>
    <t>D3,
Division 01,
Division 02,
Division 03,
Division 07</t>
  </si>
  <si>
    <t xml:space="preserve"> </t>
  </si>
  <si>
    <t>Mobilization / Demobilization at Hurst Regional Pumping Station</t>
  </si>
  <si>
    <t>(See B10 "Prices" clause)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</si>
</sst>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0" fontId="0" fillId="0" borderId="26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0" fontId="0" fillId="0" borderId="23" xfId="0" applyBorder="1" applyAlignment="1" applyProtection="1">
      <alignment wrapText="1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3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center"/>
      <protection locked="0"/>
    </xf>
    <xf numFmtId="175" fontId="0" fillId="0" borderId="24" xfId="0" applyNumberForma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37" fillId="24" borderId="18" xfId="1" applyFont="1" applyBorder="1" applyAlignment="1" applyProtection="1">
      <alignment horizontal="left"/>
    </xf>
    <xf numFmtId="0" fontId="37" fillId="24" borderId="17" xfId="1" applyFont="1" applyBorder="1" applyAlignment="1" applyProtection="1">
      <alignment horizontal="left"/>
    </xf>
    <xf numFmtId="0" fontId="37" fillId="24" borderId="17" xfId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175" fontId="37" fillId="24" borderId="17" xfId="1" applyNumberFormat="1" applyFont="1" applyBorder="1" applyAlignment="1" applyProtection="1">
      <alignment horizontal="left"/>
    </xf>
    <xf numFmtId="175" fontId="37" fillId="24" borderId="19" xfId="1" applyNumberFormat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Border="1" applyProtection="1"/>
    <xf numFmtId="175" fontId="37" fillId="24" borderId="20" xfId="1" applyNumberFormat="1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center"/>
    </xf>
    <xf numFmtId="175" fontId="0" fillId="0" borderId="0" xfId="0" applyNumberFormat="1" applyBorder="1" applyAlignment="1" applyProtection="1">
      <alignment horizontal="right"/>
    </xf>
    <xf numFmtId="175" fontId="0" fillId="0" borderId="24" xfId="0" applyNumberFormat="1" applyFill="1" applyBorder="1" applyAlignment="1" applyProtection="1">
      <alignment horizontal="center"/>
    </xf>
    <xf numFmtId="175" fontId="0" fillId="0" borderId="23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0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zoomScalePageLayoutView="145" workbookViewId="0">
      <selection activeCell="F6" sqref="F6"/>
    </sheetView>
  </sheetViews>
  <sheetFormatPr defaultColWidth="9.33203125" defaultRowHeight="13.2"/>
  <cols>
    <col min="1" max="1" width="4.88671875" style="3" customWidth="1"/>
    <col min="2" max="2" width="40.33203125" style="3" customWidth="1"/>
    <col min="3" max="3" width="10.33203125" style="3" customWidth="1"/>
    <col min="4" max="4" width="12.5546875" style="5" customWidth="1"/>
    <col min="5" max="5" width="10" style="1" customWidth="1"/>
    <col min="6" max="6" width="12.44140625" style="2" customWidth="1"/>
    <col min="7" max="7" width="13.33203125" style="2" customWidth="1"/>
    <col min="8" max="16384" width="9.33203125" style="3"/>
  </cols>
  <sheetData>
    <row r="1" spans="1:7">
      <c r="A1" s="59"/>
      <c r="B1" s="59"/>
      <c r="C1" s="58" t="s">
        <v>0</v>
      </c>
      <c r="D1" s="58"/>
    </row>
    <row r="2" spans="1:7">
      <c r="A2" s="57"/>
      <c r="B2" s="57"/>
      <c r="C2" s="29" t="s">
        <v>19</v>
      </c>
      <c r="D2" s="29"/>
      <c r="F2" s="4"/>
      <c r="G2" s="4"/>
    </row>
    <row r="3" spans="1:7">
      <c r="A3" s="62"/>
      <c r="B3" s="57"/>
      <c r="C3" s="34"/>
      <c r="F3" s="4"/>
      <c r="G3" s="4"/>
    </row>
    <row r="4" spans="1:7">
      <c r="A4" s="3" t="s">
        <v>1</v>
      </c>
      <c r="F4" s="4"/>
      <c r="G4" s="4"/>
    </row>
    <row r="5" spans="1:7" ht="22.95" customHeight="1">
      <c r="A5" s="31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35" t="s">
        <v>7</v>
      </c>
      <c r="G5" s="35" t="s">
        <v>8</v>
      </c>
    </row>
    <row r="6" spans="1:7" ht="34.200000000000003" customHeight="1">
      <c r="A6" s="38">
        <v>1</v>
      </c>
      <c r="B6" s="28" t="s">
        <v>18</v>
      </c>
      <c r="C6" s="33" t="s">
        <v>13</v>
      </c>
      <c r="D6" s="27" t="s">
        <v>9</v>
      </c>
      <c r="E6" s="13">
        <v>1</v>
      </c>
      <c r="F6" s="36">
        <v>0</v>
      </c>
      <c r="G6" s="37">
        <f>IF(OR(ISTEXT(F6),ISBLANK(F6)), "$   - ",ROUND(E6*F6,2))</f>
        <v>0</v>
      </c>
    </row>
    <row r="7" spans="1:7" ht="69" customHeight="1">
      <c r="A7" s="39">
        <f>A6+1</f>
        <v>2</v>
      </c>
      <c r="B7" s="28" t="s">
        <v>12</v>
      </c>
      <c r="C7" s="33" t="s">
        <v>16</v>
      </c>
      <c r="D7" s="27" t="s">
        <v>9</v>
      </c>
      <c r="E7" s="13">
        <v>1</v>
      </c>
      <c r="F7" s="36">
        <v>0</v>
      </c>
      <c r="G7" s="37">
        <f>IF(OR(ISTEXT(F7),ISBLANK(F7)), "$   - ",ROUND(E7*F7,2))</f>
        <v>0</v>
      </c>
    </row>
    <row r="8" spans="1:7" ht="61.8" customHeight="1">
      <c r="A8" s="39">
        <f t="shared" ref="A8" si="0">A7+1</f>
        <v>3</v>
      </c>
      <c r="B8" s="26" t="s">
        <v>14</v>
      </c>
      <c r="C8" s="33" t="s">
        <v>15</v>
      </c>
      <c r="D8" s="27" t="s">
        <v>9</v>
      </c>
      <c r="E8" s="13">
        <v>1</v>
      </c>
      <c r="F8" s="56"/>
      <c r="G8" s="55">
        <v>5000</v>
      </c>
    </row>
    <row r="9" spans="1:7" ht="13.8">
      <c r="A9" s="40"/>
      <c r="B9" s="41"/>
      <c r="C9" s="41"/>
      <c r="D9" s="42"/>
      <c r="E9" s="43"/>
      <c r="F9" s="44"/>
      <c r="G9" s="45"/>
    </row>
    <row r="10" spans="1:7" ht="13.8">
      <c r="A10" s="20"/>
      <c r="B10" s="46"/>
      <c r="C10" s="46"/>
      <c r="D10" s="47"/>
      <c r="E10" s="48"/>
      <c r="F10" s="60"/>
      <c r="G10" s="61"/>
    </row>
    <row r="11" spans="1:7" ht="13.8">
      <c r="A11" s="20" t="s">
        <v>10</v>
      </c>
      <c r="B11" s="49"/>
      <c r="C11" s="49"/>
      <c r="D11" s="47"/>
      <c r="E11" s="48"/>
      <c r="F11" s="63">
        <f>SUM(G6:G8)</f>
        <v>5000</v>
      </c>
      <c r="G11" s="64"/>
    </row>
    <row r="12" spans="1:7" ht="13.8">
      <c r="A12" s="21"/>
      <c r="B12" s="22" t="s">
        <v>17</v>
      </c>
      <c r="C12" s="22"/>
      <c r="D12" s="23"/>
      <c r="E12" s="24"/>
      <c r="F12" s="7"/>
      <c r="G12" s="50"/>
    </row>
    <row r="13" spans="1:7">
      <c r="A13" s="8"/>
      <c r="B13" s="51"/>
      <c r="C13" s="51"/>
      <c r="D13" s="52"/>
      <c r="E13" s="53"/>
      <c r="F13" s="54"/>
      <c r="G13" s="25"/>
    </row>
    <row r="14" spans="1:7">
      <c r="A14" s="9"/>
      <c r="B14" s="51"/>
      <c r="C14" s="51"/>
      <c r="D14" s="52"/>
      <c r="E14" s="67"/>
      <c r="F14" s="68"/>
      <c r="G14" s="69"/>
    </row>
    <row r="15" spans="1:7">
      <c r="A15" s="9"/>
      <c r="B15" s="51"/>
      <c r="C15" s="51"/>
      <c r="D15" s="52"/>
      <c r="E15" s="65" t="s">
        <v>11</v>
      </c>
      <c r="F15" s="65"/>
      <c r="G15" s="15"/>
    </row>
    <row r="16" spans="1:7">
      <c r="A16" s="10"/>
      <c r="B16" s="16"/>
      <c r="C16" s="16"/>
      <c r="D16" s="17"/>
      <c r="E16" s="18"/>
      <c r="F16" s="19"/>
      <c r="G16" s="14"/>
    </row>
    <row r="18" spans="1:7">
      <c r="A18" s="11"/>
    </row>
    <row r="19" spans="1:7">
      <c r="A19" s="6"/>
      <c r="B19" s="66"/>
      <c r="C19" s="66"/>
      <c r="D19" s="66"/>
      <c r="E19" s="66"/>
      <c r="F19" s="12"/>
      <c r="G19" s="12"/>
    </row>
    <row r="20" spans="1:7">
      <c r="A20" s="6"/>
      <c r="B20" s="66"/>
      <c r="C20" s="66"/>
      <c r="D20" s="66"/>
      <c r="E20" s="66"/>
      <c r="F20" s="12"/>
      <c r="G20" s="12"/>
    </row>
    <row r="21" spans="1:7">
      <c r="A21" s="6"/>
      <c r="B21" s="66"/>
      <c r="C21" s="66"/>
      <c r="D21" s="66"/>
      <c r="E21" s="66"/>
      <c r="F21" s="12"/>
      <c r="G21" s="12"/>
    </row>
    <row r="22" spans="1:7">
      <c r="A22" s="6"/>
      <c r="B22" s="66"/>
      <c r="C22" s="66"/>
      <c r="D22" s="66"/>
      <c r="E22" s="66"/>
      <c r="F22" s="12"/>
      <c r="G22" s="12"/>
    </row>
    <row r="23" spans="1:7">
      <c r="A23" s="6"/>
      <c r="B23" s="66"/>
      <c r="C23" s="66"/>
      <c r="D23" s="66"/>
      <c r="E23" s="66"/>
      <c r="F23" s="12"/>
      <c r="G23" s="12"/>
    </row>
    <row r="24" spans="1:7">
      <c r="A24" s="6"/>
      <c r="B24" s="66"/>
      <c r="C24" s="66"/>
      <c r="D24" s="66"/>
      <c r="E24" s="66"/>
      <c r="F24" s="12"/>
      <c r="G24" s="12"/>
    </row>
    <row r="25" spans="1:7">
      <c r="A25" s="6"/>
      <c r="B25" s="66"/>
      <c r="C25" s="66"/>
      <c r="D25" s="66"/>
      <c r="E25" s="66"/>
      <c r="F25" s="12"/>
      <c r="G25" s="12"/>
    </row>
    <row r="26" spans="1:7">
      <c r="A26" s="6"/>
      <c r="B26" s="66"/>
      <c r="C26" s="66"/>
      <c r="D26" s="66"/>
      <c r="E26" s="66"/>
      <c r="F26" s="12"/>
      <c r="G26" s="12"/>
    </row>
    <row r="27" spans="1:7">
      <c r="A27" s="6"/>
      <c r="B27" s="66"/>
      <c r="C27" s="66"/>
      <c r="D27" s="66"/>
      <c r="E27" s="66"/>
      <c r="F27" s="12"/>
      <c r="G27" s="12"/>
    </row>
    <row r="28" spans="1:7">
      <c r="A28" s="6"/>
      <c r="B28" s="66"/>
      <c r="C28" s="66"/>
      <c r="D28" s="66"/>
      <c r="E28" s="66"/>
      <c r="F28" s="12"/>
      <c r="G28" s="12"/>
    </row>
    <row r="29" spans="1:7">
      <c r="A29" s="6"/>
      <c r="B29" s="66"/>
      <c r="C29" s="66"/>
      <c r="D29" s="66"/>
      <c r="E29" s="66"/>
      <c r="F29" s="12"/>
      <c r="G29" s="12"/>
    </row>
    <row r="30" spans="1:7">
      <c r="A30" s="6"/>
      <c r="B30" s="66"/>
      <c r="C30" s="66"/>
      <c r="D30" s="66"/>
      <c r="E30" s="66"/>
      <c r="F30" s="12"/>
      <c r="G30" s="12"/>
    </row>
    <row r="31" spans="1:7">
      <c r="A31" s="6"/>
      <c r="B31" s="66"/>
      <c r="C31" s="66"/>
      <c r="D31" s="66"/>
      <c r="E31" s="66"/>
      <c r="F31" s="12"/>
      <c r="G31" s="12"/>
    </row>
    <row r="32" spans="1:7">
      <c r="A32" s="6"/>
      <c r="B32" s="66"/>
      <c r="C32" s="66"/>
      <c r="D32" s="66"/>
      <c r="E32" s="66"/>
      <c r="F32" s="12"/>
      <c r="G32" s="12"/>
    </row>
    <row r="33" spans="1:7">
      <c r="A33" s="6"/>
      <c r="B33" s="66"/>
      <c r="C33" s="66"/>
      <c r="D33" s="66"/>
      <c r="E33" s="66"/>
      <c r="F33" s="12"/>
      <c r="G33" s="12"/>
    </row>
    <row r="34" spans="1:7">
      <c r="A34" s="6"/>
      <c r="B34" s="66"/>
      <c r="C34" s="66"/>
      <c r="D34" s="66"/>
      <c r="E34" s="66"/>
      <c r="F34" s="12"/>
      <c r="G34" s="12"/>
    </row>
    <row r="35" spans="1:7">
      <c r="A35" s="6"/>
      <c r="B35" s="66"/>
      <c r="C35" s="66"/>
      <c r="D35" s="66"/>
      <c r="E35" s="66"/>
      <c r="F35" s="12"/>
      <c r="G35" s="12"/>
    </row>
    <row r="36" spans="1:7">
      <c r="A36" s="6"/>
      <c r="B36" s="66"/>
      <c r="C36" s="66"/>
      <c r="D36" s="66"/>
      <c r="E36" s="66"/>
      <c r="F36" s="12"/>
      <c r="G36" s="12"/>
    </row>
  </sheetData>
  <sheetProtection algorithmName="SHA-512" hashValue="xEa15QJ9goOMWaWSGjUiWblfQFYoEFOt+3udHiYm8CxToVupP4gLyEG5UX8Ph8MgYBsn51LotPN4WopqWEuWEw==" saltValue="UkfTaI6B33zRwupEpwlpVQ==" spinCount="100000" sheet="1" objects="1" scenarios="1" selectLockedCells="1"/>
  <customSheetViews>
    <customSheetView guid="{854E999F-67FD-43C1-A860-AEFC1C034F62}" showGridLines="0" fitToPage="1" topLeftCell="A4">
      <selection activeCell="J10" sqref="J10"/>
      <pageMargins left="0.5" right="0.5" top="0.70874999999999999" bottom="0.75" header="0.25" footer="0.25"/>
      <printOptions horizontalCentered="1"/>
      <pageSetup scale="94" fitToHeight="0" orientation="portrait" r:id="rId1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F76DA009-240C-4EA9-A008-69B55EA9635D}" showGridLines="0" fitToPage="1" printArea="1">
      <selection activeCell="F8" sqref="F8"/>
      <pageMargins left="0.5" right="0.5" top="0.70874999999999999" bottom="0.75" header="0.25" footer="0.25"/>
      <printOptions horizontalCentered="1"/>
      <pageSetup scale="94" fitToHeight="0" orientation="portrait" r:id="rId2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  <customSheetView guid="{B7072E2A-BE37-49DE-BF41-989A9207E411}" showGridLines="0" fitToPage="1" printArea="1">
      <selection activeCell="J10" sqref="J10"/>
      <pageMargins left="0.5" right="0.5" top="0.70874999999999999" bottom="0.75" header="0.25" footer="0.25"/>
      <printOptions horizontalCentered="1"/>
      <pageSetup scale="94" fitToHeight="0" orientation="portrait" r:id="rId3"/>
      <headerFooter alignWithMargins="0">
        <oddHeader xml:space="preserve">&amp;LThe City of Winnipeg
Tender No. 752-2022
&amp;C                     &amp;R Bid Submission
Page &amp;P           </oddHeader>
        <oddFooter xml:space="preserve">&amp;L&amp;5&amp;Z&amp;F&amp;R         </oddFooter>
      </headerFooter>
    </customSheetView>
  </customSheetViews>
  <mergeCells count="26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E14:G14"/>
    <mergeCell ref="A2:B2"/>
    <mergeCell ref="C1:D1"/>
    <mergeCell ref="A1:B1"/>
    <mergeCell ref="F10:G10"/>
    <mergeCell ref="A3:B3"/>
  </mergeCells>
  <phoneticPr fontId="0" type="noConversion"/>
  <dataValidations xWindow="895" yWindow="5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rintOptions horizontalCentered="1"/>
  <pageMargins left="0.5" right="0.5" top="0.70874999999999999" bottom="0.75" header="0.25" footer="0.25"/>
  <pageSetup scale="94" fitToHeight="0" orientation="portrait" r:id="rId4"/>
  <headerFooter alignWithMargins="0">
    <oddHeader xml:space="preserve">&amp;LThe City of Winnipeg
Tender No. 437-2023
&amp;C                     &amp;R Bid Submission
Page &amp;P           </oddHeader>
    <oddFooter xml:space="preserve">&amp;L&amp;5&amp;Z&amp;F&amp;R         </oddFooter>
  </headerFooter>
  <ignoredErrors>
    <ignoredError sqref="G7" formula="1"/>
  </ignoredError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sheetData/>
  <customSheetViews>
    <customSheetView guid="{854E999F-67FD-43C1-A860-AEFC1C034F62}" state="hidden">
      <pageMargins left="0.7" right="0.7" top="0.75" bottom="0.75" header="0.3" footer="0.3"/>
    </customSheetView>
    <customSheetView guid="{F76DA009-240C-4EA9-A008-69B55EA9635D}" state="hidden">
      <pageMargins left="0.7" right="0.7" top="0.75" bottom="0.75" header="0.3" footer="0.3"/>
    </customSheetView>
    <customSheetView guid="{B7072E2A-BE37-49DE-BF41-989A9207E41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437-2023 Unit Prices</vt:lpstr>
      <vt:lpstr>Sheet1</vt:lpstr>
      <vt:lpstr>'437-2023 Unit Prices'!Print_Area</vt:lpstr>
      <vt:lpstr>Print_Area_1</vt:lpstr>
      <vt:lpstr>'437-2023 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Fedorchuk, Connor</cp:lastModifiedBy>
  <cp:revision/>
  <cp:lastPrinted>2023-03-03T14:21:06Z</cp:lastPrinted>
  <dcterms:created xsi:type="dcterms:W3CDTF">1999-10-18T14:40:40Z</dcterms:created>
  <dcterms:modified xsi:type="dcterms:W3CDTF">2023-06-06T15:07:25Z</dcterms:modified>
  <cp:category/>
  <cp:contentStatus/>
</cp:coreProperties>
</file>