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498-2023\WORK IN PROGRESS\"/>
    </mc:Choice>
  </mc:AlternateContent>
  <xr:revisionPtr revIDLastSave="0" documentId="13_ncr:1_{967F2A11-456D-4ACB-B25C-F9B3F55E81B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prices'!$A$5:$G$14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prices'!$A$1:$G$23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G13" i="2"/>
  <c r="G14" i="2"/>
  <c r="F18" i="2" l="1"/>
  <c r="A7" i="2"/>
  <c r="A8" i="2" l="1"/>
  <c r="A9" i="2"/>
  <c r="A10" i="2" s="1"/>
  <c r="A11" i="2" s="1"/>
  <c r="A12" i="2" s="1"/>
  <c r="A13" i="2" s="1"/>
  <c r="A1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<sst xmlns="http://schemas.openxmlformats.org/spreadsheetml/2006/main" count="52" uniqueCount="28">
  <si>
    <t>UNIT PRICES</t>
  </si>
  <si>
    <t>Item</t>
  </si>
  <si>
    <t>Description</t>
  </si>
  <si>
    <t>Spec.
Ref</t>
  </si>
  <si>
    <t>Unit</t>
  </si>
  <si>
    <t xml:space="preserve">$   - </t>
  </si>
  <si>
    <r>
      <t>Approximate Quantity Cleaning Area</t>
    </r>
    <r>
      <rPr>
        <b/>
        <sz val="8"/>
        <rFont val="Arial"/>
        <family val="2"/>
      </rPr>
      <t xml:space="preserve"> (Sq. Ft.)</t>
    </r>
  </si>
  <si>
    <r>
      <t>Unit Price</t>
    </r>
    <r>
      <rPr>
        <b/>
        <sz val="8"/>
        <rFont val="Arial"/>
        <family val="2"/>
      </rPr>
      <t xml:space="preserve"> (Monthly Rate per Square Foot)</t>
    </r>
  </si>
  <si>
    <r>
      <t xml:space="preserve">Amount Per Month = </t>
    </r>
    <r>
      <rPr>
        <b/>
        <sz val="8"/>
        <rFont val="Arial"/>
        <family val="2"/>
      </rPr>
      <t>(Column A x Column B)</t>
    </r>
  </si>
  <si>
    <t>Column A</t>
  </si>
  <si>
    <t>Column B</t>
  </si>
  <si>
    <t>Column C</t>
  </si>
  <si>
    <t>Part E</t>
  </si>
  <si>
    <t>Sq. Ft.</t>
  </si>
  <si>
    <t>Name of Proponent</t>
  </si>
  <si>
    <t>TOTAL BID PRICE (GST and MRSTextra) (in numbers)</t>
  </si>
  <si>
    <t>(See "Prices" clause B10 in RFP document)</t>
  </si>
  <si>
    <t>Example (A) 13,247 Sq. Ft X (B) .20/Sq. Ft. = (C) $2,649.40/month</t>
  </si>
  <si>
    <t>2724 Pembina Hwy. - September 15, 2023 - March 31, 2025</t>
  </si>
  <si>
    <t>6 Fermor Avenue - September 15, 2023 - March 31, 2025</t>
  </si>
  <si>
    <t>1168 Dakota Street - September 15, 2023 - March 31, 2025</t>
  </si>
  <si>
    <t>1195 Archibald Street - September 15, 2023 - March 31, 2025</t>
  </si>
  <si>
    <t>190 River Road - September 15, 2023 - March 31, 2025</t>
  </si>
  <si>
    <t>1360 Pembina Hwy. - September 15, 2023 - March 31, 2025</t>
  </si>
  <si>
    <t>1120 Waverley Street- September 15, 2023 - March 31, 2025</t>
  </si>
  <si>
    <t>1539 Waverley Street - September 15, 2023 - March 31, 2025</t>
  </si>
  <si>
    <t>4027 Pembina Hwy.- September 15, 2023 - March 31, 2025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</si>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</sst>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7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175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175" fontId="2" fillId="0" borderId="0" xfId="0" applyNumberFormat="1" applyFont="1" applyAlignment="1" applyProtection="1">
      <alignment horizontal="center"/>
    </xf>
    <xf numFmtId="0" fontId="37" fillId="24" borderId="16" xfId="1" applyFont="1" applyBorder="1" applyAlignment="1" applyProtection="1">
      <alignment horizontal="left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164" fontId="0" fillId="0" borderId="25" xfId="0" applyNumberFormat="1" applyBorder="1" applyProtection="1"/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3" fontId="2" fillId="0" borderId="26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F1" sqref="F1"/>
    </sheetView>
  </sheetViews>
  <sheetFormatPr defaultColWidth="9.140625" defaultRowHeight="12.75" x14ac:dyDescent="0.2"/>
  <cols>
    <col min="1" max="1" width="5.5703125" style="4" customWidth="1"/>
    <col min="2" max="2" width="31.140625" style="4" customWidth="1"/>
    <col min="3" max="3" width="10.42578125" style="4" customWidth="1"/>
    <col min="4" max="4" width="13.5703125" style="6" customWidth="1"/>
    <col min="5" max="5" width="10.570312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9"/>
      <c r="B1" s="59"/>
      <c r="C1" s="58" t="s">
        <v>27</v>
      </c>
      <c r="D1" s="58"/>
      <c r="F1" s="23"/>
    </row>
    <row r="2" spans="1:7" x14ac:dyDescent="0.2">
      <c r="A2" s="57"/>
      <c r="B2" s="57"/>
      <c r="C2" s="43" t="s">
        <v>16</v>
      </c>
      <c r="D2" s="43"/>
      <c r="F2" s="24"/>
      <c r="G2" s="5"/>
    </row>
    <row r="3" spans="1:7" x14ac:dyDescent="0.2">
      <c r="A3" s="62"/>
      <c r="B3" s="57"/>
      <c r="C3" s="44"/>
      <c r="F3" s="24"/>
      <c r="G3" s="5"/>
    </row>
    <row r="4" spans="1:7" x14ac:dyDescent="0.2">
      <c r="A4" s="4" t="s">
        <v>0</v>
      </c>
      <c r="E4" s="45" t="s">
        <v>9</v>
      </c>
      <c r="F4" s="34" t="s">
        <v>10</v>
      </c>
      <c r="G4" s="34" t="s">
        <v>11</v>
      </c>
    </row>
    <row r="5" spans="1:7" ht="56.25" x14ac:dyDescent="0.2">
      <c r="A5" s="46" t="s">
        <v>1</v>
      </c>
      <c r="B5" s="46" t="s">
        <v>2</v>
      </c>
      <c r="C5" s="47" t="s">
        <v>3</v>
      </c>
      <c r="D5" s="47" t="s">
        <v>4</v>
      </c>
      <c r="E5" s="48" t="s">
        <v>6</v>
      </c>
      <c r="F5" s="7" t="s">
        <v>7</v>
      </c>
      <c r="G5" s="7" t="s">
        <v>8</v>
      </c>
    </row>
    <row r="6" spans="1:7" ht="25.5" x14ac:dyDescent="0.2">
      <c r="A6" s="38">
        <v>1</v>
      </c>
      <c r="B6" s="39" t="s">
        <v>26</v>
      </c>
      <c r="C6" s="39" t="s">
        <v>12</v>
      </c>
      <c r="D6" s="40" t="s">
        <v>13</v>
      </c>
      <c r="E6" s="41">
        <v>571</v>
      </c>
      <c r="F6" s="1" t="s">
        <v>5</v>
      </c>
      <c r="G6" s="8" t="str">
        <f>IF(OR(ISTEXT(F6),ISBLANK(F6)), "$   - ",ROUND(E6*F6,2))</f>
        <v xml:space="preserve">$   - </v>
      </c>
    </row>
    <row r="7" spans="1:7" ht="25.5" x14ac:dyDescent="0.2">
      <c r="A7" s="42">
        <f>A6+1</f>
        <v>2</v>
      </c>
      <c r="B7" s="39" t="s">
        <v>18</v>
      </c>
      <c r="C7" s="39" t="s">
        <v>12</v>
      </c>
      <c r="D7" s="40" t="s">
        <v>13</v>
      </c>
      <c r="E7" s="41">
        <v>11361</v>
      </c>
      <c r="F7" s="1" t="s">
        <v>5</v>
      </c>
      <c r="G7" s="8" t="str">
        <f>IF(OR(ISTEXT(F7),ISBLANK(F7)), "$   - ",ROUND(E7*F7,2))</f>
        <v xml:space="preserve">$   - </v>
      </c>
    </row>
    <row r="8" spans="1:7" ht="25.5" x14ac:dyDescent="0.2">
      <c r="A8" s="42">
        <f t="shared" ref="A8:A14" si="0">A7+1</f>
        <v>3</v>
      </c>
      <c r="B8" s="39" t="s">
        <v>25</v>
      </c>
      <c r="C8" s="39" t="s">
        <v>12</v>
      </c>
      <c r="D8" s="40" t="s">
        <v>13</v>
      </c>
      <c r="E8" s="56">
        <v>23378</v>
      </c>
      <c r="F8" s="1" t="s">
        <v>5</v>
      </c>
      <c r="G8" s="8" t="str">
        <f t="shared" ref="G8:G14" si="1">IF(OR(ISTEXT(F8),ISBLANK(F8)), "$   - ",ROUND(E8*F8,2))</f>
        <v xml:space="preserve">$   - </v>
      </c>
    </row>
    <row r="9" spans="1:7" ht="25.5" x14ac:dyDescent="0.2">
      <c r="A9" s="42">
        <f t="shared" si="0"/>
        <v>4</v>
      </c>
      <c r="B9" s="39" t="s">
        <v>24</v>
      </c>
      <c r="C9" s="39" t="s">
        <v>12</v>
      </c>
      <c r="D9" s="40" t="s">
        <v>13</v>
      </c>
      <c r="E9" s="41">
        <v>15796</v>
      </c>
      <c r="F9" s="1" t="s">
        <v>5</v>
      </c>
      <c r="G9" s="8" t="str">
        <f t="shared" si="1"/>
        <v xml:space="preserve">$   - </v>
      </c>
    </row>
    <row r="10" spans="1:7" ht="25.5" x14ac:dyDescent="0.2">
      <c r="A10" s="42">
        <f t="shared" si="0"/>
        <v>5</v>
      </c>
      <c r="B10" s="39" t="s">
        <v>23</v>
      </c>
      <c r="C10" s="39" t="s">
        <v>12</v>
      </c>
      <c r="D10" s="40" t="s">
        <v>13</v>
      </c>
      <c r="E10" s="41">
        <v>7551</v>
      </c>
      <c r="F10" s="1" t="s">
        <v>5</v>
      </c>
      <c r="G10" s="8" t="str">
        <f t="shared" si="1"/>
        <v xml:space="preserve">$   - </v>
      </c>
    </row>
    <row r="11" spans="1:7" ht="25.5" x14ac:dyDescent="0.2">
      <c r="A11" s="42">
        <f t="shared" si="0"/>
        <v>6</v>
      </c>
      <c r="B11" s="39" t="s">
        <v>22</v>
      </c>
      <c r="C11" s="39" t="s">
        <v>12</v>
      </c>
      <c r="D11" s="40" t="s">
        <v>13</v>
      </c>
      <c r="E11" s="41">
        <v>1453</v>
      </c>
      <c r="F11" s="1" t="s">
        <v>5</v>
      </c>
      <c r="G11" s="8" t="str">
        <f t="shared" si="1"/>
        <v xml:space="preserve">$   - </v>
      </c>
    </row>
    <row r="12" spans="1:7" ht="25.5" x14ac:dyDescent="0.2">
      <c r="A12" s="42">
        <f t="shared" si="0"/>
        <v>7</v>
      </c>
      <c r="B12" s="39" t="s">
        <v>19</v>
      </c>
      <c r="C12" s="39" t="s">
        <v>12</v>
      </c>
      <c r="D12" s="40" t="s">
        <v>13</v>
      </c>
      <c r="E12" s="41">
        <v>11580</v>
      </c>
      <c r="F12" s="1" t="s">
        <v>5</v>
      </c>
      <c r="G12" s="8" t="str">
        <f t="shared" si="1"/>
        <v xml:space="preserve">$   - </v>
      </c>
    </row>
    <row r="13" spans="1:7" ht="25.5" x14ac:dyDescent="0.2">
      <c r="A13" s="42">
        <f t="shared" si="0"/>
        <v>8</v>
      </c>
      <c r="B13" s="39" t="s">
        <v>21</v>
      </c>
      <c r="C13" s="39" t="s">
        <v>12</v>
      </c>
      <c r="D13" s="40" t="s">
        <v>13</v>
      </c>
      <c r="E13" s="41">
        <v>6846</v>
      </c>
      <c r="F13" s="1" t="s">
        <v>5</v>
      </c>
      <c r="G13" s="8" t="str">
        <f t="shared" si="1"/>
        <v xml:space="preserve">$   - </v>
      </c>
    </row>
    <row r="14" spans="1:7" ht="26.25" thickBot="1" x14ac:dyDescent="0.25">
      <c r="A14" s="42">
        <f t="shared" si="0"/>
        <v>9</v>
      </c>
      <c r="B14" s="39" t="s">
        <v>20</v>
      </c>
      <c r="C14" s="39" t="s">
        <v>12</v>
      </c>
      <c r="D14" s="40" t="s">
        <v>13</v>
      </c>
      <c r="E14" s="41">
        <v>12398</v>
      </c>
      <c r="F14" s="1" t="s">
        <v>5</v>
      </c>
      <c r="G14" s="8" t="str">
        <f t="shared" si="1"/>
        <v xml:space="preserve">$   - </v>
      </c>
    </row>
    <row r="15" spans="1:7" ht="15" thickTop="1" x14ac:dyDescent="0.2">
      <c r="A15" s="10"/>
      <c r="B15" s="11"/>
      <c r="C15" s="11"/>
      <c r="D15" s="12"/>
      <c r="E15" s="13"/>
      <c r="F15" s="14"/>
      <c r="G15" s="15"/>
    </row>
    <row r="16" spans="1:7" ht="14.25" x14ac:dyDescent="0.2">
      <c r="A16" s="35" t="s">
        <v>17</v>
      </c>
      <c r="B16" s="49"/>
      <c r="C16" s="49"/>
      <c r="D16" s="50"/>
      <c r="E16" s="51"/>
      <c r="F16" s="60"/>
      <c r="G16" s="61"/>
    </row>
    <row r="17" spans="1:7" ht="14.25" x14ac:dyDescent="0.2">
      <c r="A17" s="35"/>
      <c r="B17" s="49"/>
      <c r="C17" s="49"/>
      <c r="D17" s="50"/>
      <c r="E17" s="51"/>
      <c r="F17" s="36"/>
      <c r="G17" s="37"/>
    </row>
    <row r="18" spans="1:7" ht="14.25" x14ac:dyDescent="0.2">
      <c r="A18" s="35" t="s">
        <v>15</v>
      </c>
      <c r="D18" s="50"/>
      <c r="E18" s="51"/>
      <c r="F18" s="63">
        <f>SUM(G6:G14)*18.5</f>
        <v>0</v>
      </c>
      <c r="G18" s="64"/>
    </row>
    <row r="19" spans="1:7" ht="14.25" x14ac:dyDescent="0.2">
      <c r="A19" s="52"/>
      <c r="B19" s="53"/>
      <c r="C19" s="53"/>
      <c r="D19" s="54"/>
      <c r="E19" s="55"/>
      <c r="F19" s="16"/>
      <c r="G19" s="16"/>
    </row>
    <row r="20" spans="1:7" x14ac:dyDescent="0.2">
      <c r="A20" s="17"/>
      <c r="B20" s="25"/>
      <c r="C20" s="25"/>
      <c r="D20" s="26"/>
      <c r="E20" s="22"/>
      <c r="F20" s="23"/>
      <c r="G20" s="27"/>
    </row>
    <row r="21" spans="1:7" x14ac:dyDescent="0.2">
      <c r="A21" s="18"/>
      <c r="B21" s="25"/>
      <c r="C21" s="25"/>
      <c r="D21" s="26"/>
      <c r="E21" s="28"/>
      <c r="F21" s="29"/>
      <c r="G21" s="30"/>
    </row>
    <row r="22" spans="1:7" x14ac:dyDescent="0.2">
      <c r="A22" s="18"/>
      <c r="B22" s="25"/>
      <c r="C22" s="25"/>
      <c r="D22" s="26"/>
      <c r="E22" s="65" t="s">
        <v>14</v>
      </c>
      <c r="F22" s="65"/>
      <c r="G22" s="31"/>
    </row>
    <row r="23" spans="1:7" x14ac:dyDescent="0.2">
      <c r="A23" s="19"/>
      <c r="B23" s="32"/>
      <c r="C23" s="32"/>
      <c r="D23" s="33"/>
      <c r="E23" s="28"/>
      <c r="F23" s="29"/>
      <c r="G23" s="30"/>
    </row>
    <row r="25" spans="1:7" x14ac:dyDescent="0.2">
      <c r="A25" s="20"/>
    </row>
    <row r="26" spans="1:7" x14ac:dyDescent="0.2">
      <c r="A26" s="9"/>
      <c r="B26" s="66"/>
      <c r="C26" s="66"/>
      <c r="D26" s="66"/>
      <c r="E26" s="66"/>
      <c r="F26" s="21"/>
      <c r="G26" s="21"/>
    </row>
    <row r="27" spans="1:7" x14ac:dyDescent="0.2">
      <c r="A27" s="9"/>
      <c r="B27" s="66"/>
      <c r="C27" s="66"/>
      <c r="D27" s="66"/>
      <c r="E27" s="66"/>
      <c r="F27" s="21"/>
      <c r="G27" s="21"/>
    </row>
    <row r="28" spans="1:7" x14ac:dyDescent="0.2">
      <c r="A28" s="9"/>
      <c r="B28" s="66"/>
      <c r="C28" s="66"/>
      <c r="D28" s="66"/>
      <c r="E28" s="66"/>
      <c r="F28" s="21"/>
      <c r="G28" s="21"/>
    </row>
    <row r="29" spans="1:7" x14ac:dyDescent="0.2">
      <c r="A29" s="9"/>
      <c r="B29" s="66"/>
      <c r="C29" s="66"/>
      <c r="D29" s="66"/>
      <c r="E29" s="66"/>
      <c r="F29" s="21"/>
      <c r="G29" s="21"/>
    </row>
    <row r="30" spans="1:7" x14ac:dyDescent="0.2">
      <c r="A30" s="9"/>
      <c r="B30" s="66"/>
      <c r="C30" s="66"/>
      <c r="D30" s="66"/>
      <c r="E30" s="66"/>
      <c r="F30" s="21"/>
      <c r="G30" s="21"/>
    </row>
    <row r="31" spans="1:7" x14ac:dyDescent="0.2">
      <c r="A31" s="9"/>
      <c r="B31" s="66"/>
      <c r="C31" s="66"/>
      <c r="D31" s="66"/>
      <c r="E31" s="66"/>
      <c r="F31" s="21"/>
      <c r="G31" s="21"/>
    </row>
    <row r="32" spans="1:7" x14ac:dyDescent="0.2">
      <c r="A32" s="9"/>
      <c r="B32" s="66"/>
      <c r="C32" s="66"/>
      <c r="D32" s="66"/>
      <c r="E32" s="66"/>
      <c r="F32" s="21"/>
      <c r="G32" s="21"/>
    </row>
    <row r="33" spans="1:7" x14ac:dyDescent="0.2">
      <c r="A33" s="9"/>
      <c r="B33" s="66"/>
      <c r="C33" s="66"/>
      <c r="D33" s="66"/>
      <c r="E33" s="66"/>
      <c r="F33" s="21"/>
      <c r="G33" s="21"/>
    </row>
    <row r="34" spans="1:7" x14ac:dyDescent="0.2">
      <c r="A34" s="9"/>
      <c r="B34" s="66"/>
      <c r="C34" s="66"/>
      <c r="D34" s="66"/>
      <c r="E34" s="66"/>
      <c r="F34" s="21"/>
      <c r="G34" s="21"/>
    </row>
  </sheetData>
  <sheetProtection algorithmName="SHA-512" hashValue="gelVoHjpCbTUZvQMq7Y76B7R6Sdg0TvLWeyURElymh/Y2W3TH/y4akT6Of/7GGyNcQ8i2jhIYeNEHmAhAe4fEA==" saltValue="UyjyqKsYW+FtnNCn9FItcA==" spinCount="100000" sheet="1" objects="1" scenarios="1" selectLockedCells="1"/>
  <mergeCells count="16">
    <mergeCell ref="B34:E34"/>
    <mergeCell ref="B27:E27"/>
    <mergeCell ref="B28:E28"/>
    <mergeCell ref="B31:E31"/>
    <mergeCell ref="B32:E32"/>
    <mergeCell ref="B30:E30"/>
    <mergeCell ref="B29:E29"/>
    <mergeCell ref="F18:G18"/>
    <mergeCell ref="E22:F22"/>
    <mergeCell ref="B26:E26"/>
    <mergeCell ref="B33:E33"/>
    <mergeCell ref="A2:B2"/>
    <mergeCell ref="C1:D1"/>
    <mergeCell ref="A1:B1"/>
    <mergeCell ref="F16:G16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4" xr:uid="{00000000-0002-0000-0100-000000000000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RFP No. 498-2023 - Addendum 1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dcterms:created xsi:type="dcterms:W3CDTF">1999-10-18T14:40:40Z</dcterms:created>
  <dcterms:modified xsi:type="dcterms:W3CDTF">2023-08-14T17:15:28Z</dcterms:modified>
  <cp:category/>
  <cp:contentStatus/>
</cp:coreProperties>
</file>