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4-2023\WORK IN PROGRESS\FTP2023 10 25\"/>
    </mc:Choice>
  </mc:AlternateContent>
  <xr:revisionPtr revIDLastSave="0" documentId="13_ncr:1_{EDCC749C-C209-490F-9F54-9A960727DB36}" xr6:coauthVersionLast="36" xr6:coauthVersionMax="47" xr10:uidLastSave="{00000000-0000-0000-0000-000000000000}"/>
  <bookViews>
    <workbookView xWindow="-28920" yWindow="-705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A7" i="2" l="1"/>
  <c r="F2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<sst xmlns="http://schemas.openxmlformats.org/spreadsheetml/2006/main" count="65" uniqueCount="38">
  <si>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</si>
  <si>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</si>
  <si>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</si>
  <si>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</si>
  <si>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</si>
  <si>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</si>
  <si>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</si>
  <si>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</si>
  <si>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</si>
  <si>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</si>
  <si>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General Conditions - Overhead profit and all other items not specifically itemized below</t>
  </si>
  <si>
    <t>Part B, C and D
Section 01</t>
  </si>
  <si>
    <t>each</t>
  </si>
  <si>
    <t xml:space="preserve">$   - </t>
  </si>
  <si>
    <t>Permits and Insurance</t>
  </si>
  <si>
    <t>Part B C and D</t>
  </si>
  <si>
    <t>Submittals</t>
  </si>
  <si>
    <t>Part C D
Section 01 33 00</t>
  </si>
  <si>
    <t>Demolition and Disposal</t>
  </si>
  <si>
    <t>Part 02 41 19.19</t>
  </si>
  <si>
    <t>Concrete Work</t>
  </si>
  <si>
    <t>03 99 10</t>
  </si>
  <si>
    <t>Steel Work</t>
  </si>
  <si>
    <t>Clean up, project closeout and closeout submittals</t>
  </si>
  <si>
    <t>01 21 00</t>
  </si>
  <si>
    <t>Cash Allowance: Materials Testing</t>
  </si>
  <si>
    <t>Cash Allowance: Removal/relocation of existing mechanical and electrical items and services required to completed slab-on-grade concrete repairs.</t>
  </si>
  <si>
    <t>Full Depth Slab-on-Grade Concrete Repairs beyond the extents shown on Drawings.</t>
  </si>
  <si>
    <t>03 92 20</t>
  </si>
  <si>
    <t>Supplemental Reinforcing Steel: 10M and 15M bars</t>
  </si>
  <si>
    <t>03 30 00</t>
  </si>
  <si>
    <t>Vertical form and pour repairs of columns (0"-3")</t>
  </si>
  <si>
    <t>03 93 30</t>
  </si>
  <si>
    <t>Vertical form and pour repairs of columns (3"-6")</t>
  </si>
  <si>
    <t>MRST</t>
  </si>
  <si>
    <t>Lump Sum</t>
  </si>
  <si>
    <t>TOTAL BID PRICE (GST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</si>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</sst>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176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6" fontId="1" fillId="0" borderId="12" xfId="0" applyNumberFormat="1" applyFont="1" applyBorder="1" applyAlignment="1" applyProtection="1">
      <alignment horizontal="left" wrapText="1"/>
    </xf>
    <xf numFmtId="164" fontId="0" fillId="0" borderId="26" xfId="0" applyNumberFormat="1" applyBorder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176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Protection="1"/>
    <xf numFmtId="0" fontId="0" fillId="0" borderId="30" xfId="0" applyBorder="1" applyAlignment="1" applyProtection="1">
      <alignment wrapText="1"/>
    </xf>
    <xf numFmtId="164" fontId="0" fillId="0" borderId="0" xfId="0" applyNumberFormat="1" applyProtection="1"/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6" fontId="37" fillId="24" borderId="14" xfId="1" applyNumberFormat="1" applyFont="1" applyBorder="1" applyProtection="1"/>
    <xf numFmtId="164" fontId="0" fillId="0" borderId="21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topLeftCell="A2" zoomScaleNormal="100" zoomScaleSheetLayoutView="100" workbookViewId="0">
      <selection activeCell="E24" sqref="E24:G25"/>
    </sheetView>
  </sheetViews>
  <sheetFormatPr defaultColWidth="9.140625" defaultRowHeight="12.75" x14ac:dyDescent="0.2"/>
  <cols>
    <col min="1" max="1" width="9.855468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10"/>
      <c r="B1" s="10"/>
      <c r="C1" s="11" t="s">
        <v>0</v>
      </c>
      <c r="D1" s="11"/>
      <c r="E1" s="12"/>
      <c r="F1" s="13"/>
      <c r="G1" s="13"/>
    </row>
    <row r="2" spans="1:7" x14ac:dyDescent="0.2">
      <c r="A2" s="14"/>
      <c r="B2" s="14"/>
      <c r="C2" s="15" t="s">
        <v>1</v>
      </c>
      <c r="D2" s="15"/>
      <c r="E2" s="12"/>
      <c r="F2" s="16"/>
      <c r="G2" s="16"/>
    </row>
    <row r="3" spans="1:7" x14ac:dyDescent="0.2">
      <c r="A3" s="17"/>
      <c r="B3" s="14"/>
      <c r="C3" s="18"/>
      <c r="D3" s="19"/>
      <c r="E3" s="12"/>
      <c r="F3" s="16"/>
      <c r="G3" s="16"/>
    </row>
    <row r="4" spans="1:7" x14ac:dyDescent="0.2">
      <c r="A4" s="20" t="s">
        <v>2</v>
      </c>
      <c r="B4" s="20"/>
      <c r="C4" s="20"/>
      <c r="D4" s="19"/>
      <c r="E4" s="12"/>
      <c r="F4" s="16"/>
      <c r="G4" s="16"/>
    </row>
    <row r="5" spans="1:7" ht="22.5" x14ac:dyDescent="0.2">
      <c r="A5" s="21" t="s">
        <v>3</v>
      </c>
      <c r="B5" s="21" t="s">
        <v>4</v>
      </c>
      <c r="C5" s="22" t="s">
        <v>5</v>
      </c>
      <c r="D5" s="22" t="s">
        <v>6</v>
      </c>
      <c r="E5" s="23" t="s">
        <v>7</v>
      </c>
      <c r="F5" s="24" t="s">
        <v>8</v>
      </c>
      <c r="G5" s="24" t="s">
        <v>9</v>
      </c>
    </row>
    <row r="6" spans="1:7" ht="38.25" x14ac:dyDescent="0.2">
      <c r="A6" s="25">
        <v>1</v>
      </c>
      <c r="B6" s="26" t="s">
        <v>10</v>
      </c>
      <c r="C6" s="26" t="s">
        <v>11</v>
      </c>
      <c r="D6" s="27" t="s">
        <v>12</v>
      </c>
      <c r="E6" s="28">
        <v>1</v>
      </c>
      <c r="F6" s="5" t="s">
        <v>13</v>
      </c>
      <c r="G6" s="30" t="str">
        <f>IF(OR(ISTEXT(F6),ISBLANK(F6)), "$   - ",ROUND(E6*F6,2))</f>
        <v xml:space="preserve">$   - </v>
      </c>
    </row>
    <row r="7" spans="1:7" ht="25.5" x14ac:dyDescent="0.2">
      <c r="A7" s="31">
        <f>A6+1</f>
        <v>2</v>
      </c>
      <c r="B7" s="32" t="s">
        <v>14</v>
      </c>
      <c r="C7" s="32" t="s">
        <v>15</v>
      </c>
      <c r="D7" s="27" t="s">
        <v>12</v>
      </c>
      <c r="E7" s="28">
        <v>1</v>
      </c>
      <c r="F7" s="5" t="s">
        <v>13</v>
      </c>
      <c r="G7" s="30" t="str">
        <f>IF(OR(ISTEXT(F7),ISBLANK(F7)), "$   - ",ROUND(E7*F7,2))</f>
        <v xml:space="preserve">$   - </v>
      </c>
    </row>
    <row r="8" spans="1:7" ht="38.25" x14ac:dyDescent="0.2">
      <c r="A8" s="31">
        <f t="shared" ref="A8:A18" si="0">A7+1</f>
        <v>3</v>
      </c>
      <c r="B8" s="32" t="s">
        <v>16</v>
      </c>
      <c r="C8" s="32" t="s">
        <v>17</v>
      </c>
      <c r="D8" s="27" t="s">
        <v>12</v>
      </c>
      <c r="E8" s="28">
        <v>1</v>
      </c>
      <c r="F8" s="5" t="s">
        <v>13</v>
      </c>
      <c r="G8" s="30" t="str">
        <f t="shared" ref="G8:G18" si="1">IF(OR(ISTEXT(F8),ISBLANK(F8)), "$   - ",ROUND(E8*F8,2))</f>
        <v xml:space="preserve">$   - </v>
      </c>
    </row>
    <row r="9" spans="1:7" ht="25.5" x14ac:dyDescent="0.2">
      <c r="A9" s="31">
        <f t="shared" si="0"/>
        <v>4</v>
      </c>
      <c r="B9" s="32" t="s">
        <v>18</v>
      </c>
      <c r="C9" s="32" t="s">
        <v>19</v>
      </c>
      <c r="D9" s="27" t="s">
        <v>12</v>
      </c>
      <c r="E9" s="28">
        <v>1</v>
      </c>
      <c r="F9" s="5" t="s">
        <v>13</v>
      </c>
      <c r="G9" s="30" t="str">
        <f t="shared" si="1"/>
        <v xml:space="preserve">$   - </v>
      </c>
    </row>
    <row r="10" spans="1:7" x14ac:dyDescent="0.2">
      <c r="A10" s="31">
        <f t="shared" si="0"/>
        <v>5</v>
      </c>
      <c r="B10" s="32" t="s">
        <v>20</v>
      </c>
      <c r="C10" s="32" t="s">
        <v>21</v>
      </c>
      <c r="D10" s="27" t="s">
        <v>12</v>
      </c>
      <c r="E10" s="28">
        <v>1</v>
      </c>
      <c r="F10" s="5" t="s">
        <v>13</v>
      </c>
      <c r="G10" s="30" t="str">
        <f t="shared" si="1"/>
        <v xml:space="preserve">$   - </v>
      </c>
    </row>
    <row r="11" spans="1:7" ht="25.5" x14ac:dyDescent="0.2">
      <c r="A11" s="31">
        <f t="shared" si="0"/>
        <v>6</v>
      </c>
      <c r="B11" s="32" t="s">
        <v>22</v>
      </c>
      <c r="C11" s="32" t="s">
        <v>15</v>
      </c>
      <c r="D11" s="27" t="s">
        <v>12</v>
      </c>
      <c r="E11" s="28">
        <v>1</v>
      </c>
      <c r="F11" s="5" t="s">
        <v>13</v>
      </c>
      <c r="G11" s="30" t="str">
        <f t="shared" si="1"/>
        <v xml:space="preserve">$   - </v>
      </c>
    </row>
    <row r="12" spans="1:7" ht="25.5" x14ac:dyDescent="0.2">
      <c r="A12" s="31">
        <f t="shared" si="0"/>
        <v>7</v>
      </c>
      <c r="B12" s="32" t="s">
        <v>23</v>
      </c>
      <c r="C12" s="32" t="s">
        <v>24</v>
      </c>
      <c r="D12" s="27" t="s">
        <v>12</v>
      </c>
      <c r="E12" s="28">
        <v>1</v>
      </c>
      <c r="F12" s="5" t="s">
        <v>13</v>
      </c>
      <c r="G12" s="30" t="str">
        <f t="shared" si="1"/>
        <v xml:space="preserve">$   - </v>
      </c>
    </row>
    <row r="13" spans="1:7" x14ac:dyDescent="0.2">
      <c r="A13" s="31">
        <f t="shared" si="0"/>
        <v>8</v>
      </c>
      <c r="B13" s="32" t="s">
        <v>25</v>
      </c>
      <c r="C13" s="32" t="s">
        <v>24</v>
      </c>
      <c r="D13" s="27" t="s">
        <v>12</v>
      </c>
      <c r="E13" s="28">
        <v>1</v>
      </c>
      <c r="F13" s="29">
        <v>2000</v>
      </c>
      <c r="G13" s="30">
        <f t="shared" si="1"/>
        <v>2000</v>
      </c>
    </row>
    <row r="14" spans="1:7" ht="63.75" x14ac:dyDescent="0.2">
      <c r="A14" s="31">
        <f t="shared" si="0"/>
        <v>9</v>
      </c>
      <c r="B14" s="32" t="s">
        <v>26</v>
      </c>
      <c r="C14" s="32" t="s">
        <v>21</v>
      </c>
      <c r="D14" s="27" t="s">
        <v>12</v>
      </c>
      <c r="E14" s="28">
        <v>1</v>
      </c>
      <c r="F14" s="29">
        <v>2000</v>
      </c>
      <c r="G14" s="30">
        <f t="shared" si="1"/>
        <v>2000</v>
      </c>
    </row>
    <row r="15" spans="1:7" ht="38.25" x14ac:dyDescent="0.2">
      <c r="A15" s="31">
        <f>A14+1</f>
        <v>10</v>
      </c>
      <c r="B15" s="32" t="s">
        <v>27</v>
      </c>
      <c r="C15" s="32" t="s">
        <v>28</v>
      </c>
      <c r="D15" s="27" t="s">
        <v>12</v>
      </c>
      <c r="E15" s="28">
        <v>50</v>
      </c>
      <c r="F15" s="5" t="s">
        <v>13</v>
      </c>
      <c r="G15" s="30" t="str">
        <f t="shared" si="1"/>
        <v xml:space="preserve">$   - </v>
      </c>
    </row>
    <row r="16" spans="1:7" ht="25.5" x14ac:dyDescent="0.2">
      <c r="A16" s="31">
        <f t="shared" si="0"/>
        <v>11</v>
      </c>
      <c r="B16" s="32" t="s">
        <v>29</v>
      </c>
      <c r="C16" s="32" t="s">
        <v>30</v>
      </c>
      <c r="D16" s="27" t="s">
        <v>12</v>
      </c>
      <c r="E16" s="28">
        <v>25</v>
      </c>
      <c r="F16" s="5" t="s">
        <v>13</v>
      </c>
      <c r="G16" s="30" t="str">
        <f t="shared" si="1"/>
        <v xml:space="preserve">$   - </v>
      </c>
    </row>
    <row r="17" spans="1:7" ht="25.5" x14ac:dyDescent="0.2">
      <c r="A17" s="31">
        <f t="shared" si="0"/>
        <v>12</v>
      </c>
      <c r="B17" s="32" t="s">
        <v>31</v>
      </c>
      <c r="C17" s="32" t="s">
        <v>32</v>
      </c>
      <c r="D17" s="27" t="s">
        <v>12</v>
      </c>
      <c r="E17" s="28">
        <v>10</v>
      </c>
      <c r="F17" s="5" t="s">
        <v>13</v>
      </c>
      <c r="G17" s="30" t="str">
        <f t="shared" si="1"/>
        <v xml:space="preserve">$   - </v>
      </c>
    </row>
    <row r="18" spans="1:7" ht="25.5" x14ac:dyDescent="0.2">
      <c r="A18" s="31">
        <f t="shared" si="0"/>
        <v>13</v>
      </c>
      <c r="B18" s="32" t="s">
        <v>33</v>
      </c>
      <c r="C18" s="32" t="s">
        <v>32</v>
      </c>
      <c r="D18" s="27" t="s">
        <v>12</v>
      </c>
      <c r="E18" s="28">
        <v>10</v>
      </c>
      <c r="F18" s="5" t="s">
        <v>13</v>
      </c>
      <c r="G18" s="30" t="str">
        <f t="shared" si="1"/>
        <v xml:space="preserve">$   - </v>
      </c>
    </row>
    <row r="19" spans="1:7" ht="13.5" thickBot="1" x14ac:dyDescent="0.25">
      <c r="A19" s="33">
        <v>14</v>
      </c>
      <c r="B19" s="34" t="s">
        <v>34</v>
      </c>
      <c r="C19" s="34"/>
      <c r="D19" s="35" t="s">
        <v>35</v>
      </c>
      <c r="E19" s="36">
        <v>1</v>
      </c>
      <c r="F19" s="5" t="s">
        <v>13</v>
      </c>
      <c r="G19" s="30" t="str">
        <f t="shared" ref="G19" si="2">IF(OR(ISTEXT(F19),ISBLANK(F19)), "$   - ",ROUND(E19*F19,2))</f>
        <v xml:space="preserve">$   - </v>
      </c>
    </row>
    <row r="20" spans="1:7" ht="15" thickTop="1" x14ac:dyDescent="0.2">
      <c r="A20" s="37"/>
      <c r="B20" s="38"/>
      <c r="C20" s="38"/>
      <c r="D20" s="39"/>
      <c r="E20" s="40"/>
      <c r="F20" s="41"/>
      <c r="G20" s="42"/>
    </row>
    <row r="21" spans="1:7" ht="14.25" x14ac:dyDescent="0.2">
      <c r="A21" s="43"/>
      <c r="B21" s="44"/>
      <c r="C21" s="44"/>
      <c r="D21" s="45"/>
      <c r="E21" s="46"/>
      <c r="F21" s="47"/>
      <c r="G21" s="48"/>
    </row>
    <row r="22" spans="1:7" ht="14.25" x14ac:dyDescent="0.2">
      <c r="A22" s="43" t="s">
        <v>36</v>
      </c>
      <c r="B22" s="20"/>
      <c r="C22" s="20"/>
      <c r="D22" s="45"/>
      <c r="E22" s="46"/>
      <c r="F22" s="49">
        <f>SUM(G6:G19)</f>
        <v>4000</v>
      </c>
      <c r="G22" s="50"/>
    </row>
    <row r="23" spans="1:7" ht="14.25" x14ac:dyDescent="0.2">
      <c r="A23" s="51"/>
      <c r="B23" s="52"/>
      <c r="C23" s="52"/>
      <c r="D23" s="53"/>
      <c r="E23" s="54"/>
      <c r="F23" s="55"/>
      <c r="G23" s="55"/>
    </row>
    <row r="24" spans="1:7" x14ac:dyDescent="0.2">
      <c r="A24" s="56"/>
      <c r="B24" s="57"/>
      <c r="C24" s="57"/>
      <c r="D24" s="58"/>
      <c r="E24" s="8"/>
      <c r="F24" s="8"/>
      <c r="G24" s="68"/>
    </row>
    <row r="25" spans="1:7" x14ac:dyDescent="0.2">
      <c r="A25" s="59"/>
      <c r="B25" s="57"/>
      <c r="C25" s="57"/>
      <c r="D25" s="58"/>
      <c r="E25" s="69"/>
      <c r="F25" s="69"/>
      <c r="G25" s="70"/>
    </row>
    <row r="26" spans="1:7" x14ac:dyDescent="0.2">
      <c r="A26" s="59"/>
      <c r="B26" s="57"/>
      <c r="C26" s="57"/>
      <c r="D26" s="58"/>
      <c r="E26" s="63" t="s">
        <v>37</v>
      </c>
      <c r="F26" s="63"/>
      <c r="G26" s="64"/>
    </row>
    <row r="27" spans="1:7" x14ac:dyDescent="0.2">
      <c r="A27" s="65"/>
      <c r="B27" s="66"/>
      <c r="C27" s="66"/>
      <c r="D27" s="67"/>
      <c r="E27" s="60"/>
      <c r="F27" s="61"/>
      <c r="G27" s="62"/>
    </row>
    <row r="29" spans="1:7" x14ac:dyDescent="0.2">
      <c r="A29" s="1"/>
    </row>
    <row r="30" spans="1:7" x14ac:dyDescent="0.2">
      <c r="A30" s="2"/>
      <c r="B30" s="9"/>
      <c r="C30" s="9"/>
      <c r="D30" s="9"/>
      <c r="E30" s="9"/>
      <c r="F30" s="7"/>
      <c r="G30" s="7"/>
    </row>
    <row r="31" spans="1:7" x14ac:dyDescent="0.2">
      <c r="A31" s="2"/>
      <c r="B31" s="9"/>
      <c r="C31" s="9"/>
      <c r="D31" s="9"/>
      <c r="E31" s="9"/>
      <c r="F31" s="7"/>
      <c r="G31" s="7"/>
    </row>
    <row r="32" spans="1:7" x14ac:dyDescent="0.2">
      <c r="A32" s="2"/>
      <c r="B32" s="9"/>
      <c r="C32" s="9"/>
      <c r="D32" s="9"/>
      <c r="E32" s="9"/>
      <c r="F32" s="7"/>
      <c r="G32" s="7"/>
    </row>
    <row r="33" spans="1:7" x14ac:dyDescent="0.2">
      <c r="A33" s="2"/>
      <c r="B33" s="9"/>
      <c r="C33" s="9"/>
      <c r="D33" s="9"/>
      <c r="E33" s="9"/>
      <c r="F33" s="7"/>
      <c r="G33" s="7"/>
    </row>
    <row r="34" spans="1:7" x14ac:dyDescent="0.2">
      <c r="A34" s="2"/>
      <c r="B34" s="9"/>
      <c r="C34" s="9"/>
      <c r="D34" s="9"/>
      <c r="E34" s="9"/>
      <c r="F34" s="7"/>
      <c r="G34" s="7"/>
    </row>
    <row r="35" spans="1:7" x14ac:dyDescent="0.2">
      <c r="A35" s="2"/>
      <c r="B35" s="9"/>
      <c r="C35" s="9"/>
      <c r="D35" s="9"/>
      <c r="E35" s="9"/>
      <c r="F35" s="7"/>
      <c r="G35" s="7"/>
    </row>
    <row r="36" spans="1:7" x14ac:dyDescent="0.2">
      <c r="A36" s="2"/>
      <c r="B36" s="9"/>
      <c r="C36" s="9"/>
      <c r="D36" s="9"/>
      <c r="E36" s="9"/>
      <c r="F36" s="7"/>
      <c r="G36" s="7"/>
    </row>
    <row r="37" spans="1:7" x14ac:dyDescent="0.2">
      <c r="A37" s="2"/>
      <c r="B37" s="9"/>
      <c r="C37" s="9"/>
      <c r="D37" s="9"/>
      <c r="E37" s="9"/>
      <c r="F37" s="7"/>
      <c r="G37" s="7"/>
    </row>
    <row r="38" spans="1:7" x14ac:dyDescent="0.2">
      <c r="A38" s="2"/>
      <c r="B38" s="9"/>
      <c r="C38" s="9"/>
      <c r="D38" s="9"/>
      <c r="E38" s="9"/>
      <c r="F38" s="7"/>
      <c r="G38" s="7"/>
    </row>
    <row r="39" spans="1:7" x14ac:dyDescent="0.2">
      <c r="A39" s="2"/>
      <c r="B39" s="9"/>
      <c r="C39" s="9"/>
      <c r="D39" s="9"/>
      <c r="E39" s="9"/>
      <c r="F39" s="7"/>
      <c r="G39" s="7"/>
    </row>
    <row r="40" spans="1:7" x14ac:dyDescent="0.2">
      <c r="A40" s="2"/>
      <c r="B40" s="9"/>
      <c r="C40" s="9"/>
      <c r="D40" s="9"/>
      <c r="E40" s="9"/>
      <c r="F40" s="7"/>
      <c r="G40" s="7"/>
    </row>
    <row r="41" spans="1:7" x14ac:dyDescent="0.2">
      <c r="A41" s="2"/>
      <c r="B41" s="9"/>
      <c r="C41" s="9"/>
      <c r="D41" s="9"/>
      <c r="E41" s="9"/>
      <c r="F41" s="7"/>
      <c r="G41" s="7"/>
    </row>
    <row r="42" spans="1:7" x14ac:dyDescent="0.2">
      <c r="A42" s="2"/>
      <c r="B42" s="9"/>
      <c r="C42" s="9"/>
      <c r="D42" s="9"/>
      <c r="E42" s="9"/>
      <c r="F42" s="7"/>
      <c r="G42" s="7"/>
    </row>
    <row r="43" spans="1:7" x14ac:dyDescent="0.2">
      <c r="A43" s="2"/>
      <c r="B43" s="9"/>
      <c r="C43" s="9"/>
      <c r="D43" s="9"/>
      <c r="E43" s="9"/>
      <c r="F43" s="7"/>
      <c r="G43" s="7"/>
    </row>
    <row r="44" spans="1:7" x14ac:dyDescent="0.2">
      <c r="A44" s="2"/>
      <c r="B44" s="9"/>
      <c r="C44" s="9"/>
      <c r="D44" s="9"/>
      <c r="E44" s="9"/>
      <c r="F44" s="7"/>
      <c r="G44" s="7"/>
    </row>
    <row r="45" spans="1:7" x14ac:dyDescent="0.2">
      <c r="A45" s="2"/>
      <c r="B45" s="9"/>
      <c r="C45" s="9"/>
      <c r="D45" s="9"/>
      <c r="E45" s="9"/>
      <c r="F45" s="7"/>
      <c r="G45" s="7"/>
    </row>
    <row r="46" spans="1:7" x14ac:dyDescent="0.2">
      <c r="A46" s="2"/>
      <c r="B46" s="9"/>
      <c r="C46" s="9"/>
      <c r="D46" s="9"/>
      <c r="E46" s="9"/>
      <c r="F46" s="7"/>
      <c r="G46" s="7"/>
    </row>
    <row r="47" spans="1:7" x14ac:dyDescent="0.2">
      <c r="A47" s="2"/>
      <c r="B47" s="9"/>
      <c r="C47" s="9"/>
      <c r="D47" s="9"/>
      <c r="E47" s="9"/>
      <c r="F47" s="7"/>
      <c r="G47" s="7"/>
    </row>
  </sheetData>
  <sheetProtection algorithmName="SHA-512" hashValue="4j28AB9JR0r7YLOacpeEluiB5HUqD8gST+hohXTT6ahIT1yghHqkatL61plmTTHrcl4AZOhAo3YN8/ghgOJsdg==" saltValue="wpRGML/Kq5keK/1BlMjJ8Q==" spinCount="100000" sheet="1" objects="1" scenarios="1" selectLockedCells="1"/>
  <mergeCells count="26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E24:G25"/>
    <mergeCell ref="A2:B2"/>
    <mergeCell ref="C1:D1"/>
    <mergeCell ref="A1:B1"/>
    <mergeCell ref="F21:G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No.524-2023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C12:C13 C16" twoDigitTextYear="1"/>
    <ignoredError sqref="A7:A1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KP Project Document" ma:contentTypeID="0x01010076A54B52C7F20B46B9E976AB76512147004A4498D60E2794439E9E46CD171AED03" ma:contentTypeVersion="26" ma:contentTypeDescription="Create a new document." ma:contentTypeScope="" ma:versionID="ba4ead2a3a3b44a8557db2999294bcbb">
  <xsd:schema xmlns:xsd="http://www.w3.org/2001/XMLSchema" xmlns:xs="http://www.w3.org/2001/XMLSchema" xmlns:p="http://schemas.microsoft.com/office/2006/metadata/properties" xmlns:ns2="64f68826-6b0f-4647-a0e9-e69a653a579a" xmlns:ns3="3f7e40be-156d-4946-8b8b-383be6411063" xmlns:ns4="485243d8-897f-4419-b18a-165d6526181d" targetNamespace="http://schemas.microsoft.com/office/2006/metadata/properties" ma:root="true" ma:fieldsID="3fe7fcbfa9554fe4b20a11f0d3355d9c" ns2:_="" ns3:_="" ns4:_="">
    <xsd:import namespace="64f68826-6b0f-4647-a0e9-e69a653a579a"/>
    <xsd:import namespace="3f7e40be-156d-4946-8b8b-383be6411063"/>
    <xsd:import namespace="485243d8-897f-4419-b18a-165d65261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37531a93c6e4b3fa4f292c603796fc1" minOccurs="0"/>
                <xsd:element ref="ns3:b17076c2854e4a2785e523b8033fbef3" minOccurs="0"/>
                <xsd:element ref="ns3:ef589ce82541465d96cdf650b512157a" minOccurs="0"/>
                <xsd:element ref="ns3:Project_x0020_Number" minOccurs="0"/>
                <xsd:element ref="ns3:a13b0d10121545ef968adec526749f80" minOccurs="0"/>
                <xsd:element ref="ns3:a26ee4bf340d44e895eb5b6ec0ea61c8" minOccurs="0"/>
                <xsd:element ref="ns3:kc9cbc1f18aa42578ce95993708936d6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lcf76f155ced4ddcb4097134ff3c332f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68826-6b0f-4647-a0e9-e69a653a579a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Taxonomy Catch All Column" ma:hidden="true" ma:list="{08216d16-e86a-4fdd-bb27-a0cc4bfebdec}" ma:internalName="TaxCatchAll" ma:showField="CatchAllData" ma:web="64f68826-6b0f-4647-a0e9-e69a653a5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Taxonomy Catch All Column1" ma:hidden="true" ma:list="{08216d16-e86a-4fdd-bb27-a0cc4bfebdec}" ma:internalName="TaxCatchAllLabel" ma:readOnly="true" ma:showField="CatchAllDataLabel" ma:web="64f68826-6b0f-4647-a0e9-e69a653a5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e40be-156d-4946-8b8b-383be6411063" elementFormDefault="qualified">
    <xsd:import namespace="http://schemas.microsoft.com/office/2006/documentManagement/types"/>
    <xsd:import namespace="http://schemas.microsoft.com/office/infopath/2007/PartnerControls"/>
    <xsd:element name="o37531a93c6e4b3fa4f292c603796fc1" ma:index="10" nillable="true" ma:taxonomy="true" ma:internalName="o37531a93c6e4b3fa4f292c603796fc1" ma:taxonomyFieldName="Document_x0020_Type" ma:displayName="Document Type" ma:default="" ma:fieldId="{837531a9-3c6e-4b3f-a4f2-92c603796fc1}" ma:sspId="9457c20a-7ec5-4292-b6b2-b4f1b27e8c20" ma:termSetId="303530ab-3c45-41b5-b4ce-58dbe9f73c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7076c2854e4a2785e523b8033fbef3" ma:index="12" nillable="true" ma:taxonomy="true" ma:internalName="b17076c2854e4a2785e523b8033fbef3" ma:taxonomyFieldName="Document_x0020_Status" ma:displayName="Document Status" ma:default="1;#In-Progress|a4141895-b344-4dff-a611-3b3a5e259210" ma:fieldId="{b17076c2-854e-4a27-85e5-23b8033fbef3}" ma:sspId="9457c20a-7ec5-4292-b6b2-b4f1b27e8c20" ma:termSetId="bf8c5df2-07cb-443a-9099-925fc308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589ce82541465d96cdf650b512157a" ma:index="14" nillable="true" ma:taxonomy="true" ma:internalName="ef589ce82541465d96cdf650b512157a" ma:taxonomyFieldName="Archive" ma:displayName="Archive" ma:default="2;#Delete File|b54ad319-c42d-4665-993a-54764f46826f" ma:fieldId="{ef589ce8-2541-465d-96cd-f650b512157a}" ma:sspId="9457c20a-7ec5-4292-b6b2-b4f1b27e8c20" ma:termSetId="495d5451-cf1f-4c01-947d-9f940d677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a13b0d10121545ef968adec526749f80" ma:index="17" nillable="true" ma:taxonomy="true" ma:internalName="a13b0d10121545ef968adec526749f80" ma:taxonomyFieldName="Project_x0020_Location" ma:displayName="Project Location" ma:default="" ma:fieldId="{a13b0d10-1215-45ef-968a-dec526749f80}" ma:sspId="9457c20a-7ec5-4292-b6b2-b4f1b27e8c20" ma:termSetId="46e96587-dfb8-44b7-9c75-deb28f1e5df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26ee4bf340d44e895eb5b6ec0ea61c8" ma:index="19" nillable="true" ma:taxonomy="true" ma:internalName="a26ee4bf340d44e895eb5b6ec0ea61c8" ma:taxonomyFieldName="Client" ma:displayName="Client" ma:default="" ma:fieldId="{a26ee4bf-340d-44e8-95eb-5b6ec0ea61c8}" ma:sspId="9457c20a-7ec5-4292-b6b2-b4f1b27e8c20" ma:termSetId="a25e8811-fde2-4cc3-bed4-f63132008d8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c9cbc1f18aa42578ce95993708936d6" ma:index="21" nillable="true" ma:taxonomy="true" ma:internalName="kc9cbc1f18aa42578ce95993708936d6" ma:taxonomyFieldName="Building_x0020_Type" ma:displayName="Building Type" ma:default="" ma:fieldId="{4c9cbc1f-18aa-4257-8ce9-5993708936d6}" ma:sspId="9457c20a-7ec5-4292-b6b2-b4f1b27e8c20" ma:termSetId="6308ec73-705f-4346-a319-22eaf2b56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243d8-897f-4419-b18a-165d65261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9457c20a-7ec5-4292-b6b2-b4f1b27e8c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7076c2854e4a2785e523b8033fbef3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In-Progress</TermName>
          <TermId xmlns="http://schemas.microsoft.com/office/infopath/2007/PartnerControls">a4141895-b344-4dff-a611-3b3a5e259210</TermId>
        </TermInfo>
      </Terms>
    </b17076c2854e4a2785e523b8033fbef3>
    <lcf76f155ced4ddcb4097134ff3c332f xmlns="485243d8-897f-4419-b18a-165d6526181d">
      <Terms xmlns="http://schemas.microsoft.com/office/infopath/2007/PartnerControls"/>
    </lcf76f155ced4ddcb4097134ff3c332f>
    <TaxCatchAll xmlns="64f68826-6b0f-4647-a0e9-e69a653a579a">
      <Value>9</Value>
      <Value>8</Value>
      <Value>7</Value>
      <Value>5</Value>
      <Value>4</Value>
      <Value>1</Value>
    </TaxCatchAll>
    <kc9cbc1f18aa42578ce95993708936d6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Industrial</TermName>
          <TermId xmlns="http://schemas.microsoft.com/office/infopath/2007/PartnerControls">183ead50-e75c-4293-8748-86e0a3700aa3</TermId>
        </TermInfo>
      </Terms>
    </kc9cbc1f18aa42578ce95993708936d6>
    <a26ee4bf340d44e895eb5b6ec0ea61c8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WINNIPEG - CORPORATE FINANCE</TermName>
          <TermId xmlns="http://schemas.microsoft.com/office/infopath/2007/PartnerControls">ae94e10d-666d-42b4-8bd4-bd6a2d657b8a</TermId>
        </TermInfo>
      </Terms>
    </a26ee4bf340d44e895eb5b6ec0ea61c8>
    <o37531a93c6e4b3fa4f292c603796fc1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Specifications</TermName>
          <TermId xmlns="http://schemas.microsoft.com/office/infopath/2007/PartnerControls">580109bc-6391-46c5-a1c5-e15a50853488</TermId>
        </TermInfo>
      </Terms>
    </o37531a93c6e4b3fa4f292c603796fc1>
    <ef589ce82541465d96cdf650b512157a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</TermName>
          <TermId xmlns="http://schemas.microsoft.com/office/infopath/2007/PartnerControls">c204bd43-3dd3-4c7e-b4e7-1be5f5640427</TermId>
        </TermInfo>
      </Terms>
    </ef589ce82541465d96cdf650b512157a>
    <Project_x0020_Number xmlns="3f7e40be-156d-4946-8b8b-383be6411063">2023-0111</Project_x0020_Number>
    <a13b0d10121545ef968adec526749f80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WINNIPEG TRANSIT NORTH GARAGE</TermName>
          <TermId xmlns="http://schemas.microsoft.com/office/infopath/2007/PartnerControls">33841b33-cbbb-4f4c-ad80-18875cd42135</TermId>
        </TermInfo>
      </Terms>
    </a13b0d10121545ef968adec526749f80>
  </documentManagement>
</p:properties>
</file>

<file path=customXml/itemProps1.xml><?xml version="1.0" encoding="utf-8"?>
<ds:datastoreItem xmlns:ds="http://schemas.openxmlformats.org/officeDocument/2006/customXml" ds:itemID="{F03EEC47-2DA6-4BCA-9019-A5FB1AA3FE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1547E-0FF7-4DE8-9EB4-C9A6DE6B4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68826-6b0f-4647-a0e9-e69a653a579a"/>
    <ds:schemaRef ds:uri="3f7e40be-156d-4946-8b8b-383be6411063"/>
    <ds:schemaRef ds:uri="485243d8-897f-4419-b18a-165d65261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D0E1E-6BA3-4153-B56E-5BE39F7A2C08}">
  <ds:schemaRefs>
    <ds:schemaRef ds:uri="http://schemas.microsoft.com/office/2006/metadata/properties"/>
    <ds:schemaRef ds:uri="http://schemas.microsoft.com/office/infopath/2007/PartnerControls"/>
    <ds:schemaRef ds:uri="3f7e40be-156d-4946-8b8b-383be6411063"/>
    <ds:schemaRef ds:uri="485243d8-897f-4419-b18a-165d6526181d"/>
    <ds:schemaRef ds:uri="64f68826-6b0f-4647-a0e9-e69a653a57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2023-10-25T18:18:11Z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0x01010076A54B52C7F20B46B9E976AB76512147004A4498D60E2794439E9E46CD171AED03</vt:lpwstr>
  </property>
  <property fmtid="{D5CDD505-2E9C-101B-9397-08002B2CF9AE}" pid="3" name="Archive">
    <vt:lpwstr>4;#Archive|c204bd43-3dd3-4c7e-b4e7-1be5f5640427</vt:lpwstr>
  </property>
  <property fmtid="{D5CDD505-2E9C-101B-9397-08002B2CF9AE}" pid="4" name="MediaServiceImageTags">
    <vt:lpwstr/>
  </property>
  <property fmtid="{D5CDD505-2E9C-101B-9397-08002B2CF9AE}" pid="5" name="Project Location">
    <vt:lpwstr>9;#WINNIPEG TRANSIT NORTH GARAGE|33841b33-cbbb-4f4c-ad80-18875cd42135</vt:lpwstr>
  </property>
  <property fmtid="{D5CDD505-2E9C-101B-9397-08002B2CF9AE}" pid="6" name="Document Status">
    <vt:lpwstr>1;#In-Progress|a4141895-b344-4dff-a611-3b3a5e259210</vt:lpwstr>
  </property>
  <property fmtid="{D5CDD505-2E9C-101B-9397-08002B2CF9AE}" pid="7" name="Building Type">
    <vt:lpwstr>7;#Industrial|183ead50-e75c-4293-8748-86e0a3700aa3</vt:lpwstr>
  </property>
  <property fmtid="{D5CDD505-2E9C-101B-9397-08002B2CF9AE}" pid="8" name="Document Type">
    <vt:lpwstr>5;#Project Specifications|580109bc-6391-46c5-a1c5-e15a50853488</vt:lpwstr>
  </property>
  <property fmtid="{D5CDD505-2E9C-101B-9397-08002B2CF9AE}" pid="9" name="Client">
    <vt:lpwstr>8;#CITY OF WINNIPEG - CORPORATE FINANCE|ae94e10d-666d-42b4-8bd4-bd6a2d657b8a</vt:lpwstr>
  </property>
</Properties>
</file>