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12-2023\WORK IN PROGRESS\912-2023\"/>
    </mc:Choice>
  </mc:AlternateContent>
  <xr:revisionPtr revIDLastSave="0" documentId="13_ncr:1_{313FF615-A406-4371-8A06-AE3DDB61DC0B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prices'!$A$1:$G$83</definedName>
    <definedName name="Print_Area_1">'Unit prices'!$A$6:$G$84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A7" i="2" l="1"/>
  <c r="F79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A7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<sst xmlns="http://schemas.openxmlformats.org/spreadsheetml/2006/main" count="296" uniqueCount="156">
  <si>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</si>
  <si>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</si>
  <si>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</si>
  <si>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</si>
  <si>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</si>
  <si>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</si>
  <si>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</si>
  <si>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</si>
  <si>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</si>
  <si>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</si>
  <si>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</si>
  <si>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</si>
  <si>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</si>
  <si>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</si>
  <si>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</si>
  <si>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>TOTAL BID PRICE (GST and MRST extra) (in numbers)</t>
  </si>
  <si>
    <t xml:space="preserve">$   - </t>
  </si>
  <si>
    <t>E2.2</t>
  </si>
  <si>
    <t>E2.4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</si>
  <si>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</si>
  <si>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</si>
  <si>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</si>
  <si>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</si>
  <si>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</si>
  <si>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</si>
  <si>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</si>
  <si>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</si>
  <si>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</si>
  <si>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</si>
  <si>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</si>
  <si>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</si>
  <si>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</si>
  <si>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</si>
  <si>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</si>
  <si>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</si>
  <si>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</si>
  <si>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</si>
  <si>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</si>
  <si>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</si>
  <si>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</si>
  <si>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</si>
  <si>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</si>
  <si>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</si>
  <si>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</si>
  <si>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</si>
  <si>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</si>
  <si>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</si>
  <si>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</si>
  <si>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</si>
  <si>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</si>
  <si>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</si>
  <si>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</si>
  <si>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</si>
  <si>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</si>
  <si>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</si>
  <si>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</si>
  <si>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</si>
  <si>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E2.45</t>
  </si>
  <si>
    <t>E2.46</t>
  </si>
  <si>
    <t>E2.47</t>
  </si>
  <si>
    <t>E2.48</t>
  </si>
  <si>
    <t>E2.49</t>
  </si>
  <si>
    <t>E2.50</t>
  </si>
  <si>
    <t>E2.51</t>
  </si>
  <si>
    <t>E2.52</t>
  </si>
  <si>
    <t>E2.53</t>
  </si>
  <si>
    <t>E2.54</t>
  </si>
  <si>
    <t>E2.55</t>
  </si>
  <si>
    <t>E2.56</t>
  </si>
  <si>
    <t>E2.57</t>
  </si>
  <si>
    <t>E2.58</t>
  </si>
  <si>
    <t>E2.59</t>
  </si>
  <si>
    <t>E2.60</t>
  </si>
  <si>
    <t>E2.61</t>
  </si>
  <si>
    <t>E2.62</t>
  </si>
  <si>
    <t>E2.63</t>
  </si>
  <si>
    <t>E2.64</t>
  </si>
  <si>
    <t>E2.65</t>
  </si>
  <si>
    <t>E2.66</t>
  </si>
  <si>
    <t>E2.67</t>
  </si>
  <si>
    <t>E2.68</t>
  </si>
  <si>
    <t>E2.69</t>
  </si>
  <si>
    <t>E2.70</t>
  </si>
  <si>
    <t>E2.71</t>
  </si>
  <si>
    <t>E2.72</t>
  </si>
  <si>
    <t xml:space="preserve">Teknion, Access Door, 24"w- AD24 </t>
  </si>
  <si>
    <t>Teknion, Access Door, 30"w- AD30</t>
  </si>
  <si>
    <t>Teknion, Access Door, 36"w- AD36</t>
  </si>
  <si>
    <t>Teknion, Access Door, 48"w- AD48</t>
  </si>
  <si>
    <t>Teknion, Corner Cover Three-Way 180 Degree, 42"h- CC4218A</t>
  </si>
  <si>
    <t>Teknion, Corner Cover Four-Way 90 Degree, 42"h- CC424A</t>
  </si>
  <si>
    <t>Teknion, Corner Cover Two-Way 90 Degree, 42"h- CC4290A</t>
  </si>
  <si>
    <t>Teknion, Corner Cover Three-Way 180 Degree, 81"h- CC8118A</t>
  </si>
  <si>
    <t>Teknion, Corner Cover Two-Way 90 Degree, 81"h- CC8190A</t>
  </si>
  <si>
    <t>Teknion, Corner Cover Three-Way 180 Degree, 96"h- CC8118A</t>
  </si>
  <si>
    <t>Teknion, Corner Cover Two-Way 90 Degree, 96"h- CC8190A</t>
  </si>
  <si>
    <t>Teknion, Handed Cantilever Support, 22"d- CT22L</t>
  </si>
  <si>
    <t>Teknion, Handed Cantilever Support, 22"d- CT22R</t>
  </si>
  <si>
    <t>Teknion, Pedestal, Box, Box File Config, Metal Front, Full Pull, 22"d x 15"w- DSNBBF2215D1F</t>
  </si>
  <si>
    <t>Teknion, Acoustic Element, 6"h x 24"w- PAA0624</t>
  </si>
  <si>
    <t>Teknion, Acoustic Element, 6"h x 36"w- PAA0630</t>
  </si>
  <si>
    <t>Teknion, Acoustic Element, 6"h x 36"w- PAA0636</t>
  </si>
  <si>
    <t>Teknion, Acoustic Element, 15"h x 30"w- PAA1530</t>
  </si>
  <si>
    <t>Teknion, Acoustic Element, 15"h x 36"w- PAA1536</t>
  </si>
  <si>
    <t>Teknion, Acoustic Element, 15"h x 42"w- PAA1542</t>
  </si>
  <si>
    <t>Teknion, Acoustic Element, 15"h x 48"w- PAA1548</t>
  </si>
  <si>
    <t>Teknion, Acoustic Base Element, 26"h x 36"w- PAAB2636</t>
  </si>
  <si>
    <t xml:space="preserve"> Teknion, Acoustic Base Element, 26"h x 30"w- PAAB2630</t>
  </si>
  <si>
    <t>Teknion, Acoustic Base Element, 26"h x 24"w- PAAB2624</t>
  </si>
  <si>
    <t>Teknion, Acoustic Base Element, 26"h x 42"w- PAAB2642</t>
  </si>
  <si>
    <t>Teknion, Acoustic Base Element, 26"h x 48"w- PAAB2648</t>
  </si>
  <si>
    <t>Teknion, Door Panel, 81"h x 36"w, Lever Handle (no lock)- PD38136L</t>
  </si>
  <si>
    <t>Teknion, Door Panel, 81"h x 36"w, Lever Handle (no lock)- PD38136R</t>
  </si>
  <si>
    <t>Teknion, Door Panel, 81"h x 42"w, Lever Handle (no lock)- PD38142L</t>
  </si>
  <si>
    <t>Teknion, End Trim, 42"h- PET42</t>
  </si>
  <si>
    <t>Teknion, End Trim, 96"h- PET96</t>
  </si>
  <si>
    <t>Teknion, Intermediate Trim, 15"h- PIT15</t>
  </si>
  <si>
    <t>Teknion, Intermediate Trim, 39"h- PIT39</t>
  </si>
  <si>
    <t>Teknion, Intermediate Trim, 54"h- PIT54</t>
  </si>
  <si>
    <t>Teknion, Panel-to-Panel Adapter, 81"h- PPA81</t>
  </si>
  <si>
    <t>Teknion, Wall Adapter, 81"h- PWA81</t>
  </si>
  <si>
    <t>Teknion, Wall Adapter, 96"h- PWA96</t>
  </si>
  <si>
    <t>Teknion, Add-On Module Frame, 6"h x 24"w- PX0624</t>
  </si>
  <si>
    <t>Teknion, Add-On Module Frame, 6"h x 30"w- PX0630</t>
  </si>
  <si>
    <t>Teknion, Add-On Module Frame, 6"h x 36"w- PX0636</t>
  </si>
  <si>
    <t>Teknion, Add-On Module Frame, 15"h x 24"w- PX1524</t>
  </si>
  <si>
    <t>Teknion, Add-On Module Frame, 15"h x 30"w- PX1530</t>
  </si>
  <si>
    <t>Teknion, Add-On Module Frame, 15"h x 36"w- PX1536</t>
  </si>
  <si>
    <t>Teknion, Add-On Module Frame, 15"h x 42"w- PX1542</t>
  </si>
  <si>
    <t>Teknion, Add-On Module Frame, 15"h x 48"w- PX1548</t>
  </si>
  <si>
    <t>Teknion, Super Panel Frame, 36"h x 24"w- PX3624</t>
  </si>
  <si>
    <t>Teknion, Super Panel Frame, 36"h x 30"w- PX3630</t>
  </si>
  <si>
    <t>Teknion, Super Panel Frame, 36"h x 36"w- PX3636</t>
  </si>
  <si>
    <t>Teknion, Super Panel Frame, 36"h x 42"w- PX3642</t>
  </si>
  <si>
    <t>Teknion, Super Panel Frame, 36"h x 48"w- PX3648</t>
  </si>
  <si>
    <t>Teknion, Flush-Mounted Modesty Panel - Solid, Full Height, 66"w- RDMLF66</t>
  </si>
  <si>
    <t>Teknion, Rectangular Desk w/ Laminate Half Gables, 24"d x 42"w- RDRDL2442</t>
  </si>
  <si>
    <t>Teknion, Rectangular Desk w/ Laminate Half Gables, 24"d x 60"w- RDRDL2460</t>
  </si>
  <si>
    <t>Teknion, Rectangular Desk w/ Laminate Full Gables, 24"d x 72"w- RDRRL2472</t>
  </si>
  <si>
    <t>Teknion, Rectangular Desk w/ Laminate Full Gables, 30"d x 66"w- RDRRL3066</t>
  </si>
  <si>
    <t>Teknion, Rectangular Desk w/ Laminate Full Gables, 30"d x 72"w- RDRRL3072</t>
  </si>
  <si>
    <t>Teknion, Rectangular Desk w/ Laminate Full and Half Gables, 24"d x 48"w- RDRSL2448R</t>
  </si>
  <si>
    <t>Teknion, Overhead Cabinet - Solid Hinged Doors, Column Mounted, 16"d x 78"w- ROCCC1678</t>
  </si>
  <si>
    <t>Teknion, Structural Column, 37"h- RPSC37</t>
  </si>
  <si>
    <t>Teknion, 1" Framed Element - Fabric, 37"h x 78"w- RYEF3778</t>
  </si>
  <si>
    <t>Teknion, Straight Top Trim, 24"w- TR24</t>
  </si>
  <si>
    <t>Teknion, Straight Top Trim, 30"w- TR30</t>
  </si>
  <si>
    <t>Teknion, Straight Top Trim, 36"w- TR36</t>
  </si>
  <si>
    <t>Teknion, Straight Top Trim, 48"w- TR48</t>
  </si>
  <si>
    <t>Teknion, Rectangular Worksurface, 24"d x 36"w- WS2436</t>
  </si>
  <si>
    <t>Teknion, Easel, Casters, 48"w, No Flip Chart Rail- ZNAEC48N</t>
  </si>
  <si>
    <t>Teknion, Tech Easel, Casters, 72"h x 50"w- ZNATC7250</t>
  </si>
  <si>
    <t>Allocation for Electrical Components</t>
  </si>
  <si>
    <t>Allocation for Hardware Components</t>
  </si>
  <si>
    <t>Teknion, Overhead Cabinet - Solid Hinged Doors, Column Mounted, 16"d x 72"w- ROCCC1672</t>
  </si>
  <si>
    <t>Teknion, Rectangular Worksurface, 30"d x 72"w- WS3072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</si>
</sst>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2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28" xfId="0" applyNumberFormat="1" applyBorder="1" applyProtection="1"/>
    <xf numFmtId="0" fontId="2" fillId="0" borderId="29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2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2" fillId="0" borderId="26" xfId="0" applyFont="1" applyBorder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Protection="1"/>
    <xf numFmtId="164" fontId="0" fillId="0" borderId="0" xfId="0" applyNumberFormat="1" applyAlignment="1" applyProtection="1">
      <alignment wrapText="1"/>
    </xf>
    <xf numFmtId="17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1"/>
  <sheetViews>
    <sheetView showGridLines="0" tabSelected="1" view="pageLayout" zoomScale="80" zoomScaleNormal="70" zoomScaleSheetLayoutView="100" zoomScalePageLayoutView="80" workbookViewId="0">
      <selection activeCell="F86" sqref="F86"/>
    </sheetView>
  </sheetViews>
  <sheetFormatPr defaultColWidth="9.1796875" defaultRowHeight="12.5" x14ac:dyDescent="0.25"/>
  <cols>
    <col min="1" max="1" width="5.7265625" style="21" customWidth="1"/>
    <col min="2" max="2" width="40.26953125" style="21" customWidth="1"/>
    <col min="3" max="3" width="7" style="21" customWidth="1"/>
    <col min="4" max="4" width="10.1796875" style="20" customWidth="1"/>
    <col min="5" max="5" width="10.7265625" style="18" customWidth="1"/>
    <col min="6" max="6" width="12.453125" style="19" customWidth="1"/>
    <col min="7" max="7" width="13.81640625" style="19" customWidth="1"/>
    <col min="8" max="16384" width="9.1796875" style="21"/>
  </cols>
  <sheetData>
    <row r="1" spans="1:7" x14ac:dyDescent="0.25">
      <c r="A1" s="52"/>
      <c r="B1" s="52"/>
      <c r="C1" s="51" t="s">
        <v>0</v>
      </c>
      <c r="D1" s="51"/>
      <c r="E1" s="2"/>
      <c r="F1" s="3"/>
      <c r="G1" s="3"/>
    </row>
    <row r="2" spans="1:7" x14ac:dyDescent="0.25">
      <c r="A2" s="50"/>
      <c r="B2" s="50"/>
      <c r="C2" s="45" t="s">
        <v>1</v>
      </c>
      <c r="D2" s="45"/>
      <c r="E2" s="2"/>
      <c r="F2" s="5"/>
      <c r="G2" s="5"/>
    </row>
    <row r="3" spans="1:7" x14ac:dyDescent="0.25">
      <c r="A3" s="55"/>
      <c r="B3" s="50"/>
      <c r="C3" s="46"/>
      <c r="D3" s="6"/>
      <c r="E3" s="2"/>
      <c r="F3" s="5"/>
      <c r="G3" s="5"/>
    </row>
    <row r="4" spans="1:7" x14ac:dyDescent="0.25">
      <c r="A4" s="4" t="s">
        <v>2</v>
      </c>
      <c r="B4" s="4"/>
      <c r="C4" s="4"/>
      <c r="D4" s="6"/>
      <c r="E4" s="2"/>
      <c r="F4" s="5"/>
      <c r="G4" s="5"/>
    </row>
    <row r="5" spans="1:7" ht="20.5" x14ac:dyDescent="0.25">
      <c r="A5" s="47" t="s">
        <v>3</v>
      </c>
      <c r="B5" s="47" t="s">
        <v>4</v>
      </c>
      <c r="C5" s="48" t="s">
        <v>5</v>
      </c>
      <c r="D5" s="48" t="s">
        <v>6</v>
      </c>
      <c r="E5" s="49" t="s">
        <v>7</v>
      </c>
      <c r="F5" s="7" t="s">
        <v>8</v>
      </c>
      <c r="G5" s="7" t="s">
        <v>9</v>
      </c>
    </row>
    <row r="6" spans="1:7" x14ac:dyDescent="0.25">
      <c r="A6" s="43">
        <v>1</v>
      </c>
      <c r="B6" s="44" t="s">
        <v>85</v>
      </c>
      <c r="C6" s="39" t="s">
        <v>17</v>
      </c>
      <c r="D6" s="42" t="s">
        <v>10</v>
      </c>
      <c r="E6" s="41">
        <v>78</v>
      </c>
      <c r="F6" s="1" t="s">
        <v>16</v>
      </c>
      <c r="G6" s="8" t="str">
        <f>IF(OR(ISTEXT(F6),ISBLANK(F6)), "$   - ",ROUND(E6*F6,2))</f>
        <v xml:space="preserve">$   - </v>
      </c>
    </row>
    <row r="7" spans="1:7" x14ac:dyDescent="0.25">
      <c r="A7" s="37">
        <f>A6+1</f>
        <v>2</v>
      </c>
      <c r="B7" s="38" t="s">
        <v>86</v>
      </c>
      <c r="C7" s="39" t="s">
        <v>12</v>
      </c>
      <c r="D7" s="42" t="s">
        <v>10</v>
      </c>
      <c r="E7" s="41">
        <v>56</v>
      </c>
      <c r="F7" s="1" t="s">
        <v>16</v>
      </c>
      <c r="G7" s="8" t="str">
        <f>IF(OR(ISTEXT(F7),ISBLANK(F7)), "$   - ",ROUND(E7*F7,2))</f>
        <v xml:space="preserve">$   - </v>
      </c>
    </row>
    <row r="8" spans="1:7" x14ac:dyDescent="0.25">
      <c r="A8" s="37">
        <f t="shared" ref="A8:A71" si="0">A7+1</f>
        <v>3</v>
      </c>
      <c r="B8" s="38" t="s">
        <v>87</v>
      </c>
      <c r="C8" s="39" t="s">
        <v>18</v>
      </c>
      <c r="D8" s="42" t="s">
        <v>10</v>
      </c>
      <c r="E8" s="41">
        <v>176</v>
      </c>
      <c r="F8" s="1" t="s">
        <v>16</v>
      </c>
      <c r="G8" s="8" t="str">
        <f t="shared" ref="G8:G71" si="1">IF(OR(ISTEXT(F8),ISBLANK(F8)), "$   - ",ROUND(E8*F8,2))</f>
        <v xml:space="preserve">$   - </v>
      </c>
    </row>
    <row r="9" spans="1:7" x14ac:dyDescent="0.25">
      <c r="A9" s="37">
        <f t="shared" si="0"/>
        <v>4</v>
      </c>
      <c r="B9" s="38" t="s">
        <v>88</v>
      </c>
      <c r="C9" s="39" t="s">
        <v>13</v>
      </c>
      <c r="D9" s="42" t="s">
        <v>10</v>
      </c>
      <c r="E9" s="41">
        <v>22</v>
      </c>
      <c r="F9" s="1" t="s">
        <v>16</v>
      </c>
      <c r="G9" s="8" t="str">
        <f t="shared" si="1"/>
        <v xml:space="preserve">$   - </v>
      </c>
    </row>
    <row r="10" spans="1:7" ht="25" x14ac:dyDescent="0.25">
      <c r="A10" s="37">
        <f t="shared" si="0"/>
        <v>5</v>
      </c>
      <c r="B10" s="38" t="s">
        <v>89</v>
      </c>
      <c r="C10" s="39" t="s">
        <v>14</v>
      </c>
      <c r="D10" s="42" t="s">
        <v>10</v>
      </c>
      <c r="E10" s="41">
        <v>17</v>
      </c>
      <c r="F10" s="1" t="s">
        <v>16</v>
      </c>
      <c r="G10" s="8" t="str">
        <f t="shared" si="1"/>
        <v xml:space="preserve">$   - </v>
      </c>
    </row>
    <row r="11" spans="1:7" ht="25" x14ac:dyDescent="0.25">
      <c r="A11" s="37">
        <f t="shared" si="0"/>
        <v>6</v>
      </c>
      <c r="B11" s="38" t="s">
        <v>90</v>
      </c>
      <c r="C11" s="39" t="s">
        <v>19</v>
      </c>
      <c r="D11" s="42" t="s">
        <v>10</v>
      </c>
      <c r="E11" s="41">
        <v>6</v>
      </c>
      <c r="F11" s="1" t="s">
        <v>16</v>
      </c>
      <c r="G11" s="8" t="str">
        <f t="shared" si="1"/>
        <v xml:space="preserve">$   - </v>
      </c>
    </row>
    <row r="12" spans="1:7" ht="25" x14ac:dyDescent="0.25">
      <c r="A12" s="37">
        <f t="shared" si="0"/>
        <v>7</v>
      </c>
      <c r="B12" s="38" t="s">
        <v>91</v>
      </c>
      <c r="C12" s="39" t="s">
        <v>20</v>
      </c>
      <c r="D12" s="42" t="s">
        <v>10</v>
      </c>
      <c r="E12" s="41">
        <v>4</v>
      </c>
      <c r="F12" s="1" t="s">
        <v>16</v>
      </c>
      <c r="G12" s="8" t="str">
        <f t="shared" si="1"/>
        <v xml:space="preserve">$   - </v>
      </c>
    </row>
    <row r="13" spans="1:7" ht="25" x14ac:dyDescent="0.25">
      <c r="A13" s="37">
        <f t="shared" si="0"/>
        <v>8</v>
      </c>
      <c r="B13" s="38" t="s">
        <v>92</v>
      </c>
      <c r="C13" s="39" t="s">
        <v>21</v>
      </c>
      <c r="D13" s="42" t="s">
        <v>10</v>
      </c>
      <c r="E13" s="41">
        <v>18</v>
      </c>
      <c r="F13" s="1" t="s">
        <v>16</v>
      </c>
      <c r="G13" s="8" t="str">
        <f t="shared" si="1"/>
        <v xml:space="preserve">$   - </v>
      </c>
    </row>
    <row r="14" spans="1:7" ht="25" x14ac:dyDescent="0.25">
      <c r="A14" s="37">
        <f t="shared" si="0"/>
        <v>9</v>
      </c>
      <c r="B14" s="38" t="s">
        <v>93</v>
      </c>
      <c r="C14" s="39" t="s">
        <v>22</v>
      </c>
      <c r="D14" s="42" t="s">
        <v>10</v>
      </c>
      <c r="E14" s="41">
        <v>9</v>
      </c>
      <c r="F14" s="1" t="s">
        <v>16</v>
      </c>
      <c r="G14" s="8" t="str">
        <f t="shared" si="1"/>
        <v xml:space="preserve">$   - </v>
      </c>
    </row>
    <row r="15" spans="1:7" ht="25" x14ac:dyDescent="0.25">
      <c r="A15" s="37">
        <f>A14+1</f>
        <v>10</v>
      </c>
      <c r="B15" s="38" t="s">
        <v>94</v>
      </c>
      <c r="C15" s="39" t="s">
        <v>23</v>
      </c>
      <c r="D15" s="42" t="s">
        <v>10</v>
      </c>
      <c r="E15" s="41">
        <v>5</v>
      </c>
      <c r="F15" s="1" t="s">
        <v>16</v>
      </c>
      <c r="G15" s="8" t="str">
        <f t="shared" si="1"/>
        <v xml:space="preserve">$   - </v>
      </c>
    </row>
    <row r="16" spans="1:7" ht="25" x14ac:dyDescent="0.25">
      <c r="A16" s="37">
        <f t="shared" si="0"/>
        <v>11</v>
      </c>
      <c r="B16" s="38" t="s">
        <v>95</v>
      </c>
      <c r="C16" s="39" t="s">
        <v>24</v>
      </c>
      <c r="D16" s="42" t="s">
        <v>10</v>
      </c>
      <c r="E16" s="41">
        <v>5</v>
      </c>
      <c r="F16" s="1" t="s">
        <v>16</v>
      </c>
      <c r="G16" s="8" t="str">
        <f t="shared" si="1"/>
        <v xml:space="preserve">$   - </v>
      </c>
    </row>
    <row r="17" spans="1:7" ht="25" x14ac:dyDescent="0.25">
      <c r="A17" s="37">
        <f t="shared" si="0"/>
        <v>12</v>
      </c>
      <c r="B17" s="38" t="s">
        <v>96</v>
      </c>
      <c r="C17" s="39" t="s">
        <v>25</v>
      </c>
      <c r="D17" s="42" t="s">
        <v>10</v>
      </c>
      <c r="E17" s="41">
        <v>31</v>
      </c>
      <c r="F17" s="1" t="s">
        <v>16</v>
      </c>
      <c r="G17" s="8" t="str">
        <f t="shared" si="1"/>
        <v xml:space="preserve">$   - </v>
      </c>
    </row>
    <row r="18" spans="1:7" ht="25" x14ac:dyDescent="0.25">
      <c r="A18" s="37">
        <f t="shared" si="0"/>
        <v>13</v>
      </c>
      <c r="B18" s="38" t="s">
        <v>97</v>
      </c>
      <c r="C18" s="39" t="s">
        <v>26</v>
      </c>
      <c r="D18" s="42" t="s">
        <v>10</v>
      </c>
      <c r="E18" s="41">
        <v>58</v>
      </c>
      <c r="F18" s="1" t="s">
        <v>16</v>
      </c>
      <c r="G18" s="8" t="str">
        <f t="shared" si="1"/>
        <v xml:space="preserve">$   - </v>
      </c>
    </row>
    <row r="19" spans="1:7" ht="25" x14ac:dyDescent="0.25">
      <c r="A19" s="37">
        <f t="shared" si="0"/>
        <v>14</v>
      </c>
      <c r="B19" s="38" t="s">
        <v>98</v>
      </c>
      <c r="C19" s="39" t="s">
        <v>27</v>
      </c>
      <c r="D19" s="42" t="s">
        <v>10</v>
      </c>
      <c r="E19" s="41">
        <v>4</v>
      </c>
      <c r="F19" s="1" t="s">
        <v>16</v>
      </c>
      <c r="G19" s="8" t="str">
        <f t="shared" si="1"/>
        <v xml:space="preserve">$   - </v>
      </c>
    </row>
    <row r="20" spans="1:7" ht="25" x14ac:dyDescent="0.25">
      <c r="A20" s="37">
        <f t="shared" si="0"/>
        <v>15</v>
      </c>
      <c r="B20" s="38" t="s">
        <v>99</v>
      </c>
      <c r="C20" s="39" t="s">
        <v>28</v>
      </c>
      <c r="D20" s="42" t="s">
        <v>10</v>
      </c>
      <c r="E20" s="41">
        <v>92</v>
      </c>
      <c r="F20" s="1" t="s">
        <v>16</v>
      </c>
      <c r="G20" s="8" t="str">
        <f t="shared" si="1"/>
        <v xml:space="preserve">$   - </v>
      </c>
    </row>
    <row r="21" spans="1:7" ht="25" x14ac:dyDescent="0.25">
      <c r="A21" s="37">
        <f t="shared" si="0"/>
        <v>16</v>
      </c>
      <c r="B21" s="38" t="s">
        <v>100</v>
      </c>
      <c r="C21" s="39" t="s">
        <v>29</v>
      </c>
      <c r="D21" s="42" t="s">
        <v>10</v>
      </c>
      <c r="E21" s="41">
        <v>52</v>
      </c>
      <c r="F21" s="1" t="s">
        <v>16</v>
      </c>
      <c r="G21" s="8" t="str">
        <f t="shared" si="1"/>
        <v xml:space="preserve">$   - </v>
      </c>
    </row>
    <row r="22" spans="1:7" ht="25" x14ac:dyDescent="0.25">
      <c r="A22" s="37">
        <f t="shared" si="0"/>
        <v>17</v>
      </c>
      <c r="B22" s="38" t="s">
        <v>101</v>
      </c>
      <c r="C22" s="39" t="s">
        <v>30</v>
      </c>
      <c r="D22" s="42" t="s">
        <v>10</v>
      </c>
      <c r="E22" s="41">
        <v>78</v>
      </c>
      <c r="F22" s="1" t="s">
        <v>16</v>
      </c>
      <c r="G22" s="8" t="str">
        <f t="shared" si="1"/>
        <v xml:space="preserve">$   - </v>
      </c>
    </row>
    <row r="23" spans="1:7" ht="25" x14ac:dyDescent="0.25">
      <c r="A23" s="37">
        <f t="shared" si="0"/>
        <v>18</v>
      </c>
      <c r="B23" s="38" t="s">
        <v>102</v>
      </c>
      <c r="C23" s="39" t="s">
        <v>31</v>
      </c>
      <c r="D23" s="42" t="s">
        <v>10</v>
      </c>
      <c r="E23" s="41">
        <v>34</v>
      </c>
      <c r="F23" s="1" t="s">
        <v>16</v>
      </c>
      <c r="G23" s="8" t="str">
        <f t="shared" si="1"/>
        <v xml:space="preserve">$   - </v>
      </c>
    </row>
    <row r="24" spans="1:7" ht="25" x14ac:dyDescent="0.25">
      <c r="A24" s="37">
        <f t="shared" si="0"/>
        <v>19</v>
      </c>
      <c r="B24" s="38" t="s">
        <v>103</v>
      </c>
      <c r="C24" s="39" t="s">
        <v>32</v>
      </c>
      <c r="D24" s="42" t="s">
        <v>10</v>
      </c>
      <c r="E24" s="41">
        <v>306</v>
      </c>
      <c r="F24" s="1" t="s">
        <v>16</v>
      </c>
      <c r="G24" s="8" t="str">
        <f t="shared" si="1"/>
        <v xml:space="preserve">$   - </v>
      </c>
    </row>
    <row r="25" spans="1:7" ht="25" x14ac:dyDescent="0.25">
      <c r="A25" s="37">
        <f t="shared" si="0"/>
        <v>20</v>
      </c>
      <c r="B25" s="38" t="s">
        <v>104</v>
      </c>
      <c r="C25" s="39" t="s">
        <v>33</v>
      </c>
      <c r="D25" s="42" t="s">
        <v>10</v>
      </c>
      <c r="E25" s="41">
        <v>82</v>
      </c>
      <c r="F25" s="1" t="s">
        <v>16</v>
      </c>
      <c r="G25" s="8" t="str">
        <f t="shared" si="1"/>
        <v xml:space="preserve">$   - </v>
      </c>
    </row>
    <row r="26" spans="1:7" ht="25" x14ac:dyDescent="0.25">
      <c r="A26" s="37">
        <f t="shared" si="0"/>
        <v>21</v>
      </c>
      <c r="B26" s="38" t="s">
        <v>105</v>
      </c>
      <c r="C26" s="39" t="s">
        <v>34</v>
      </c>
      <c r="D26" s="42" t="s">
        <v>10</v>
      </c>
      <c r="E26" s="41">
        <v>54</v>
      </c>
      <c r="F26" s="1" t="s">
        <v>16</v>
      </c>
      <c r="G26" s="8" t="str">
        <f t="shared" si="1"/>
        <v xml:space="preserve">$   - </v>
      </c>
    </row>
    <row r="27" spans="1:7" ht="25" x14ac:dyDescent="0.25">
      <c r="A27" s="37">
        <f t="shared" si="0"/>
        <v>22</v>
      </c>
      <c r="B27" s="38" t="s">
        <v>108</v>
      </c>
      <c r="C27" s="39" t="s">
        <v>35</v>
      </c>
      <c r="D27" s="42" t="s">
        <v>10</v>
      </c>
      <c r="E27" s="41">
        <v>98</v>
      </c>
      <c r="F27" s="1" t="s">
        <v>16</v>
      </c>
      <c r="G27" s="8" t="str">
        <f t="shared" si="1"/>
        <v xml:space="preserve">$   - </v>
      </c>
    </row>
    <row r="28" spans="1:7" ht="25" x14ac:dyDescent="0.25">
      <c r="A28" s="37">
        <f t="shared" si="0"/>
        <v>23</v>
      </c>
      <c r="B28" s="38" t="s">
        <v>107</v>
      </c>
      <c r="C28" s="39" t="s">
        <v>36</v>
      </c>
      <c r="D28" s="42" t="s">
        <v>10</v>
      </c>
      <c r="E28" s="41">
        <v>192</v>
      </c>
      <c r="F28" s="1" t="s">
        <v>16</v>
      </c>
      <c r="G28" s="8" t="str">
        <f t="shared" si="1"/>
        <v xml:space="preserve">$   - </v>
      </c>
    </row>
    <row r="29" spans="1:7" ht="25" x14ac:dyDescent="0.25">
      <c r="A29" s="37">
        <f t="shared" si="0"/>
        <v>24</v>
      </c>
      <c r="B29" s="38" t="s">
        <v>106</v>
      </c>
      <c r="C29" s="39" t="s">
        <v>37</v>
      </c>
      <c r="D29" s="42" t="s">
        <v>10</v>
      </c>
      <c r="E29" s="41">
        <v>285</v>
      </c>
      <c r="F29" s="1" t="s">
        <v>16</v>
      </c>
      <c r="G29" s="8" t="str">
        <f t="shared" si="1"/>
        <v xml:space="preserve">$   - </v>
      </c>
    </row>
    <row r="30" spans="1:7" ht="25" x14ac:dyDescent="0.25">
      <c r="A30" s="37">
        <f t="shared" si="0"/>
        <v>25</v>
      </c>
      <c r="B30" s="38" t="s">
        <v>109</v>
      </c>
      <c r="C30" s="39" t="s">
        <v>38</v>
      </c>
      <c r="D30" s="42" t="s">
        <v>10</v>
      </c>
      <c r="E30" s="41">
        <v>68</v>
      </c>
      <c r="F30" s="1" t="s">
        <v>16</v>
      </c>
      <c r="G30" s="8" t="str">
        <f t="shared" si="1"/>
        <v xml:space="preserve">$   - </v>
      </c>
    </row>
    <row r="31" spans="1:7" ht="25" x14ac:dyDescent="0.25">
      <c r="A31" s="37">
        <f t="shared" si="0"/>
        <v>26</v>
      </c>
      <c r="B31" s="38" t="s">
        <v>110</v>
      </c>
      <c r="C31" s="39" t="s">
        <v>39</v>
      </c>
      <c r="D31" s="42" t="s">
        <v>10</v>
      </c>
      <c r="E31" s="41">
        <v>22</v>
      </c>
      <c r="F31" s="1" t="s">
        <v>16</v>
      </c>
      <c r="G31" s="8" t="str">
        <f t="shared" si="1"/>
        <v xml:space="preserve">$   - </v>
      </c>
    </row>
    <row r="32" spans="1:7" ht="25" x14ac:dyDescent="0.25">
      <c r="A32" s="37">
        <f t="shared" si="0"/>
        <v>27</v>
      </c>
      <c r="B32" s="38" t="s">
        <v>111</v>
      </c>
      <c r="C32" s="39" t="s">
        <v>40</v>
      </c>
      <c r="D32" s="42" t="s">
        <v>10</v>
      </c>
      <c r="E32" s="41">
        <v>3</v>
      </c>
      <c r="F32" s="1" t="s">
        <v>16</v>
      </c>
      <c r="G32" s="8" t="str">
        <f t="shared" si="1"/>
        <v xml:space="preserve">$   - </v>
      </c>
    </row>
    <row r="33" spans="1:7" ht="25" x14ac:dyDescent="0.25">
      <c r="A33" s="37">
        <f t="shared" si="0"/>
        <v>28</v>
      </c>
      <c r="B33" s="38" t="s">
        <v>112</v>
      </c>
      <c r="C33" s="39" t="s">
        <v>41</v>
      </c>
      <c r="D33" s="42" t="s">
        <v>10</v>
      </c>
      <c r="E33" s="41">
        <v>3</v>
      </c>
      <c r="F33" s="1" t="s">
        <v>16</v>
      </c>
      <c r="G33" s="8" t="str">
        <f t="shared" si="1"/>
        <v xml:space="preserve">$   - </v>
      </c>
    </row>
    <row r="34" spans="1:7" ht="25" x14ac:dyDescent="0.25">
      <c r="A34" s="37">
        <f t="shared" si="0"/>
        <v>29</v>
      </c>
      <c r="B34" s="38" t="s">
        <v>113</v>
      </c>
      <c r="C34" s="39" t="s">
        <v>42</v>
      </c>
      <c r="D34" s="42" t="s">
        <v>10</v>
      </c>
      <c r="E34" s="41">
        <v>1</v>
      </c>
      <c r="F34" s="1" t="s">
        <v>16</v>
      </c>
      <c r="G34" s="8" t="str">
        <f t="shared" si="1"/>
        <v xml:space="preserve">$   - </v>
      </c>
    </row>
    <row r="35" spans="1:7" x14ac:dyDescent="0.25">
      <c r="A35" s="37">
        <f t="shared" si="0"/>
        <v>30</v>
      </c>
      <c r="B35" s="38" t="s">
        <v>114</v>
      </c>
      <c r="C35" s="39" t="s">
        <v>43</v>
      </c>
      <c r="D35" s="42" t="s">
        <v>10</v>
      </c>
      <c r="E35" s="41">
        <v>47</v>
      </c>
      <c r="F35" s="1" t="s">
        <v>16</v>
      </c>
      <c r="G35" s="8" t="str">
        <f t="shared" si="1"/>
        <v xml:space="preserve">$   - </v>
      </c>
    </row>
    <row r="36" spans="1:7" x14ac:dyDescent="0.25">
      <c r="A36" s="37">
        <f t="shared" si="0"/>
        <v>31</v>
      </c>
      <c r="B36" s="38" t="s">
        <v>115</v>
      </c>
      <c r="C36" s="39" t="s">
        <v>44</v>
      </c>
      <c r="D36" s="40" t="s">
        <v>10</v>
      </c>
      <c r="E36" s="41">
        <v>4</v>
      </c>
      <c r="F36" s="1" t="s">
        <v>16</v>
      </c>
      <c r="G36" s="8" t="str">
        <f t="shared" si="1"/>
        <v xml:space="preserve">$   - </v>
      </c>
    </row>
    <row r="37" spans="1:7" x14ac:dyDescent="0.25">
      <c r="A37" s="37">
        <f t="shared" si="0"/>
        <v>32</v>
      </c>
      <c r="B37" s="38" t="s">
        <v>116</v>
      </c>
      <c r="C37" s="39" t="s">
        <v>45</v>
      </c>
      <c r="D37" s="40" t="s">
        <v>10</v>
      </c>
      <c r="E37" s="41">
        <v>2</v>
      </c>
      <c r="F37" s="1" t="s">
        <v>16</v>
      </c>
      <c r="G37" s="8" t="str">
        <f t="shared" si="1"/>
        <v xml:space="preserve">$   - </v>
      </c>
    </row>
    <row r="38" spans="1:7" x14ac:dyDescent="0.25">
      <c r="A38" s="37">
        <f t="shared" si="0"/>
        <v>33</v>
      </c>
      <c r="B38" s="38" t="s">
        <v>117</v>
      </c>
      <c r="C38" s="39" t="s">
        <v>46</v>
      </c>
      <c r="D38" s="40" t="s">
        <v>10</v>
      </c>
      <c r="E38" s="41">
        <v>20</v>
      </c>
      <c r="F38" s="1" t="s">
        <v>16</v>
      </c>
      <c r="G38" s="8" t="str">
        <f t="shared" si="1"/>
        <v xml:space="preserve">$   - </v>
      </c>
    </row>
    <row r="39" spans="1:7" x14ac:dyDescent="0.25">
      <c r="A39" s="37">
        <f t="shared" si="0"/>
        <v>34</v>
      </c>
      <c r="B39" s="38" t="s">
        <v>118</v>
      </c>
      <c r="C39" s="39" t="s">
        <v>47</v>
      </c>
      <c r="D39" s="40" t="s">
        <v>10</v>
      </c>
      <c r="E39" s="41">
        <v>5</v>
      </c>
      <c r="F39" s="1" t="s">
        <v>16</v>
      </c>
      <c r="G39" s="8" t="str">
        <f t="shared" si="1"/>
        <v xml:space="preserve">$   - </v>
      </c>
    </row>
    <row r="40" spans="1:7" x14ac:dyDescent="0.25">
      <c r="A40" s="37">
        <f t="shared" si="0"/>
        <v>35</v>
      </c>
      <c r="B40" s="38" t="s">
        <v>119</v>
      </c>
      <c r="C40" s="39" t="s">
        <v>48</v>
      </c>
      <c r="D40" s="40" t="s">
        <v>10</v>
      </c>
      <c r="E40" s="41">
        <v>3</v>
      </c>
      <c r="F40" s="1" t="s">
        <v>16</v>
      </c>
      <c r="G40" s="8" t="str">
        <f t="shared" si="1"/>
        <v xml:space="preserve">$   - </v>
      </c>
    </row>
    <row r="41" spans="1:7" x14ac:dyDescent="0.25">
      <c r="A41" s="37">
        <f t="shared" si="0"/>
        <v>36</v>
      </c>
      <c r="B41" s="38" t="s">
        <v>120</v>
      </c>
      <c r="C41" s="39" t="s">
        <v>49</v>
      </c>
      <c r="D41" s="40" t="s">
        <v>10</v>
      </c>
      <c r="E41" s="41">
        <v>5</v>
      </c>
      <c r="F41" s="1" t="s">
        <v>16</v>
      </c>
      <c r="G41" s="8" t="str">
        <f t="shared" si="1"/>
        <v xml:space="preserve">$   - </v>
      </c>
    </row>
    <row r="42" spans="1:7" x14ac:dyDescent="0.25">
      <c r="A42" s="37">
        <f t="shared" si="0"/>
        <v>37</v>
      </c>
      <c r="B42" s="38" t="s">
        <v>121</v>
      </c>
      <c r="C42" s="39" t="s">
        <v>50</v>
      </c>
      <c r="D42" s="40" t="s">
        <v>10</v>
      </c>
      <c r="E42" s="41">
        <v>2</v>
      </c>
      <c r="F42" s="1" t="s">
        <v>16</v>
      </c>
      <c r="G42" s="8" t="str">
        <f t="shared" si="1"/>
        <v xml:space="preserve">$   - </v>
      </c>
    </row>
    <row r="43" spans="1:7" ht="25" x14ac:dyDescent="0.25">
      <c r="A43" s="37">
        <f t="shared" si="0"/>
        <v>38</v>
      </c>
      <c r="B43" s="38" t="s">
        <v>122</v>
      </c>
      <c r="C43" s="39" t="s">
        <v>51</v>
      </c>
      <c r="D43" s="40" t="s">
        <v>10</v>
      </c>
      <c r="E43" s="41">
        <v>46</v>
      </c>
      <c r="F43" s="1" t="s">
        <v>16</v>
      </c>
      <c r="G43" s="8" t="str">
        <f t="shared" si="1"/>
        <v xml:space="preserve">$   - </v>
      </c>
    </row>
    <row r="44" spans="1:7" ht="25" x14ac:dyDescent="0.25">
      <c r="A44" s="37">
        <f t="shared" si="0"/>
        <v>39</v>
      </c>
      <c r="B44" s="38" t="s">
        <v>123</v>
      </c>
      <c r="C44" s="39" t="s">
        <v>52</v>
      </c>
      <c r="D44" s="40" t="s">
        <v>10</v>
      </c>
      <c r="E44" s="41">
        <v>26</v>
      </c>
      <c r="F44" s="1" t="s">
        <v>16</v>
      </c>
      <c r="G44" s="8" t="str">
        <f t="shared" si="1"/>
        <v xml:space="preserve">$   - </v>
      </c>
    </row>
    <row r="45" spans="1:7" ht="25" x14ac:dyDescent="0.25">
      <c r="A45" s="37">
        <f t="shared" si="0"/>
        <v>40</v>
      </c>
      <c r="B45" s="38" t="s">
        <v>124</v>
      </c>
      <c r="C45" s="39" t="s">
        <v>53</v>
      </c>
      <c r="D45" s="40" t="s">
        <v>10</v>
      </c>
      <c r="E45" s="41">
        <v>39</v>
      </c>
      <c r="F45" s="1" t="s">
        <v>16</v>
      </c>
      <c r="G45" s="8" t="str">
        <f t="shared" si="1"/>
        <v xml:space="preserve">$   - </v>
      </c>
    </row>
    <row r="46" spans="1:7" ht="25" x14ac:dyDescent="0.25">
      <c r="A46" s="37">
        <f t="shared" si="0"/>
        <v>41</v>
      </c>
      <c r="B46" s="38" t="s">
        <v>125</v>
      </c>
      <c r="C46" s="39" t="s">
        <v>54</v>
      </c>
      <c r="D46" s="40" t="s">
        <v>10</v>
      </c>
      <c r="E46" s="41">
        <v>29</v>
      </c>
      <c r="F46" s="1" t="s">
        <v>16</v>
      </c>
      <c r="G46" s="8" t="str">
        <f t="shared" si="1"/>
        <v xml:space="preserve">$   - </v>
      </c>
    </row>
    <row r="47" spans="1:7" ht="25" x14ac:dyDescent="0.25">
      <c r="A47" s="37">
        <f t="shared" si="0"/>
        <v>42</v>
      </c>
      <c r="B47" s="38" t="s">
        <v>126</v>
      </c>
      <c r="C47" s="39" t="s">
        <v>55</v>
      </c>
      <c r="D47" s="40" t="s">
        <v>10</v>
      </c>
      <c r="E47" s="41">
        <v>114</v>
      </c>
      <c r="F47" s="1" t="s">
        <v>16</v>
      </c>
      <c r="G47" s="8" t="str">
        <f t="shared" si="1"/>
        <v xml:space="preserve">$   - </v>
      </c>
    </row>
    <row r="48" spans="1:7" ht="25" x14ac:dyDescent="0.25">
      <c r="A48" s="37">
        <f t="shared" si="0"/>
        <v>43</v>
      </c>
      <c r="B48" s="38" t="s">
        <v>127</v>
      </c>
      <c r="C48" s="39" t="s">
        <v>56</v>
      </c>
      <c r="D48" s="40" t="s">
        <v>10</v>
      </c>
      <c r="E48" s="41">
        <v>243</v>
      </c>
      <c r="F48" s="1" t="s">
        <v>16</v>
      </c>
      <c r="G48" s="8" t="str">
        <f t="shared" si="1"/>
        <v xml:space="preserve">$   - </v>
      </c>
    </row>
    <row r="49" spans="1:7" ht="25" x14ac:dyDescent="0.25">
      <c r="A49" s="37">
        <f t="shared" si="0"/>
        <v>44</v>
      </c>
      <c r="B49" s="38" t="s">
        <v>128</v>
      </c>
      <c r="C49" s="39" t="s">
        <v>57</v>
      </c>
      <c r="D49" s="40" t="s">
        <v>10</v>
      </c>
      <c r="E49" s="41">
        <v>90</v>
      </c>
      <c r="F49" s="1" t="s">
        <v>16</v>
      </c>
      <c r="G49" s="8" t="str">
        <f t="shared" si="1"/>
        <v xml:space="preserve">$   - </v>
      </c>
    </row>
    <row r="50" spans="1:7" ht="25" x14ac:dyDescent="0.25">
      <c r="A50" s="37">
        <f t="shared" si="0"/>
        <v>45</v>
      </c>
      <c r="B50" s="38" t="s">
        <v>129</v>
      </c>
      <c r="C50" s="39" t="s">
        <v>58</v>
      </c>
      <c r="D50" s="40" t="s">
        <v>10</v>
      </c>
      <c r="E50" s="41">
        <v>59</v>
      </c>
      <c r="F50" s="1" t="s">
        <v>16</v>
      </c>
      <c r="G50" s="8" t="str">
        <f t="shared" si="1"/>
        <v xml:space="preserve">$   - </v>
      </c>
    </row>
    <row r="51" spans="1:7" ht="25" x14ac:dyDescent="0.25">
      <c r="A51" s="37">
        <f t="shared" si="0"/>
        <v>46</v>
      </c>
      <c r="B51" s="38" t="s">
        <v>130</v>
      </c>
      <c r="C51" s="39" t="s">
        <v>59</v>
      </c>
      <c r="D51" s="40" t="s">
        <v>10</v>
      </c>
      <c r="E51" s="41">
        <v>59</v>
      </c>
      <c r="F51" s="1" t="s">
        <v>16</v>
      </c>
      <c r="G51" s="8" t="str">
        <f t="shared" si="1"/>
        <v xml:space="preserve">$   - </v>
      </c>
    </row>
    <row r="52" spans="1:7" ht="25" x14ac:dyDescent="0.25">
      <c r="A52" s="37">
        <f t="shared" si="0"/>
        <v>47</v>
      </c>
      <c r="B52" s="38" t="s">
        <v>131</v>
      </c>
      <c r="C52" s="39" t="s">
        <v>60</v>
      </c>
      <c r="D52" s="40" t="s">
        <v>10</v>
      </c>
      <c r="E52" s="41">
        <v>58</v>
      </c>
      <c r="F52" s="1" t="s">
        <v>16</v>
      </c>
      <c r="G52" s="8" t="str">
        <f t="shared" si="1"/>
        <v xml:space="preserve">$   - </v>
      </c>
    </row>
    <row r="53" spans="1:7" ht="25" x14ac:dyDescent="0.25">
      <c r="A53" s="37">
        <f t="shared" si="0"/>
        <v>48</v>
      </c>
      <c r="B53" s="38" t="s">
        <v>132</v>
      </c>
      <c r="C53" s="39" t="s">
        <v>61</v>
      </c>
      <c r="D53" s="40" t="s">
        <v>10</v>
      </c>
      <c r="E53" s="41">
        <v>126</v>
      </c>
      <c r="F53" s="1" t="s">
        <v>16</v>
      </c>
      <c r="G53" s="8" t="str">
        <f t="shared" si="1"/>
        <v xml:space="preserve">$   - </v>
      </c>
    </row>
    <row r="54" spans="1:7" ht="25" x14ac:dyDescent="0.25">
      <c r="A54" s="37">
        <f t="shared" si="0"/>
        <v>49</v>
      </c>
      <c r="B54" s="38" t="s">
        <v>133</v>
      </c>
      <c r="C54" s="39" t="s">
        <v>62</v>
      </c>
      <c r="D54" s="40" t="s">
        <v>10</v>
      </c>
      <c r="E54" s="41">
        <v>13</v>
      </c>
      <c r="F54" s="1" t="s">
        <v>16</v>
      </c>
      <c r="G54" s="8" t="str">
        <f t="shared" si="1"/>
        <v xml:space="preserve">$   - </v>
      </c>
    </row>
    <row r="55" spans="1:7" ht="25" x14ac:dyDescent="0.25">
      <c r="A55" s="37">
        <f t="shared" si="0"/>
        <v>50</v>
      </c>
      <c r="B55" s="38" t="s">
        <v>134</v>
      </c>
      <c r="C55" s="39" t="s">
        <v>63</v>
      </c>
      <c r="D55" s="40" t="s">
        <v>10</v>
      </c>
      <c r="E55" s="41">
        <v>18</v>
      </c>
      <c r="F55" s="1" t="s">
        <v>16</v>
      </c>
      <c r="G55" s="8" t="str">
        <f t="shared" si="1"/>
        <v xml:space="preserve">$   - </v>
      </c>
    </row>
    <row r="56" spans="1:7" ht="25" x14ac:dyDescent="0.25">
      <c r="A56" s="37">
        <f t="shared" si="0"/>
        <v>51</v>
      </c>
      <c r="B56" s="38" t="s">
        <v>135</v>
      </c>
      <c r="C56" s="39" t="s">
        <v>64</v>
      </c>
      <c r="D56" s="40" t="s">
        <v>10</v>
      </c>
      <c r="E56" s="41">
        <v>1</v>
      </c>
      <c r="F56" s="1" t="s">
        <v>16</v>
      </c>
      <c r="G56" s="8" t="str">
        <f t="shared" si="1"/>
        <v xml:space="preserve">$   - </v>
      </c>
    </row>
    <row r="57" spans="1:7" ht="25" x14ac:dyDescent="0.25">
      <c r="A57" s="37">
        <f t="shared" si="0"/>
        <v>52</v>
      </c>
      <c r="B57" s="38" t="s">
        <v>136</v>
      </c>
      <c r="C57" s="39" t="s">
        <v>65</v>
      </c>
      <c r="D57" s="40" t="s">
        <v>10</v>
      </c>
      <c r="E57" s="41">
        <v>1</v>
      </c>
      <c r="F57" s="1" t="s">
        <v>16</v>
      </c>
      <c r="G57" s="8" t="str">
        <f t="shared" si="1"/>
        <v xml:space="preserve">$   - </v>
      </c>
    </row>
    <row r="58" spans="1:7" ht="25" x14ac:dyDescent="0.25">
      <c r="A58" s="37">
        <f t="shared" si="0"/>
        <v>53</v>
      </c>
      <c r="B58" s="38" t="s">
        <v>137</v>
      </c>
      <c r="C58" s="39" t="s">
        <v>66</v>
      </c>
      <c r="D58" s="40" t="s">
        <v>10</v>
      </c>
      <c r="E58" s="41">
        <v>2</v>
      </c>
      <c r="F58" s="1" t="s">
        <v>16</v>
      </c>
      <c r="G58" s="8" t="str">
        <f t="shared" si="1"/>
        <v xml:space="preserve">$   - </v>
      </c>
    </row>
    <row r="59" spans="1:7" ht="25" x14ac:dyDescent="0.25">
      <c r="A59" s="37">
        <f t="shared" si="0"/>
        <v>54</v>
      </c>
      <c r="B59" s="38" t="s">
        <v>138</v>
      </c>
      <c r="C59" s="39" t="s">
        <v>67</v>
      </c>
      <c r="D59" s="40" t="s">
        <v>10</v>
      </c>
      <c r="E59" s="41">
        <v>2</v>
      </c>
      <c r="F59" s="1" t="s">
        <v>16</v>
      </c>
      <c r="G59" s="8" t="str">
        <f t="shared" si="1"/>
        <v xml:space="preserve">$   - </v>
      </c>
    </row>
    <row r="60" spans="1:7" ht="25" x14ac:dyDescent="0.25">
      <c r="A60" s="37">
        <f t="shared" si="0"/>
        <v>55</v>
      </c>
      <c r="B60" s="38" t="s">
        <v>139</v>
      </c>
      <c r="C60" s="39" t="s">
        <v>68</v>
      </c>
      <c r="D60" s="40" t="s">
        <v>10</v>
      </c>
      <c r="E60" s="41">
        <v>1</v>
      </c>
      <c r="F60" s="1" t="s">
        <v>16</v>
      </c>
      <c r="G60" s="8" t="str">
        <f t="shared" si="1"/>
        <v xml:space="preserve">$   - </v>
      </c>
    </row>
    <row r="61" spans="1:7" ht="25" x14ac:dyDescent="0.25">
      <c r="A61" s="37">
        <f t="shared" si="0"/>
        <v>56</v>
      </c>
      <c r="B61" s="38" t="s">
        <v>140</v>
      </c>
      <c r="C61" s="39" t="s">
        <v>69</v>
      </c>
      <c r="D61" s="40" t="s">
        <v>10</v>
      </c>
      <c r="E61" s="41">
        <v>2</v>
      </c>
      <c r="F61" s="1" t="s">
        <v>16</v>
      </c>
      <c r="G61" s="8" t="str">
        <f t="shared" si="1"/>
        <v xml:space="preserve">$   - </v>
      </c>
    </row>
    <row r="62" spans="1:7" ht="27.5" customHeight="1" x14ac:dyDescent="0.25">
      <c r="A62" s="37">
        <f t="shared" si="0"/>
        <v>57</v>
      </c>
      <c r="B62" s="38" t="s">
        <v>141</v>
      </c>
      <c r="C62" s="39" t="s">
        <v>70</v>
      </c>
      <c r="D62" s="40" t="s">
        <v>10</v>
      </c>
      <c r="E62" s="41">
        <v>2</v>
      </c>
      <c r="F62" s="1" t="s">
        <v>16</v>
      </c>
      <c r="G62" s="8" t="str">
        <f t="shared" si="1"/>
        <v xml:space="preserve">$   - </v>
      </c>
    </row>
    <row r="63" spans="1:7" ht="37.5" x14ac:dyDescent="0.25">
      <c r="A63" s="37">
        <f t="shared" si="0"/>
        <v>58</v>
      </c>
      <c r="B63" s="38" t="s">
        <v>154</v>
      </c>
      <c r="C63" s="39" t="s">
        <v>71</v>
      </c>
      <c r="D63" s="40" t="s">
        <v>10</v>
      </c>
      <c r="E63" s="41">
        <v>2</v>
      </c>
      <c r="F63" s="1" t="s">
        <v>16</v>
      </c>
      <c r="G63" s="8" t="str">
        <f t="shared" si="1"/>
        <v xml:space="preserve">$   - </v>
      </c>
    </row>
    <row r="64" spans="1:7" ht="37.5" x14ac:dyDescent="0.25">
      <c r="A64" s="37">
        <f t="shared" si="0"/>
        <v>59</v>
      </c>
      <c r="B64" s="38" t="s">
        <v>142</v>
      </c>
      <c r="C64" s="39" t="s">
        <v>72</v>
      </c>
      <c r="D64" s="40" t="s">
        <v>10</v>
      </c>
      <c r="E64" s="41">
        <v>2</v>
      </c>
      <c r="F64" s="1" t="s">
        <v>16</v>
      </c>
      <c r="G64" s="8" t="str">
        <f t="shared" si="1"/>
        <v xml:space="preserve">$   - </v>
      </c>
    </row>
    <row r="65" spans="1:7" x14ac:dyDescent="0.25">
      <c r="A65" s="37">
        <f t="shared" si="0"/>
        <v>60</v>
      </c>
      <c r="B65" s="38" t="s">
        <v>143</v>
      </c>
      <c r="C65" s="39" t="s">
        <v>73</v>
      </c>
      <c r="D65" s="40" t="s">
        <v>10</v>
      </c>
      <c r="E65" s="41">
        <v>8</v>
      </c>
      <c r="F65" s="1" t="s">
        <v>16</v>
      </c>
      <c r="G65" s="8" t="str">
        <f t="shared" si="1"/>
        <v xml:space="preserve">$   - </v>
      </c>
    </row>
    <row r="66" spans="1:7" ht="25" x14ac:dyDescent="0.25">
      <c r="A66" s="37">
        <f t="shared" si="0"/>
        <v>61</v>
      </c>
      <c r="B66" s="38" t="s">
        <v>144</v>
      </c>
      <c r="C66" s="39" t="s">
        <v>74</v>
      </c>
      <c r="D66" s="40" t="s">
        <v>10</v>
      </c>
      <c r="E66" s="41">
        <v>3</v>
      </c>
      <c r="F66" s="1" t="s">
        <v>16</v>
      </c>
      <c r="G66" s="8" t="str">
        <f t="shared" si="1"/>
        <v xml:space="preserve">$   - </v>
      </c>
    </row>
    <row r="67" spans="1:7" x14ac:dyDescent="0.25">
      <c r="A67" s="37">
        <f t="shared" si="0"/>
        <v>62</v>
      </c>
      <c r="B67" s="38" t="s">
        <v>145</v>
      </c>
      <c r="C67" s="39" t="s">
        <v>75</v>
      </c>
      <c r="D67" s="40" t="s">
        <v>10</v>
      </c>
      <c r="E67" s="41">
        <v>37</v>
      </c>
      <c r="F67" s="1" t="s">
        <v>16</v>
      </c>
      <c r="G67" s="8" t="str">
        <f t="shared" si="1"/>
        <v xml:space="preserve">$   - </v>
      </c>
    </row>
    <row r="68" spans="1:7" x14ac:dyDescent="0.25">
      <c r="A68" s="37">
        <f t="shared" si="0"/>
        <v>63</v>
      </c>
      <c r="B68" s="38" t="s">
        <v>146</v>
      </c>
      <c r="C68" s="39" t="s">
        <v>76</v>
      </c>
      <c r="D68" s="40" t="s">
        <v>10</v>
      </c>
      <c r="E68" s="41">
        <v>27</v>
      </c>
      <c r="F68" s="1" t="s">
        <v>16</v>
      </c>
      <c r="G68" s="8" t="str">
        <f t="shared" si="1"/>
        <v xml:space="preserve">$   - </v>
      </c>
    </row>
    <row r="69" spans="1:7" x14ac:dyDescent="0.25">
      <c r="A69" s="37">
        <f t="shared" si="0"/>
        <v>64</v>
      </c>
      <c r="B69" s="38" t="s">
        <v>147</v>
      </c>
      <c r="C69" s="39" t="s">
        <v>77</v>
      </c>
      <c r="D69" s="40" t="s">
        <v>10</v>
      </c>
      <c r="E69" s="41">
        <v>91</v>
      </c>
      <c r="F69" s="1" t="s">
        <v>16</v>
      </c>
      <c r="G69" s="8" t="str">
        <f t="shared" si="1"/>
        <v xml:space="preserve">$   - </v>
      </c>
    </row>
    <row r="70" spans="1:7" x14ac:dyDescent="0.25">
      <c r="A70" s="37">
        <f t="shared" si="0"/>
        <v>65</v>
      </c>
      <c r="B70" s="38" t="s">
        <v>148</v>
      </c>
      <c r="C70" s="39" t="s">
        <v>78</v>
      </c>
      <c r="D70" s="40" t="s">
        <v>10</v>
      </c>
      <c r="E70" s="41">
        <v>14</v>
      </c>
      <c r="F70" s="1" t="s">
        <v>16</v>
      </c>
      <c r="G70" s="8" t="str">
        <f t="shared" si="1"/>
        <v xml:space="preserve">$   - </v>
      </c>
    </row>
    <row r="71" spans="1:7" ht="25" x14ac:dyDescent="0.25">
      <c r="A71" s="37">
        <f t="shared" si="0"/>
        <v>66</v>
      </c>
      <c r="B71" s="38" t="s">
        <v>149</v>
      </c>
      <c r="C71" s="39" t="s">
        <v>79</v>
      </c>
      <c r="D71" s="40" t="s">
        <v>10</v>
      </c>
      <c r="E71" s="41">
        <v>44</v>
      </c>
      <c r="F71" s="1" t="s">
        <v>16</v>
      </c>
      <c r="G71" s="8" t="str">
        <f t="shared" si="1"/>
        <v xml:space="preserve">$   - </v>
      </c>
    </row>
    <row r="72" spans="1:7" ht="25" x14ac:dyDescent="0.25">
      <c r="A72" s="37">
        <f t="shared" ref="A72:A76" si="2">A71+1</f>
        <v>67</v>
      </c>
      <c r="B72" s="38" t="s">
        <v>155</v>
      </c>
      <c r="C72" s="39" t="s">
        <v>80</v>
      </c>
      <c r="D72" s="40" t="s">
        <v>10</v>
      </c>
      <c r="E72" s="41">
        <v>27</v>
      </c>
      <c r="F72" s="1" t="s">
        <v>16</v>
      </c>
      <c r="G72" s="8" t="str">
        <f t="shared" ref="G72:G76" si="3">IF(OR(ISTEXT(F72),ISBLANK(F72)), "$   - ",ROUND(E72*F72,2))</f>
        <v xml:space="preserve">$   - </v>
      </c>
    </row>
    <row r="73" spans="1:7" ht="25" x14ac:dyDescent="0.25">
      <c r="A73" s="37">
        <f t="shared" si="2"/>
        <v>68</v>
      </c>
      <c r="B73" s="38" t="s">
        <v>150</v>
      </c>
      <c r="C73" s="39" t="s">
        <v>81</v>
      </c>
      <c r="D73" s="40" t="s">
        <v>10</v>
      </c>
      <c r="E73" s="41">
        <v>2</v>
      </c>
      <c r="F73" s="1" t="s">
        <v>16</v>
      </c>
      <c r="G73" s="8" t="str">
        <f t="shared" si="3"/>
        <v xml:space="preserve">$   - </v>
      </c>
    </row>
    <row r="74" spans="1:7" ht="25" x14ac:dyDescent="0.25">
      <c r="A74" s="37">
        <f t="shared" si="2"/>
        <v>69</v>
      </c>
      <c r="B74" s="38" t="s">
        <v>151</v>
      </c>
      <c r="C74" s="39" t="s">
        <v>82</v>
      </c>
      <c r="D74" s="40" t="s">
        <v>10</v>
      </c>
      <c r="E74" s="41">
        <v>1</v>
      </c>
      <c r="F74" s="1" t="s">
        <v>16</v>
      </c>
      <c r="G74" s="8" t="str">
        <f t="shared" si="3"/>
        <v xml:space="preserve">$   - </v>
      </c>
    </row>
    <row r="75" spans="1:7" x14ac:dyDescent="0.25">
      <c r="A75" s="37">
        <f>A74+1</f>
        <v>70</v>
      </c>
      <c r="B75" s="38" t="s">
        <v>152</v>
      </c>
      <c r="C75" s="39" t="s">
        <v>83</v>
      </c>
      <c r="D75" s="40" t="s">
        <v>10</v>
      </c>
      <c r="E75" s="41">
        <v>1</v>
      </c>
      <c r="F75" s="1" t="s">
        <v>16</v>
      </c>
      <c r="G75" s="8" t="str">
        <f t="shared" si="3"/>
        <v xml:space="preserve">$   - </v>
      </c>
    </row>
    <row r="76" spans="1:7" ht="13" thickBot="1" x14ac:dyDescent="0.3">
      <c r="A76" s="37">
        <f t="shared" si="2"/>
        <v>71</v>
      </c>
      <c r="B76" s="38" t="s">
        <v>153</v>
      </c>
      <c r="C76" s="39" t="s">
        <v>84</v>
      </c>
      <c r="D76" s="40" t="s">
        <v>10</v>
      </c>
      <c r="E76" s="41">
        <v>1</v>
      </c>
      <c r="F76" s="1" t="s">
        <v>16</v>
      </c>
      <c r="G76" s="8" t="str">
        <f t="shared" si="3"/>
        <v xml:space="preserve">$   - </v>
      </c>
    </row>
    <row r="77" spans="1:7" ht="14.5" thickTop="1" x14ac:dyDescent="0.3">
      <c r="A77" s="9"/>
      <c r="B77" s="10"/>
      <c r="C77" s="10"/>
      <c r="D77" s="11"/>
      <c r="E77" s="12"/>
      <c r="F77" s="13"/>
      <c r="G77" s="14"/>
    </row>
    <row r="78" spans="1:7" ht="14" x14ac:dyDescent="0.3">
      <c r="A78" s="29"/>
      <c r="B78" s="30"/>
      <c r="C78" s="30"/>
      <c r="D78" s="31"/>
      <c r="E78" s="32"/>
      <c r="F78" s="53"/>
      <c r="G78" s="54"/>
    </row>
    <row r="79" spans="1:7" ht="14" x14ac:dyDescent="0.3">
      <c r="A79" s="29" t="s">
        <v>15</v>
      </c>
      <c r="B79" s="4"/>
      <c r="C79" s="4"/>
      <c r="D79" s="31"/>
      <c r="E79" s="32"/>
      <c r="F79" s="56">
        <f>SUM(G6:G76)</f>
        <v>0</v>
      </c>
      <c r="G79" s="57"/>
    </row>
    <row r="80" spans="1:7" ht="14" x14ac:dyDescent="0.3">
      <c r="A80" s="33"/>
      <c r="B80" s="34"/>
      <c r="C80" s="34"/>
      <c r="D80" s="35"/>
      <c r="E80" s="36"/>
      <c r="F80" s="15"/>
      <c r="G80" s="15"/>
    </row>
    <row r="81" spans="1:7" x14ac:dyDescent="0.25">
      <c r="A81" s="16"/>
      <c r="B81" s="26"/>
      <c r="C81" s="26"/>
      <c r="D81" s="27"/>
      <c r="G81" s="22"/>
    </row>
    <row r="82" spans="1:7" x14ac:dyDescent="0.25">
      <c r="A82" s="17"/>
      <c r="B82" s="26"/>
      <c r="C82" s="26"/>
      <c r="D82" s="27"/>
      <c r="E82" s="23"/>
      <c r="F82" s="24"/>
      <c r="G82" s="25"/>
    </row>
    <row r="83" spans="1:7" x14ac:dyDescent="0.25">
      <c r="A83" s="17"/>
      <c r="B83" s="26"/>
      <c r="C83" s="26"/>
      <c r="D83" s="27"/>
      <c r="E83" s="58" t="s">
        <v>11</v>
      </c>
      <c r="F83" s="58"/>
      <c r="G83" s="28"/>
    </row>
    <row r="84" spans="1:7" x14ac:dyDescent="0.25">
      <c r="A84" s="59"/>
      <c r="B84" s="60"/>
      <c r="C84" s="60"/>
      <c r="D84" s="60"/>
      <c r="E84" s="60"/>
      <c r="F84" s="61"/>
      <c r="G84" s="61"/>
    </row>
    <row r="85" spans="1:7" x14ac:dyDescent="0.25">
      <c r="A85" s="4"/>
      <c r="B85" s="4"/>
      <c r="C85" s="4"/>
      <c r="D85" s="6"/>
      <c r="E85" s="2"/>
      <c r="F85" s="3"/>
      <c r="G85" s="3"/>
    </row>
    <row r="86" spans="1:7" x14ac:dyDescent="0.25">
      <c r="A86" s="4"/>
      <c r="B86" s="4"/>
      <c r="C86" s="4"/>
      <c r="D86" s="6"/>
      <c r="E86" s="2"/>
      <c r="F86" s="3"/>
      <c r="G86" s="3"/>
    </row>
    <row r="87" spans="1:7" x14ac:dyDescent="0.25">
      <c r="A87" s="4"/>
      <c r="B87" s="4"/>
      <c r="C87" s="4"/>
      <c r="D87" s="6"/>
      <c r="E87" s="2"/>
      <c r="F87" s="3"/>
      <c r="G87" s="3"/>
    </row>
    <row r="88" spans="1:7" x14ac:dyDescent="0.25">
      <c r="A88" s="4"/>
      <c r="B88" s="4"/>
      <c r="C88" s="4"/>
      <c r="D88" s="6"/>
      <c r="E88" s="2"/>
      <c r="F88" s="3"/>
      <c r="G88" s="3"/>
    </row>
    <row r="89" spans="1:7" x14ac:dyDescent="0.25">
      <c r="A89" s="4"/>
      <c r="B89" s="4"/>
      <c r="C89" s="4"/>
      <c r="D89" s="6"/>
      <c r="E89" s="2"/>
      <c r="F89" s="3"/>
      <c r="G89" s="3"/>
    </row>
    <row r="90" spans="1:7" x14ac:dyDescent="0.25">
      <c r="A90" s="4"/>
      <c r="B90" s="4"/>
      <c r="C90" s="4"/>
      <c r="D90" s="6"/>
      <c r="E90" s="2"/>
      <c r="F90" s="3"/>
      <c r="G90" s="3"/>
    </row>
    <row r="91" spans="1:7" x14ac:dyDescent="0.25">
      <c r="A91" s="4"/>
      <c r="B91" s="4"/>
      <c r="C91" s="4"/>
      <c r="D91" s="6"/>
      <c r="E91" s="2"/>
      <c r="F91" s="3"/>
      <c r="G91" s="3"/>
    </row>
  </sheetData>
  <sheetProtection selectLockedCells="1"/>
  <mergeCells count="8">
    <mergeCell ref="F79:G79"/>
    <mergeCell ref="E83:F83"/>
    <mergeCell ref="B84:E84"/>
    <mergeCell ref="A2:B2"/>
    <mergeCell ref="C1:D1"/>
    <mergeCell ref="A1:B1"/>
    <mergeCell ref="F78:G7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No.912-2023
&amp;C                     &amp;R Bid Submission
Page &amp;P           </oddHeader>
  </headerFooter>
  <rowBreaks count="2" manualBreakCount="2">
    <brk id="31" max="6" man="1"/>
    <brk id="56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2023-11-23T19:53:43Z</cp:lastPrinted>
  <dcterms:created xsi:type="dcterms:W3CDTF">1999-10-18T14:40:40Z</dcterms:created>
  <dcterms:modified xsi:type="dcterms:W3CDTF">2023-11-24T14:44:03Z</dcterms:modified>
  <cp:category/>
  <cp:contentStatus/>
</cp:coreProperties>
</file>