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W:\TRANSAC\2023\976-2023\WORK IN PROGRESS\976-2023_ADDENDUM_1\"/>
    </mc:Choice>
  </mc:AlternateContent>
  <xr:revisionPtr revIDLastSave="0" documentId="8_{4C773394-77BE-4AD1-9467-41708F7A6FF3}" xr6:coauthVersionLast="36" xr6:coauthVersionMax="36" xr10:uidLastSave="{00000000-0000-0000-0000-000000000000}"/>
  <bookViews>
    <workbookView xWindow="0" yWindow="0" windowWidth="28800" windowHeight="12225" activeTab="1" xr2:uid="{00000000-000D-0000-FFFF-FFFF00000000}"/>
  </bookViews>
  <sheets>
    <sheet name="Instructions" sheetId="10" r:id="rId1"/>
    <sheet name="Unit prices" sheetId="2" r:id="rId2"/>
    <sheet name="Sheet1" sheetId="7" state="hidden" r:id="rId3"/>
    <sheet name="Sample Addendum" sheetId="16" r:id="rId4"/>
    <sheet name="Checking Process" sheetId="12" r:id="rId5"/>
  </sheets>
  <externalReferences>
    <externalReference r:id="rId6"/>
    <externalReference r:id="rId7"/>
  </externalReferences>
  <definedNames>
    <definedName name="_12TENDER_SUBMISSI" localSheetId="3">'[1]FORM B; PRICES'!#REF!</definedName>
    <definedName name="_12TENDER_SUBMISSI">'[1]FORM B; PRICES'!#REF!</definedName>
    <definedName name="_1PAGE_1_OF_13" localSheetId="4">[2]Sample!#REF!</definedName>
    <definedName name="_4PAGE_1_OF_13" localSheetId="3">'[1]FORM B; PRICES'!#REF!</definedName>
    <definedName name="_4PAGE_1_OF_13">'[1]FORM B; PRICES'!#REF!</definedName>
    <definedName name="_5TENDER_NO._181" localSheetId="4">[2]Sample!#REF!</definedName>
    <definedName name="_8TENDER_NO._181">'[1]FORM B; PRICES'!#REF!</definedName>
    <definedName name="_9TENDER_SUBMISSI" localSheetId="4">[2]Sample!#REF!</definedName>
    <definedName name="_xlnm._FilterDatabase" localSheetId="4" hidden="1">'Checking Process'!$A$3:$A$47</definedName>
    <definedName name="_xlnm._FilterDatabase" localSheetId="3" hidden="1">'Sample Addendum'!$A$5:$G$8</definedName>
    <definedName name="_xlnm._FilterDatabase" localSheetId="1" hidden="1">'Unit prices'!$A$5:$G$62</definedName>
    <definedName name="BClean" localSheetId="3">#REF!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[2]Sample!#REF!</definedName>
    <definedName name="HEADER">'[1]FORM B; PRICES'!#REF!</definedName>
    <definedName name="_xlnm.Print_Area" localSheetId="4">'Checking Process'!$A$1:$A$51</definedName>
    <definedName name="_xlnm.Print_Area" localSheetId="0">Instructions!$A$1:$A$27</definedName>
    <definedName name="_xlnm.Print_Area" localSheetId="3">'Sample Addendum'!$A$1:$G$16</definedName>
    <definedName name="_xlnm.Print_Area" localSheetId="1">'Unit prices'!$A$1:$G$70</definedName>
    <definedName name="Print_Area_1" localSheetId="3">'Sample Addendum'!$A$6:$G$36</definedName>
    <definedName name="Print_Area_1">'Unit prices'!$A$6:$G$90</definedName>
    <definedName name="Print_Area_2" localSheetId="3">#REF!</definedName>
    <definedName name="Print_Area_2">#REF!</definedName>
    <definedName name="_xlnm.Print_Titles" localSheetId="3">'Sample Addendum'!$1:$5</definedName>
    <definedName name="_xlnm.Print_Titles" localSheetId="1">'Unit prices'!$1:$5</definedName>
    <definedName name="_xlnm.Print_Titles">#REF!</definedName>
    <definedName name="Sample"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[2]Sample!#REF!</definedName>
    <definedName name="TEMP">'[1]FORM B; PRICES'!#REF!</definedName>
    <definedName name="TESTHEAD" localSheetId="4">[2]Sample!#REF!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3">#REF!</definedName>
    <definedName name="XEverything">#REF!</definedName>
    <definedName name="XItems" localSheetId="3">#REF!</definedName>
    <definedName name="XItems">#REF!</definedName>
  </definedNames>
  <calcPr calcId="191028"/>
</workbook>
</file>

<file path=xl/calcChain.xml><?xml version="1.0" encoding="utf-8"?>
<calcChain xmlns="http://schemas.openxmlformats.org/spreadsheetml/2006/main">
  <c r="G61" i="2" l="1"/>
  <c r="G51" i="2"/>
  <c r="G50" i="2"/>
  <c r="G49" i="2"/>
  <c r="A49" i="2"/>
  <c r="A50" i="2" s="1"/>
  <c r="A51" i="2" s="1"/>
  <c r="G23" i="2"/>
  <c r="G22" i="2"/>
  <c r="A22" i="2"/>
  <c r="A23" i="2" s="1"/>
  <c r="A24" i="2" s="1"/>
  <c r="G59" i="2" l="1"/>
  <c r="G58" i="2"/>
  <c r="A52" i="2" l="1"/>
  <c r="A57" i="2" s="1"/>
  <c r="A58" i="2" s="1"/>
  <c r="A59" i="2" s="1"/>
  <c r="A60" i="2" s="1"/>
  <c r="A61" i="2" s="1"/>
  <c r="A62" i="2" s="1"/>
  <c r="A44" i="2"/>
  <c r="A45" i="2" s="1"/>
  <c r="A46" i="2" s="1"/>
  <c r="A39" i="2"/>
  <c r="A40" i="2" s="1"/>
  <c r="A41" i="2" s="1"/>
  <c r="G8" i="16" l="1"/>
  <c r="G7" i="16"/>
  <c r="G6" i="16"/>
  <c r="G7" i="2" l="1"/>
  <c r="G8" i="2"/>
  <c r="G9" i="2"/>
  <c r="G11" i="2"/>
  <c r="G12" i="2"/>
  <c r="G13" i="2"/>
  <c r="G14" i="2"/>
  <c r="G16" i="2"/>
  <c r="G17" i="2"/>
  <c r="G18" i="2"/>
  <c r="G19" i="2"/>
  <c r="G21" i="2"/>
  <c r="G24" i="2"/>
  <c r="G25" i="2"/>
  <c r="G34" i="2"/>
  <c r="G35" i="2"/>
  <c r="G36" i="2"/>
  <c r="G38" i="2"/>
  <c r="G39" i="2"/>
  <c r="G40" i="2"/>
  <c r="G41" i="2"/>
  <c r="G43" i="2"/>
  <c r="G44" i="2"/>
  <c r="G45" i="2"/>
  <c r="G46" i="2"/>
  <c r="G48" i="2"/>
  <c r="G52" i="2"/>
  <c r="G57" i="2"/>
  <c r="G60" i="2"/>
  <c r="G62" i="2"/>
  <c r="A7" i="16" l="1"/>
  <c r="A8" i="16" s="1"/>
  <c r="F11" i="16"/>
  <c r="A7" i="2" l="1"/>
  <c r="F65" i="2" l="1"/>
  <c r="A8" i="2"/>
  <c r="A9" i="2" s="1"/>
  <c r="A12" i="2" s="1"/>
  <c r="A13" i="2" s="1"/>
  <c r="A14" i="2" s="1"/>
  <c r="A17" i="2" s="1"/>
  <c r="A18" i="2" s="1"/>
  <c r="A19" i="2" s="1"/>
  <c r="A25" i="2" s="1"/>
  <c r="A34" i="2" s="1"/>
  <c r="A35" i="2" s="1"/>
  <c r="A3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<sst xmlns="http://schemas.openxmlformats.org/spreadsheetml/2006/main" count="240" uniqueCount="104">
  <si>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</si>
  <si>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</si>
  <si>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</si>
  <si>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</si>
  <si>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</si>
  <si>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</si>
  <si>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</si>
  <si>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</si>
  <si>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</si>
  <si>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</si>
  <si>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</si>
  <si>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</si>
  <si>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</si>
  <si>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</si>
  <si>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</si>
  <si>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</si>
  <si>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</si>
  <si>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(See "Prices" clause in tender document)</t>
  </si>
  <si>
    <t>UNIT PRICES</t>
  </si>
  <si>
    <t>Item</t>
  </si>
  <si>
    <t>Description</t>
  </si>
  <si>
    <t>Spec.
Ref</t>
  </si>
  <si>
    <t>Unit</t>
  </si>
  <si>
    <t>Approximate Quantity</t>
  </si>
  <si>
    <t>Unit Price</t>
  </si>
  <si>
    <t>Amount</t>
  </si>
  <si>
    <t>each</t>
  </si>
  <si>
    <t>MRST</t>
  </si>
  <si>
    <t>Lump Sum</t>
  </si>
  <si>
    <t>TOTAL BID PRICE (GST extra) (in numbers)</t>
  </si>
  <si>
    <t>Name of Bidder</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</si>
  <si>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</si>
  <si>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</si>
  <si>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</si>
  <si>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</si>
  <si>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</si>
  <si>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</si>
  <si>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</si>
  <si>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</si>
  <si>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</si>
  <si>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</si>
  <si>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</si>
  <si>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</si>
  <si>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</si>
  <si>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</si>
  <si>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</si>
  <si>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</si>
  <si>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Quality Control Checking Process</t>
  </si>
  <si>
    <t>* Save your file before performing quality control procedures. *</t>
  </si>
  <si>
    <t>General</t>
  </si>
  <si>
    <t>Formulas</t>
  </si>
  <si>
    <t xml:space="preserve">To verify the use of the Round function in formulas - Use (MSO 2010) Formulas Ribbon - Formula Auditing - Show Formulas, and select the formulas check box to display the formulas instead of the results.  </t>
  </si>
  <si>
    <t>To check formula cell references - select a total/subtotal cell then use (MSO 2010) Formulas Ribbon - Formula Auditing - Trace Precedents to graphically display the cells referenced in the formula.  Subsequent traces will display referenced cells at the next level.</t>
  </si>
  <si>
    <t>Checking Formulas</t>
  </si>
  <si>
    <t xml:space="preserve">The formula for the amount column is =Round(E6*F6,2) Copy the formula in cells G6 (Amount Column) down the rows to the end of the sheet.  Data validation restricts bidders from entering fractions of a cent. </t>
  </si>
  <si>
    <t>Locked Cells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</si>
  <si>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</si>
  <si>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</si>
  <si>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Data Validation on Unit Price Column</t>
  </si>
  <si>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</si>
  <si>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</si>
  <si>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</si>
  <si>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r>
      <t xml:space="preserve">&gt; </t>
    </r>
    <r>
      <rPr>
        <b/>
        <sz val="12"/>
        <rFont val="Arial"/>
        <family val="2"/>
      </rPr>
      <t>Allow</t>
    </r>
    <r>
      <rPr>
        <sz val="12"/>
        <rFont val="Arial"/>
        <family val="2"/>
      </rPr>
      <t>: Decimal (to restrict the cell to accept only decimal numbers)</t>
    </r>
  </si>
  <si>
    <r>
      <t xml:space="preserve">&gt; </t>
    </r>
    <r>
      <rPr>
        <b/>
        <sz val="12"/>
        <rFont val="Arial"/>
        <family val="2"/>
      </rPr>
      <t>Data</t>
    </r>
    <r>
      <rPr>
        <sz val="12"/>
        <rFont val="Arial"/>
        <family val="2"/>
      </rPr>
      <t>: equal to</t>
    </r>
  </si>
  <si>
    <t>Data Validation Continued</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</si>
  <si>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</si>
  <si>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Final Checks</t>
  </si>
  <si>
    <t>Use print preview to review titles, headers and footers, page numbering, pagination, page breaks, etc.
Review item numbering for sequencing.  Confirm file name meets required format.</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</si>
  <si>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</si>
  <si>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t>Template</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</si>
  <si>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</si>
  <si>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t xml:space="preserve">$   - </t>
  </si>
  <si>
    <r>
      <t>&gt;</t>
    </r>
    <r>
      <rPr>
        <b/>
        <sz val="12"/>
        <rFont val="Arial"/>
        <family val="2"/>
      </rPr>
      <t>Value</t>
    </r>
    <r>
      <rPr>
        <sz val="12"/>
        <rFont val="Arial"/>
        <family val="2"/>
      </rPr>
      <t xml:space="preserve">: The Formula below restricts bidders from entering fractions.  </t>
    </r>
    <r>
      <rPr>
        <sz val="12"/>
        <color rgb="FFFF0000"/>
        <rFont val="Arial"/>
        <family val="2"/>
      </rPr>
      <t>=IF(F6&gt;=0.01,ROUND(F6,</t>
    </r>
    <r>
      <rPr>
        <sz val="12"/>
        <color theme="8" tint="-0.249977111117893"/>
        <rFont val="Arial"/>
        <family val="2"/>
      </rPr>
      <t>2</t>
    </r>
    <r>
      <rPr>
        <sz val="12"/>
        <color rgb="FFFF0000"/>
        <rFont val="Arial"/>
        <family val="2"/>
      </rPr>
      <t>),0.</t>
    </r>
    <r>
      <rPr>
        <sz val="12"/>
        <color theme="8" tint="-0.249977111117893"/>
        <rFont val="Arial"/>
        <family val="2"/>
      </rPr>
      <t>0</t>
    </r>
    <r>
      <rPr>
        <sz val="12"/>
        <color rgb="FFFF0000"/>
        <rFont val="Arial"/>
        <family val="2"/>
      </rPr>
      <t xml:space="preserve">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To accept more than 2 decimal places, change the formula to these values shown in </t>
    </r>
    <r>
      <rPr>
        <b/>
        <sz val="12"/>
        <color theme="8" tint="-0.249977111117893"/>
        <rFont val="Arial"/>
        <family val="2"/>
      </rPr>
      <t>blue</t>
    </r>
    <r>
      <rPr>
        <sz val="12"/>
        <rFont val="Arial"/>
        <family val="2"/>
      </rPr>
      <t xml:space="preserve">.  </t>
    </r>
  </si>
  <si>
    <t>Inspection of Pipe Hanger as shown</t>
  </si>
  <si>
    <t>Detail 1 / M1.0</t>
  </si>
  <si>
    <t>Trim Exsiting Hanger Rods as shown</t>
  </si>
  <si>
    <t>Detail 2 / M1.0</t>
  </si>
  <si>
    <t>Detail 3 / M1.0</t>
  </si>
  <si>
    <t>Detail 4 / M1.0</t>
  </si>
  <si>
    <t>Detail 5 / M1.0</t>
  </si>
  <si>
    <t>Installation of Unistrut Pipe Hanger as shown</t>
  </si>
  <si>
    <t>P1 Floor Domestic Water Piping</t>
  </si>
  <si>
    <t>P1 Floor Hydronic Piping</t>
  </si>
  <si>
    <t>Welding of Existing Pipe Shoes as shown</t>
  </si>
  <si>
    <t>P1 Floor Sanitary Piping</t>
  </si>
  <si>
    <t>Installation of New Hanger as shown</t>
  </si>
  <si>
    <t>P1 Floor Miscellaneous</t>
  </si>
  <si>
    <t>Installation of New Pipe Bracing as per scope of work</t>
  </si>
  <si>
    <t>M1.0</t>
  </si>
  <si>
    <t>Repair Deficient Firestopping as per scope of work</t>
  </si>
  <si>
    <t>Main Floor Domestic Water Piping</t>
  </si>
  <si>
    <t>Main Floor Hydronic Piping</t>
  </si>
  <si>
    <t>Main Floor Sanitary Piping</t>
  </si>
  <si>
    <t>Main Floor Miscellaneous</t>
  </si>
  <si>
    <t>Miscellaneous</t>
  </si>
  <si>
    <t>Mobilization, Demobilization, Scaffolding, Scissor Lift</t>
  </si>
  <si>
    <t>Install 24" x 24" Access Panels in Drywall Ceilings throughout project</t>
  </si>
  <si>
    <t>Scaffolding</t>
  </si>
  <si>
    <t>Scissor Lift</t>
  </si>
  <si>
    <t>Installation of New 3/4" Water Hammer Arrestors as per scope of work</t>
  </si>
  <si>
    <t>Installation of New 1" Water Hammer Arrestors as per scope of work</t>
  </si>
  <si>
    <t>Installation of New 1 1/2" Water Hammer Arrestors as per scope of work</t>
  </si>
  <si>
    <t>Preparation of Red Line As-Built Drawings</t>
  </si>
  <si>
    <t>FORM B (R1):PRICES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</si>
</sst>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quot;$&quot;#,##0.00"/>
  </numFmts>
  <fonts count="58"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11"/>
      <name val="Arial"/>
      <family val="2"/>
    </font>
    <font>
      <b/>
      <sz val="10"/>
      <color rgb="FFFF0000"/>
      <name val="Arial"/>
      <family val="2"/>
    </font>
    <font>
      <i/>
      <sz val="8"/>
      <color rgb="FFFF0000"/>
      <name val="Arial"/>
      <family val="2"/>
    </font>
    <font>
      <sz val="12"/>
      <color theme="8" tint="-0.249977111117893"/>
      <name val="Arial"/>
      <family val="2"/>
    </font>
    <font>
      <b/>
      <sz val="12"/>
      <color theme="8" tint="-0.249977111117893"/>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
      <patternFill patternType="solid">
        <fgColor theme="0" tint="-0.14999847407452621"/>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right/>
      <top style="thin">
        <color theme="0" tint="-0.499984740745262"/>
      </top>
      <bottom/>
      <diagonal/>
    </border>
    <border>
      <left style="thin">
        <color indexed="64"/>
      </left>
      <right style="thin">
        <color theme="0" tint="-0.499984740745262"/>
      </right>
      <top style="thin">
        <color indexed="64"/>
      </top>
      <bottom style="thin">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2" fillId="24" borderId="0"/>
    <xf numFmtId="0" fontId="3" fillId="0" borderId="0"/>
    <xf numFmtId="0" fontId="3" fillId="0" borderId="0"/>
  </cellStyleXfs>
  <cellXfs count="183">
    <xf numFmtId="0" fontId="0" fillId="0" borderId="0" xfId="0"/>
    <xf numFmtId="0" fontId="45"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xf numFmtId="0" fontId="23" fillId="24" borderId="0" xfId="110" applyAlignment="1">
      <alignment horizontal="left" vertical="top" wrapText="1"/>
    </xf>
    <xf numFmtId="0" fontId="40" fillId="24" borderId="0" xfId="110" applyFont="1" applyAlignment="1">
      <alignment vertical="top" wrapText="1"/>
    </xf>
    <xf numFmtId="0" fontId="23" fillId="24" borderId="0" xfId="110" applyAlignment="1">
      <alignment vertical="top" wrapText="1"/>
    </xf>
    <xf numFmtId="0" fontId="38" fillId="24" borderId="0" xfId="110" applyFont="1"/>
    <xf numFmtId="0" fontId="38" fillId="24" borderId="0" xfId="110" applyFont="1" applyAlignment="1">
      <alignment horizontal="center" wrapText="1"/>
    </xf>
    <xf numFmtId="0" fontId="43" fillId="24" borderId="0" xfId="110" applyFont="1" applyAlignment="1">
      <alignment horizontal="center" wrapText="1"/>
    </xf>
    <xf numFmtId="0" fontId="38" fillId="24" borderId="0" xfId="110" applyFont="1" applyAlignment="1">
      <alignment horizontal="center" vertical="top" wrapText="1"/>
    </xf>
    <xf numFmtId="0" fontId="38" fillId="0" borderId="0" xfId="110" applyFont="1" applyFill="1" applyAlignment="1">
      <alignment horizontal="center" vertical="top" wrapText="1"/>
    </xf>
    <xf numFmtId="0" fontId="22" fillId="24" borderId="0" xfId="110" applyFont="1" applyAlignment="1">
      <alignment horizontal="left" vertical="top" wrapText="1"/>
    </xf>
    <xf numFmtId="0" fontId="22" fillId="24" borderId="0" xfId="110" applyFont="1" applyAlignment="1">
      <alignment vertical="top" wrapText="1"/>
    </xf>
    <xf numFmtId="0" fontId="50" fillId="24" borderId="0" xfId="110" applyFont="1" applyAlignment="1">
      <alignment horizontal="center" vertical="top" wrapText="1"/>
    </xf>
    <xf numFmtId="0" fontId="23" fillId="24" borderId="0" xfId="110" applyAlignment="1">
      <alignment wrapText="1"/>
    </xf>
    <xf numFmtId="0" fontId="40" fillId="24" borderId="0" xfId="110" applyFont="1" applyAlignment="1">
      <alignment wrapText="1"/>
    </xf>
    <xf numFmtId="0" fontId="22" fillId="24" borderId="0" xfId="110" applyFont="1" applyAlignment="1">
      <alignment wrapText="1"/>
    </xf>
    <xf numFmtId="0" fontId="42" fillId="24" borderId="0" xfId="110" applyFont="1" applyAlignment="1">
      <alignment wrapText="1"/>
    </xf>
    <xf numFmtId="0" fontId="38" fillId="25" borderId="0" xfId="110" applyFont="1" applyFill="1" applyAlignment="1">
      <alignment vertical="top" wrapText="1"/>
    </xf>
    <xf numFmtId="0" fontId="40" fillId="25" borderId="0" xfId="110" applyFont="1" applyFill="1" applyAlignment="1">
      <alignment vertical="top" wrapText="1"/>
    </xf>
    <xf numFmtId="0" fontId="40" fillId="25" borderId="0" xfId="110"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0" fontId="3" fillId="0" borderId="0" xfId="118"/>
    <xf numFmtId="4" fontId="3" fillId="0" borderId="0" xfId="118" applyNumberFormat="1" applyAlignment="1">
      <alignment horizontal="left"/>
    </xf>
    <xf numFmtId="0" fontId="3" fillId="0" borderId="0" xfId="118" applyAlignment="1">
      <alignment horizontal="center"/>
    </xf>
    <xf numFmtId="4" fontId="1" fillId="0" borderId="12" xfId="118" applyNumberFormat="1" applyFont="1" applyBorder="1" applyAlignment="1">
      <alignment horizontal="left" wrapText="1"/>
    </xf>
    <xf numFmtId="0" fontId="3" fillId="0" borderId="0" xfId="118" applyProtection="1">
      <protection locked="0"/>
    </xf>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4" fontId="3" fillId="0" borderId="24" xfId="118" applyNumberFormat="1" applyBorder="1" applyAlignment="1" applyProtection="1">
      <alignment horizontal="right"/>
      <protection locked="0"/>
    </xf>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164" fontId="3" fillId="0" borderId="0" xfId="118" applyNumberFormat="1" applyProtection="1">
      <protection locked="0"/>
    </xf>
    <xf numFmtId="4" fontId="3" fillId="0" borderId="0" xfId="118" applyNumberFormat="1" applyAlignment="1" applyProtection="1">
      <alignment wrapText="1"/>
      <protection locked="0"/>
    </xf>
    <xf numFmtId="175" fontId="0" fillId="0" borderId="27" xfId="0" applyNumberFormat="1" applyBorder="1" applyAlignment="1" applyProtection="1">
      <alignment horizontal="right"/>
      <protection locked="0"/>
    </xf>
    <xf numFmtId="4" fontId="0" fillId="0" borderId="0" xfId="0" applyNumberFormat="1" applyAlignment="1" applyProtection="1">
      <alignment horizontal="center"/>
    </xf>
    <xf numFmtId="175" fontId="0" fillId="0" borderId="0" xfId="0" applyNumberFormat="1" applyAlignment="1" applyProtection="1">
      <alignment horizontal="right"/>
    </xf>
    <xf numFmtId="0" fontId="0" fillId="0" borderId="0" xfId="0" applyProtection="1"/>
    <xf numFmtId="175" fontId="0" fillId="0" borderId="0" xfId="0" applyNumberFormat="1" applyAlignment="1" applyProtection="1">
      <alignment horizontal="left"/>
    </xf>
    <xf numFmtId="0" fontId="0" fillId="0" borderId="0" xfId="0" applyAlignment="1" applyProtection="1">
      <alignment horizontal="center"/>
    </xf>
    <xf numFmtId="175" fontId="1" fillId="0" borderId="12" xfId="0" applyNumberFormat="1" applyFont="1" applyBorder="1" applyAlignment="1" applyProtection="1">
      <alignment horizontal="left" wrapText="1"/>
    </xf>
    <xf numFmtId="175" fontId="0" fillId="0" borderId="28" xfId="0" applyNumberFormat="1" applyBorder="1" applyAlignment="1" applyProtection="1">
      <alignment horizontal="right"/>
    </xf>
    <xf numFmtId="164"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5" fontId="37" fillId="24" borderId="18" xfId="1" applyNumberFormat="1" applyFont="1" applyBorder="1" applyAlignment="1" applyProtection="1">
      <alignment horizontal="left"/>
    </xf>
    <xf numFmtId="175" fontId="37" fillId="24" borderId="25" xfId="1" applyNumberFormat="1" applyFont="1" applyBorder="1" applyAlignment="1" applyProtection="1">
      <alignment horizontal="left"/>
    </xf>
    <xf numFmtId="175" fontId="37" fillId="24" borderId="14" xfId="1" applyNumberFormat="1" applyFont="1" applyBorder="1" applyProtection="1"/>
    <xf numFmtId="164" fontId="0" fillId="0" borderId="21" xfId="0" applyNumberFormat="1" applyBorder="1" applyProtection="1"/>
    <xf numFmtId="164" fontId="0" fillId="0" borderId="16" xfId="0" applyNumberFormat="1" applyBorder="1" applyProtection="1"/>
    <xf numFmtId="164" fontId="0" fillId="0" borderId="15" xfId="0" applyNumberFormat="1" applyBorder="1" applyProtection="1"/>
    <xf numFmtId="0" fontId="2" fillId="0" borderId="0" xfId="0" applyFont="1" applyProtection="1"/>
    <xf numFmtId="175" fontId="0" fillId="0" borderId="0" xfId="0" applyNumberFormat="1" applyAlignment="1" applyProtection="1">
      <alignment wrapText="1"/>
    </xf>
    <xf numFmtId="0" fontId="37" fillId="24" borderId="16" xfId="1" applyFont="1" applyBorder="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175" fontId="3" fillId="0" borderId="27" xfId="118" applyNumberFormat="1" applyBorder="1" applyAlignment="1" applyProtection="1">
      <alignment horizontal="right"/>
      <protection locked="0"/>
    </xf>
    <xf numFmtId="175" fontId="3" fillId="0" borderId="28" xfId="118" applyNumberFormat="1" applyBorder="1" applyAlignment="1">
      <alignment horizontal="right"/>
    </xf>
    <xf numFmtId="4" fontId="3" fillId="0" borderId="0" xfId="118" applyNumberFormat="1" applyAlignment="1" applyProtection="1">
      <alignment horizontal="left"/>
      <protection locked="0"/>
    </xf>
    <xf numFmtId="0" fontId="3" fillId="0" borderId="0" xfId="118" applyAlignment="1" applyProtection="1">
      <alignment horizontal="center"/>
      <protection locked="0"/>
    </xf>
    <xf numFmtId="0" fontId="1" fillId="0" borderId="12" xfId="118" applyFont="1" applyBorder="1" applyAlignment="1" applyProtection="1">
      <alignment horizontal="left" wrapText="1"/>
      <protection locked="0"/>
    </xf>
    <xf numFmtId="0" fontId="1" fillId="0" borderId="12" xfId="118" applyFont="1" applyBorder="1" applyAlignment="1" applyProtection="1">
      <alignment horizontal="center" wrapText="1"/>
      <protection locked="0"/>
    </xf>
    <xf numFmtId="4" fontId="1" fillId="0" borderId="12" xfId="118" applyNumberFormat="1" applyFont="1" applyBorder="1" applyAlignment="1" applyProtection="1">
      <alignment horizontal="center" wrapText="1"/>
      <protection locked="0"/>
    </xf>
    <xf numFmtId="4" fontId="1" fillId="0" borderId="12" xfId="118" applyNumberFormat="1" applyFont="1" applyBorder="1" applyAlignment="1" applyProtection="1">
      <alignment horizontal="left" wrapText="1"/>
      <protection locked="0"/>
    </xf>
    <xf numFmtId="164" fontId="3" fillId="0" borderId="26" xfId="118" applyNumberFormat="1" applyBorder="1" applyProtection="1">
      <protection locked="0"/>
    </xf>
    <xf numFmtId="0" fontId="3" fillId="0" borderId="27" xfId="118" applyBorder="1" applyAlignment="1" applyProtection="1">
      <alignment wrapText="1"/>
      <protection locked="0"/>
    </xf>
    <xf numFmtId="0" fontId="3" fillId="0" borderId="27" xfId="118" applyBorder="1" applyAlignment="1" applyProtection="1">
      <alignment horizontal="center" wrapText="1"/>
      <protection locked="0"/>
    </xf>
    <xf numFmtId="3" fontId="3" fillId="0" borderId="27" xfId="118" applyNumberFormat="1" applyBorder="1" applyAlignment="1" applyProtection="1">
      <alignment horizontal="center"/>
      <protection locked="0"/>
    </xf>
    <xf numFmtId="164" fontId="3" fillId="0" borderId="29" xfId="118" applyNumberFormat="1" applyBorder="1" applyProtection="1">
      <protection locked="0"/>
    </xf>
    <xf numFmtId="0" fontId="3" fillId="0" borderId="30" xfId="118" applyBorder="1" applyAlignment="1" applyProtection="1">
      <alignment wrapText="1"/>
      <protection locked="0"/>
    </xf>
    <xf numFmtId="0" fontId="3" fillId="0" borderId="30" xfId="118" applyBorder="1" applyAlignment="1" applyProtection="1">
      <alignment horizontal="center" wrapText="1"/>
      <protection locked="0"/>
    </xf>
    <xf numFmtId="0" fontId="2" fillId="0" borderId="30" xfId="118" applyFont="1" applyBorder="1" applyAlignment="1" applyProtection="1">
      <alignment wrapText="1"/>
      <protection locked="0"/>
    </xf>
    <xf numFmtId="0" fontId="37" fillId="24" borderId="17" xfId="1" applyFont="1" applyBorder="1" applyAlignment="1" applyProtection="1">
      <alignment horizontal="left"/>
      <protection locked="0"/>
    </xf>
    <xf numFmtId="0" fontId="37" fillId="24" borderId="18" xfId="1" applyFont="1" applyBorder="1" applyAlignment="1" applyProtection="1">
      <alignment horizontal="left"/>
      <protection locked="0"/>
    </xf>
    <xf numFmtId="0" fontId="37" fillId="24" borderId="18" xfId="1" applyFont="1" applyBorder="1" applyAlignment="1" applyProtection="1">
      <alignment horizontal="center"/>
      <protection locked="0"/>
    </xf>
    <xf numFmtId="4" fontId="37" fillId="24" borderId="18" xfId="1" applyNumberFormat="1" applyFont="1" applyBorder="1" applyAlignment="1" applyProtection="1">
      <alignment horizontal="center"/>
      <protection locked="0"/>
    </xf>
    <xf numFmtId="175" fontId="37" fillId="24" borderId="18" xfId="1" applyNumberFormat="1" applyFont="1" applyBorder="1" applyAlignment="1" applyProtection="1">
      <alignment horizontal="left"/>
      <protection locked="0"/>
    </xf>
    <xf numFmtId="175" fontId="37" fillId="24" borderId="25" xfId="1" applyNumberFormat="1" applyFont="1" applyBorder="1" applyAlignment="1" applyProtection="1">
      <alignment horizontal="left"/>
      <protection locked="0"/>
    </xf>
    <xf numFmtId="0" fontId="55" fillId="0" borderId="0" xfId="118" applyFont="1" applyProtection="1">
      <protection locked="0"/>
    </xf>
    <xf numFmtId="0" fontId="1" fillId="24" borderId="0" xfId="1" applyFont="1" applyAlignment="1" applyProtection="1">
      <alignment horizontal="left"/>
      <protection locked="0"/>
    </xf>
    <xf numFmtId="0" fontId="1" fillId="24" borderId="0" xfId="1" applyFont="1" applyAlignment="1" applyProtection="1">
      <alignment horizontal="center"/>
      <protection locked="0"/>
    </xf>
    <xf numFmtId="4" fontId="37" fillId="24" borderId="14" xfId="1" applyNumberFormat="1" applyFont="1" applyBorder="1" applyProtection="1">
      <protection locked="0"/>
    </xf>
    <xf numFmtId="164" fontId="3" fillId="0" borderId="21" xfId="118" applyNumberFormat="1" applyBorder="1" applyProtection="1">
      <protection locked="0"/>
    </xf>
    <xf numFmtId="164" fontId="3" fillId="0" borderId="16" xfId="118" applyNumberFormat="1" applyBorder="1" applyProtection="1">
      <protection locked="0"/>
    </xf>
    <xf numFmtId="164" fontId="3" fillId="0" borderId="15" xfId="118" applyNumberFormat="1" applyBorder="1" applyProtection="1">
      <protection locked="0"/>
    </xf>
    <xf numFmtId="0" fontId="2" fillId="0" borderId="0" xfId="118" applyFont="1" applyProtection="1">
      <protection locked="0"/>
    </xf>
    <xf numFmtId="175" fontId="0" fillId="0" borderId="19" xfId="0" applyNumberFormat="1" applyBorder="1" applyAlignment="1" applyProtection="1">
      <alignment horizontal="right"/>
    </xf>
    <xf numFmtId="175" fontId="0" fillId="0" borderId="0" xfId="0" applyNumberFormat="1" applyBorder="1" applyAlignment="1" applyProtection="1">
      <alignment horizontal="right"/>
    </xf>
    <xf numFmtId="0" fontId="3" fillId="0" borderId="0" xfId="0" applyFont="1" applyProtection="1"/>
    <xf numFmtId="0" fontId="3" fillId="0" borderId="0" xfId="0" applyFont="1" applyAlignment="1" applyProtection="1">
      <alignment horizontal="center"/>
    </xf>
    <xf numFmtId="0" fontId="1" fillId="0" borderId="12" xfId="0" applyFont="1" applyBorder="1" applyAlignment="1" applyProtection="1">
      <alignment horizontal="left" wrapText="1"/>
    </xf>
    <xf numFmtId="0" fontId="1" fillId="0" borderId="12" xfId="0" applyFont="1" applyBorder="1" applyAlignment="1" applyProtection="1">
      <alignment horizontal="center" wrapText="1"/>
    </xf>
    <xf numFmtId="4" fontId="1" fillId="0" borderId="12" xfId="0" applyNumberFormat="1" applyFont="1" applyBorder="1" applyAlignment="1" applyProtection="1">
      <alignment horizontal="center" wrapText="1"/>
    </xf>
    <xf numFmtId="164" fontId="0" fillId="0" borderId="26" xfId="0" applyNumberFormat="1" applyBorder="1" applyProtection="1"/>
    <xf numFmtId="0" fontId="3" fillId="0" borderId="27" xfId="0" applyFont="1" applyBorder="1" applyAlignment="1" applyProtection="1">
      <alignment wrapText="1"/>
    </xf>
    <xf numFmtId="0" fontId="3" fillId="0" borderId="27" xfId="0" applyFont="1" applyBorder="1" applyAlignment="1" applyProtection="1">
      <alignment horizontal="center" wrapText="1"/>
    </xf>
    <xf numFmtId="3" fontId="0" fillId="0" borderId="27" xfId="0" applyNumberFormat="1" applyBorder="1" applyAlignment="1" applyProtection="1">
      <alignment horizontal="center"/>
    </xf>
    <xf numFmtId="164" fontId="0" fillId="0" borderId="29" xfId="0" applyNumberFormat="1" applyBorder="1" applyProtection="1"/>
    <xf numFmtId="0" fontId="3" fillId="0" borderId="30" xfId="0" applyFont="1" applyBorder="1" applyAlignment="1" applyProtection="1">
      <alignment wrapText="1"/>
    </xf>
    <xf numFmtId="0" fontId="0" fillId="0" borderId="30" xfId="0" applyBorder="1" applyAlignment="1" applyProtection="1">
      <alignment wrapText="1"/>
    </xf>
    <xf numFmtId="164" fontId="0" fillId="0" borderId="0" xfId="0" applyNumberFormat="1" applyBorder="1" applyProtection="1"/>
    <xf numFmtId="0" fontId="0" fillId="0" borderId="0" xfId="0" applyBorder="1" applyAlignment="1" applyProtection="1">
      <alignment wrapText="1"/>
    </xf>
    <xf numFmtId="0" fontId="3" fillId="0" borderId="0" xfId="0" applyFont="1" applyBorder="1" applyAlignment="1" applyProtection="1">
      <alignment horizontal="center" wrapText="1"/>
    </xf>
    <xf numFmtId="3" fontId="0" fillId="0" borderId="0" xfId="0" applyNumberFormat="1" applyBorder="1" applyAlignment="1" applyProtection="1">
      <alignment horizontal="center"/>
    </xf>
    <xf numFmtId="164" fontId="0" fillId="0" borderId="33" xfId="0" applyNumberFormat="1" applyBorder="1" applyProtection="1"/>
    <xf numFmtId="0" fontId="0" fillId="0" borderId="33" xfId="0" applyBorder="1" applyAlignment="1" applyProtection="1">
      <alignment wrapText="1"/>
    </xf>
    <xf numFmtId="0" fontId="3" fillId="0" borderId="33" xfId="0" applyFont="1" applyBorder="1" applyAlignment="1" applyProtection="1">
      <alignment horizontal="center" wrapText="1"/>
    </xf>
    <xf numFmtId="3" fontId="0" fillId="0" borderId="19" xfId="0" applyNumberFormat="1" applyBorder="1" applyAlignment="1" applyProtection="1">
      <alignment horizontal="center"/>
    </xf>
    <xf numFmtId="0" fontId="3" fillId="0" borderId="30" xfId="0" applyFont="1" applyBorder="1" applyAlignment="1" applyProtection="1">
      <alignment horizontal="center" wrapText="1"/>
    </xf>
    <xf numFmtId="0" fontId="3" fillId="0" borderId="0" xfId="0" applyFont="1" applyBorder="1" applyAlignment="1" applyProtection="1">
      <alignment wrapText="1"/>
    </xf>
    <xf numFmtId="0" fontId="0" fillId="0" borderId="11" xfId="0" applyBorder="1" applyAlignment="1" applyProtection="1">
      <alignment wrapText="1"/>
    </xf>
    <xf numFmtId="0" fontId="3" fillId="0" borderId="11" xfId="0" applyFont="1" applyBorder="1" applyAlignment="1" applyProtection="1">
      <alignment horizontal="center" wrapText="1"/>
    </xf>
    <xf numFmtId="3" fontId="0" fillId="0" borderId="34" xfId="0" applyNumberFormat="1" applyBorder="1" applyAlignment="1" applyProtection="1">
      <alignment horizontal="center"/>
    </xf>
    <xf numFmtId="0" fontId="3" fillId="0" borderId="20" xfId="0" applyFont="1" applyBorder="1" applyAlignment="1" applyProtection="1">
      <alignment wrapText="1"/>
    </xf>
    <xf numFmtId="0" fontId="3" fillId="0" borderId="20" xfId="0" applyFont="1" applyBorder="1" applyAlignment="1" applyProtection="1">
      <alignment horizontal="center" wrapText="1"/>
    </xf>
    <xf numFmtId="3" fontId="3" fillId="0" borderId="20" xfId="0" applyNumberFormat="1" applyFont="1" applyBorder="1" applyAlignment="1" applyProtection="1">
      <alignment horizontal="center"/>
    </xf>
    <xf numFmtId="0" fontId="37" fillId="24" borderId="16" xfId="1" applyFont="1" applyBorder="1" applyAlignment="1" applyProtection="1">
      <alignment horizontal="left"/>
    </xf>
    <xf numFmtId="0" fontId="37" fillId="24" borderId="0" xfId="1" applyFont="1" applyAlignment="1" applyProtection="1">
      <alignment horizontal="left"/>
    </xf>
    <xf numFmtId="0" fontId="37" fillId="24" borderId="0" xfId="1" applyFont="1" applyAlignment="1" applyProtection="1">
      <alignment horizontal="center"/>
    </xf>
    <xf numFmtId="4" fontId="37" fillId="24" borderId="0" xfId="1" applyNumberFormat="1" applyFont="1" applyAlignment="1" applyProtection="1">
      <alignment horizontal="center"/>
    </xf>
    <xf numFmtId="0" fontId="37" fillId="24" borderId="15" xfId="1" applyFont="1" applyBorder="1" applyProtection="1"/>
    <xf numFmtId="0" fontId="37" fillId="24" borderId="14" xfId="1" applyFont="1" applyBorder="1" applyProtection="1"/>
    <xf numFmtId="0" fontId="37" fillId="24" borderId="14" xfId="1" applyFont="1" applyBorder="1" applyAlignment="1" applyProtection="1">
      <alignment horizontal="center"/>
    </xf>
    <xf numFmtId="4" fontId="37" fillId="24" borderId="14" xfId="1" applyNumberFormat="1" applyFont="1" applyBorder="1" applyAlignment="1" applyProtection="1">
      <alignment horizontal="center"/>
    </xf>
    <xf numFmtId="0" fontId="0" fillId="0" borderId="0" xfId="0" applyAlignment="1" applyProtection="1">
      <alignment wrapText="1"/>
    </xf>
    <xf numFmtId="0" fontId="0" fillId="0" borderId="0" xfId="0" applyAlignment="1" applyProtection="1">
      <alignment horizontal="center" wrapText="1"/>
    </xf>
    <xf numFmtId="4" fontId="0" fillId="0" borderId="14" xfId="0" applyNumberFormat="1" applyBorder="1" applyAlignment="1" applyProtection="1">
      <alignment horizontal="center"/>
    </xf>
    <xf numFmtId="175" fontId="0" fillId="0" borderId="14" xfId="0" applyNumberFormat="1" applyBorder="1" applyAlignment="1" applyProtection="1">
      <alignment horizontal="right"/>
    </xf>
    <xf numFmtId="175" fontId="0" fillId="0" borderId="23" xfId="0" applyNumberFormat="1" applyBorder="1" applyAlignment="1" applyProtection="1">
      <alignment horizontal="right"/>
    </xf>
    <xf numFmtId="175" fontId="0" fillId="0" borderId="24" xfId="0" applyNumberFormat="1" applyBorder="1" applyAlignment="1" applyProtection="1">
      <alignment horizontal="right"/>
    </xf>
    <xf numFmtId="0" fontId="0" fillId="0" borderId="14" xfId="0" applyBorder="1" applyAlignment="1" applyProtection="1">
      <alignment wrapText="1"/>
    </xf>
    <xf numFmtId="0" fontId="0" fillId="0" borderId="14" xfId="0" applyBorder="1" applyAlignment="1" applyProtection="1">
      <alignment horizontal="center" wrapText="1"/>
    </xf>
    <xf numFmtId="0" fontId="2" fillId="26" borderId="30" xfId="0" applyFont="1" applyFill="1" applyBorder="1" applyAlignment="1" applyProtection="1">
      <alignment wrapText="1"/>
    </xf>
    <xf numFmtId="0" fontId="0" fillId="26" borderId="30" xfId="0" applyFill="1" applyBorder="1" applyAlignment="1" applyProtection="1">
      <alignment wrapText="1"/>
    </xf>
    <xf numFmtId="0" fontId="3" fillId="26" borderId="27" xfId="0" applyFont="1" applyFill="1" applyBorder="1" applyAlignment="1" applyProtection="1">
      <alignment horizontal="center" wrapText="1"/>
    </xf>
    <xf numFmtId="3" fontId="0" fillId="26" borderId="27" xfId="0" applyNumberFormat="1" applyFill="1" applyBorder="1" applyAlignment="1" applyProtection="1">
      <alignment horizontal="center"/>
    </xf>
    <xf numFmtId="175" fontId="0" fillId="26" borderId="27" xfId="0" applyNumberFormat="1" applyFill="1" applyBorder="1" applyAlignment="1" applyProtection="1">
      <alignment horizontal="right"/>
    </xf>
    <xf numFmtId="175" fontId="0" fillId="26" borderId="28" xfId="0" applyNumberFormat="1" applyFill="1" applyBorder="1" applyAlignment="1" applyProtection="1">
      <alignment horizontal="right"/>
    </xf>
    <xf numFmtId="0" fontId="2" fillId="26" borderId="27" xfId="0" applyFont="1" applyFill="1" applyBorder="1" applyAlignment="1" applyProtection="1">
      <alignment wrapText="1"/>
    </xf>
    <xf numFmtId="0" fontId="3" fillId="26" borderId="27" xfId="0" applyFont="1" applyFill="1" applyBorder="1" applyAlignment="1" applyProtection="1">
      <alignment wrapText="1"/>
    </xf>
    <xf numFmtId="175" fontId="0" fillId="26" borderId="31" xfId="0" applyNumberFormat="1" applyFill="1" applyBorder="1" applyAlignment="1" applyProtection="1">
      <alignment horizontal="right"/>
    </xf>
    <xf numFmtId="175" fontId="0" fillId="26" borderId="32" xfId="0" applyNumberFormat="1" applyFill="1" applyBorder="1" applyAlignment="1" applyProtection="1">
      <alignment horizontal="right"/>
    </xf>
    <xf numFmtId="0" fontId="3" fillId="26" borderId="30" xfId="0" applyFont="1" applyFill="1" applyBorder="1" applyAlignment="1" applyProtection="1">
      <alignment horizontal="center" wrapText="1"/>
    </xf>
    <xf numFmtId="164" fontId="0" fillId="0" borderId="0" xfId="0" applyNumberFormat="1" applyAlignment="1" applyProtection="1">
      <alignment wrapText="1"/>
    </xf>
    <xf numFmtId="7" fontId="37" fillId="24" borderId="14" xfId="1" applyNumberFormat="1" applyFont="1" applyBorder="1" applyAlignment="1" applyProtection="1">
      <alignment horizontal="center"/>
    </xf>
    <xf numFmtId="0" fontId="37" fillId="24" borderId="23" xfId="1" applyFont="1" applyBorder="1" applyAlignment="1" applyProtection="1"/>
    <xf numFmtId="4" fontId="0" fillId="0" borderId="19" xfId="0" applyNumberFormat="1" applyBorder="1" applyAlignment="1" applyProtection="1">
      <alignment horizontal="left"/>
    </xf>
    <xf numFmtId="4" fontId="0" fillId="0" borderId="19" xfId="0" applyNumberFormat="1" applyBorder="1" applyAlignment="1" applyProtection="1">
      <alignment horizontal="left" wrapText="1"/>
      <protection locked="0"/>
    </xf>
    <xf numFmtId="4" fontId="0" fillId="0" borderId="22" xfId="0" applyNumberFormat="1" applyBorder="1" applyAlignment="1" applyProtection="1">
      <alignment horizontal="left" wrapText="1"/>
      <protection locked="0"/>
    </xf>
    <xf numFmtId="4" fontId="0" fillId="0" borderId="14" xfId="0" applyNumberFormat="1" applyBorder="1" applyAlignment="1" applyProtection="1">
      <alignment horizontal="left" wrapText="1"/>
      <protection locked="0"/>
    </xf>
    <xf numFmtId="4" fontId="0" fillId="0" borderId="23" xfId="0" applyNumberFormat="1" applyBorder="1" applyAlignment="1" applyProtection="1">
      <alignment horizontal="left" wrapText="1"/>
      <protection locked="0"/>
    </xf>
    <xf numFmtId="0" fontId="0" fillId="0" borderId="0" xfId="0" applyAlignment="1" applyProtection="1">
      <alignment horizontal="left"/>
    </xf>
    <xf numFmtId="0" fontId="3" fillId="0" borderId="0" xfId="0" applyFont="1" applyAlignment="1" applyProtection="1">
      <alignment horizontal="center"/>
    </xf>
    <xf numFmtId="0" fontId="0" fillId="0" borderId="0" xfId="0" applyAlignment="1" applyProtection="1"/>
    <xf numFmtId="7" fontId="37" fillId="24" borderId="0" xfId="1" applyNumberFormat="1" applyFont="1" applyAlignment="1" applyProtection="1">
      <alignment horizontal="center"/>
    </xf>
    <xf numFmtId="0" fontId="37" fillId="24" borderId="24" xfId="1" applyFont="1" applyBorder="1" applyAlignment="1" applyProtection="1"/>
    <xf numFmtId="0" fontId="3" fillId="0" borderId="0" xfId="0" applyFont="1" applyAlignment="1" applyProtection="1">
      <alignment horizontal="left"/>
    </xf>
    <xf numFmtId="164" fontId="3" fillId="0" borderId="0" xfId="118" applyNumberFormat="1" applyAlignment="1" applyProtection="1">
      <alignment wrapText="1"/>
      <protection locked="0"/>
    </xf>
    <xf numFmtId="175" fontId="37" fillId="24" borderId="14" xfId="1" applyNumberFormat="1" applyFont="1" applyBorder="1" applyAlignment="1" applyProtection="1">
      <alignment horizontal="center"/>
      <protection locked="0"/>
    </xf>
    <xf numFmtId="175" fontId="37" fillId="24" borderId="23" xfId="1" applyNumberFormat="1" applyFont="1" applyBorder="1" applyAlignment="1" applyProtection="1">
      <protection locked="0"/>
    </xf>
    <xf numFmtId="4" fontId="3" fillId="0" borderId="19" xfId="118" applyNumberFormat="1" applyBorder="1" applyAlignment="1" applyProtection="1">
      <alignment horizontal="left"/>
      <protection locked="0"/>
    </xf>
    <xf numFmtId="164" fontId="53" fillId="0" borderId="0" xfId="118" applyNumberFormat="1" applyFont="1" applyAlignment="1" applyProtection="1">
      <alignment wrapText="1"/>
      <protection locked="0"/>
    </xf>
    <xf numFmtId="164" fontId="44" fillId="0" borderId="0" xfId="111" applyNumberFormat="1" applyAlignment="1" applyProtection="1">
      <alignment wrapText="1"/>
      <protection locked="0"/>
    </xf>
    <xf numFmtId="175" fontId="37" fillId="24" borderId="0" xfId="1" applyNumberFormat="1" applyFont="1" applyAlignment="1" applyProtection="1">
      <alignment horizontal="center"/>
      <protection locked="0"/>
    </xf>
    <xf numFmtId="175" fontId="37" fillId="24" borderId="24" xfId="1" applyNumberFormat="1" applyFont="1" applyBorder="1" applyAlignment="1" applyProtection="1">
      <protection locked="0"/>
    </xf>
    <xf numFmtId="0" fontId="3" fillId="0" borderId="0" xfId="118" applyAlignment="1" applyProtection="1">
      <protection locked="0"/>
    </xf>
    <xf numFmtId="0" fontId="3" fillId="25" borderId="0" xfId="118" applyFill="1" applyAlignment="1" applyProtection="1">
      <alignment horizontal="center"/>
      <protection locked="0"/>
    </xf>
    <xf numFmtId="0" fontId="3" fillId="0" borderId="0" xfId="118" applyAlignment="1" applyProtection="1">
      <alignment horizontal="left"/>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twoCellAnchor>
    <xdr:from>
      <xdr:col>0</xdr:col>
      <xdr:colOff>285750</xdr:colOff>
      <xdr:row>30</xdr:row>
      <xdr:rowOff>84667</xdr:rowOff>
    </xdr:from>
    <xdr:to>
      <xdr:col>0</xdr:col>
      <xdr:colOff>2984500</xdr:colOff>
      <xdr:row>33</xdr:row>
      <xdr:rowOff>10584</xdr:rowOff>
    </xdr:to>
    <xdr:sp macro="" textlink="">
      <xdr:nvSpPr>
        <xdr:cNvPr id="3" name="Rectangle 2">
          <a:extLst>
            <a:ext uri="{FF2B5EF4-FFF2-40B4-BE49-F238E27FC236}">
              <a16:creationId xmlns:a16="http://schemas.microsoft.com/office/drawing/2014/main" id="{956617FF-15A2-4D57-B6A7-3CAB1E99C074}"/>
            </a:ext>
          </a:extLst>
        </xdr:cNvPr>
        <xdr:cNvSpPr/>
      </xdr:nvSpPr>
      <xdr:spPr>
        <a:xfrm>
          <a:off x="285750" y="9779000"/>
          <a:ext cx="2698750" cy="52916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www.winnipeg.ca/matmgt/templates/"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21" sqref="A21"/>
    </sheetView>
  </sheetViews>
  <sheetFormatPr defaultRowHeight="12.75" x14ac:dyDescent="0.2"/>
  <cols>
    <col min="1" max="1" width="107.85546875" customWidth="1"/>
  </cols>
  <sheetData>
    <row r="1" spans="1:1" ht="20.25" x14ac:dyDescent="0.2">
      <c r="A1" s="3" t="s">
        <v>0</v>
      </c>
    </row>
    <row r="2" spans="1:1" ht="13.5" customHeight="1" x14ac:dyDescent="0.2">
      <c r="A2" s="3"/>
    </row>
    <row r="3" spans="1:1" ht="69" customHeight="1" x14ac:dyDescent="0.2">
      <c r="A3" s="13" t="s">
        <v>1</v>
      </c>
    </row>
    <row r="4" spans="1:1" ht="15" x14ac:dyDescent="0.2">
      <c r="A4" s="5"/>
    </row>
    <row r="5" spans="1:1" ht="18" x14ac:dyDescent="0.2">
      <c r="A5" s="21" t="s">
        <v>2</v>
      </c>
    </row>
    <row r="6" spans="1:1" ht="15.75" x14ac:dyDescent="0.2">
      <c r="A6" s="2" t="s">
        <v>3</v>
      </c>
    </row>
    <row r="7" spans="1:1" ht="15" x14ac:dyDescent="0.2">
      <c r="A7" s="14" t="s">
        <v>4</v>
      </c>
    </row>
    <row r="9" spans="1:1" ht="51.75" customHeight="1" x14ac:dyDescent="0.2">
      <c r="A9" s="14" t="s">
        <v>5</v>
      </c>
    </row>
    <row r="11" spans="1:1" ht="75.75" customHeight="1" x14ac:dyDescent="0.2">
      <c r="A11" s="14" t="s">
        <v>6</v>
      </c>
    </row>
    <row r="12" spans="1:1" ht="12" customHeight="1" x14ac:dyDescent="0.2">
      <c r="A12" s="7"/>
    </row>
    <row r="13" spans="1:1" ht="38.25" customHeight="1" x14ac:dyDescent="0.2">
      <c r="A13" s="14" t="s">
        <v>7</v>
      </c>
    </row>
    <row r="14" spans="1:1" ht="8.25" customHeight="1" x14ac:dyDescent="0.2">
      <c r="A14" s="7"/>
    </row>
    <row r="15" spans="1:1" ht="15" x14ac:dyDescent="0.2">
      <c r="A15" s="7" t="s">
        <v>8</v>
      </c>
    </row>
    <row r="16" spans="1:1" ht="15" x14ac:dyDescent="0.2">
      <c r="A16" s="7"/>
    </row>
    <row r="17" spans="1:1" ht="15.75" x14ac:dyDescent="0.2">
      <c r="A17" s="20" t="s">
        <v>9</v>
      </c>
    </row>
    <row r="18" spans="1:1" ht="36" customHeight="1" x14ac:dyDescent="0.2">
      <c r="A18" s="14" t="s">
        <v>10</v>
      </c>
    </row>
    <row r="19" spans="1:1" ht="30" x14ac:dyDescent="0.2">
      <c r="A19" s="13" t="s">
        <v>11</v>
      </c>
    </row>
    <row r="20" spans="1:1" ht="15" x14ac:dyDescent="0.2">
      <c r="A20" s="13"/>
    </row>
    <row r="21" spans="1:1" ht="72" customHeight="1" x14ac:dyDescent="0.2">
      <c r="A21" s="14" t="s">
        <v>12</v>
      </c>
    </row>
    <row r="22" spans="1:1" ht="15" x14ac:dyDescent="0.2">
      <c r="A22" s="7"/>
    </row>
    <row r="23" spans="1:1" ht="15.75" x14ac:dyDescent="0.2">
      <c r="A23" s="2" t="s">
        <v>13</v>
      </c>
    </row>
    <row r="24" spans="1:1" ht="15" x14ac:dyDescent="0.2">
      <c r="A24" s="1" t="s">
        <v>14</v>
      </c>
    </row>
    <row r="25" spans="1:1" ht="15" x14ac:dyDescent="0.2">
      <c r="A25" s="7"/>
    </row>
    <row r="26" spans="1:1" ht="15.75" x14ac:dyDescent="0.2">
      <c r="A26" s="2" t="s">
        <v>15</v>
      </c>
    </row>
    <row r="27" spans="1:1" ht="25.5" customHeight="1" x14ac:dyDescent="0.2">
      <c r="A27" s="14" t="s">
        <v>16</v>
      </c>
    </row>
    <row r="28" spans="1:1" ht="15" x14ac:dyDescent="0.2">
      <c r="A28" s="7"/>
    </row>
    <row r="29" spans="1:1" ht="15" x14ac:dyDescent="0.2">
      <c r="A29" s="7"/>
    </row>
    <row r="30" spans="1:1" ht="15" x14ac:dyDescent="0.2">
      <c r="A30" s="7"/>
    </row>
    <row r="31" spans="1:1" ht="15" x14ac:dyDescent="0.2">
      <c r="A31" s="7"/>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90"/>
  <sheetViews>
    <sheetView showGridLines="0" tabSelected="1" view="pageLayout" topLeftCell="A52" zoomScaleNormal="100" zoomScaleSheetLayoutView="100" workbookViewId="0">
      <selection activeCell="F23" sqref="F23"/>
    </sheetView>
  </sheetViews>
  <sheetFormatPr defaultColWidth="3.85546875" defaultRowHeight="12.75" x14ac:dyDescent="0.2"/>
  <cols>
    <col min="1" max="1" width="5.7109375" style="46" customWidth="1"/>
    <col min="2" max="2" width="31.140625" style="46" customWidth="1"/>
    <col min="3" max="3" width="13" style="46" customWidth="1"/>
    <col min="4" max="4" width="6.5703125" style="48" customWidth="1"/>
    <col min="5" max="5" width="6.5703125" style="44" customWidth="1"/>
    <col min="6" max="6" width="12.42578125" style="45" customWidth="1"/>
    <col min="7" max="7" width="13.85546875" style="45" customWidth="1"/>
    <col min="8" max="16384" width="3.85546875" style="46"/>
  </cols>
  <sheetData>
    <row r="1" spans="1:7" x14ac:dyDescent="0.2">
      <c r="A1" s="168"/>
      <c r="B1" s="168"/>
      <c r="C1" s="167" t="s">
        <v>103</v>
      </c>
      <c r="D1" s="167"/>
    </row>
    <row r="2" spans="1:7" x14ac:dyDescent="0.2">
      <c r="A2" s="166"/>
      <c r="B2" s="166"/>
      <c r="C2" s="103" t="s">
        <v>17</v>
      </c>
      <c r="D2" s="103"/>
      <c r="F2" s="47"/>
      <c r="G2" s="47"/>
    </row>
    <row r="3" spans="1:7" x14ac:dyDescent="0.2">
      <c r="A3" s="171"/>
      <c r="B3" s="166"/>
      <c r="C3" s="104"/>
      <c r="F3" s="47"/>
      <c r="G3" s="47"/>
    </row>
    <row r="4" spans="1:7" x14ac:dyDescent="0.2">
      <c r="A4" s="46" t="s">
        <v>18</v>
      </c>
      <c r="F4" s="47"/>
      <c r="G4" s="47"/>
    </row>
    <row r="5" spans="1:7" ht="45" x14ac:dyDescent="0.2">
      <c r="A5" s="105" t="s">
        <v>19</v>
      </c>
      <c r="B5" s="105" t="s">
        <v>20</v>
      </c>
      <c r="C5" s="106" t="s">
        <v>21</v>
      </c>
      <c r="D5" s="106" t="s">
        <v>22</v>
      </c>
      <c r="E5" s="107" t="s">
        <v>23</v>
      </c>
      <c r="F5" s="49" t="s">
        <v>24</v>
      </c>
      <c r="G5" s="49" t="s">
        <v>25</v>
      </c>
    </row>
    <row r="6" spans="1:7" x14ac:dyDescent="0.2">
      <c r="A6" s="108"/>
      <c r="B6" s="153" t="s">
        <v>81</v>
      </c>
      <c r="C6" s="154"/>
      <c r="D6" s="149"/>
      <c r="E6" s="150"/>
      <c r="F6" s="151"/>
      <c r="G6" s="152"/>
    </row>
    <row r="7" spans="1:7" ht="25.5" x14ac:dyDescent="0.2">
      <c r="A7" s="112">
        <f>A6+1</f>
        <v>1</v>
      </c>
      <c r="B7" s="109" t="s">
        <v>73</v>
      </c>
      <c r="C7" s="109" t="s">
        <v>74</v>
      </c>
      <c r="D7" s="110" t="s">
        <v>26</v>
      </c>
      <c r="E7" s="111">
        <v>700</v>
      </c>
      <c r="F7" s="43" t="s">
        <v>71</v>
      </c>
      <c r="G7" s="50" t="str">
        <f>IF(OR(ISTEXT(F7),ISBLANK(F7)), "$   - ",ROUND(E7*F7,2))</f>
        <v xml:space="preserve">$   - </v>
      </c>
    </row>
    <row r="8" spans="1:7" ht="25.5" x14ac:dyDescent="0.2">
      <c r="A8" s="112">
        <f t="shared" ref="A8:A52" si="0">A7+1</f>
        <v>2</v>
      </c>
      <c r="B8" s="113" t="s">
        <v>75</v>
      </c>
      <c r="C8" s="113" t="s">
        <v>76</v>
      </c>
      <c r="D8" s="110" t="s">
        <v>26</v>
      </c>
      <c r="E8" s="111">
        <v>350</v>
      </c>
      <c r="F8" s="43" t="s">
        <v>71</v>
      </c>
      <c r="G8" s="50" t="str">
        <f t="shared" ref="G8:G52" si="1">IF(OR(ISTEXT(F8),ISBLANK(F8)), "$   - ",ROUND(E8*F8,2))</f>
        <v xml:space="preserve">$   - </v>
      </c>
    </row>
    <row r="9" spans="1:7" ht="25.5" x14ac:dyDescent="0.2">
      <c r="A9" s="112">
        <f t="shared" si="0"/>
        <v>3</v>
      </c>
      <c r="B9" s="113" t="s">
        <v>80</v>
      </c>
      <c r="C9" s="113" t="s">
        <v>77</v>
      </c>
      <c r="D9" s="110" t="s">
        <v>26</v>
      </c>
      <c r="E9" s="111">
        <v>350</v>
      </c>
      <c r="F9" s="43" t="s">
        <v>71</v>
      </c>
      <c r="G9" s="50" t="str">
        <f t="shared" si="1"/>
        <v xml:space="preserve">$   - </v>
      </c>
    </row>
    <row r="10" spans="1:7" x14ac:dyDescent="0.2">
      <c r="A10" s="112"/>
      <c r="B10" s="153" t="s">
        <v>82</v>
      </c>
      <c r="C10" s="148"/>
      <c r="D10" s="149"/>
      <c r="E10" s="150"/>
      <c r="F10" s="151"/>
      <c r="G10" s="152"/>
    </row>
    <row r="11" spans="1:7" ht="25.5" x14ac:dyDescent="0.2">
      <c r="A11" s="112">
        <v>4</v>
      </c>
      <c r="B11" s="109" t="s">
        <v>73</v>
      </c>
      <c r="C11" s="109" t="s">
        <v>74</v>
      </c>
      <c r="D11" s="110" t="s">
        <v>26</v>
      </c>
      <c r="E11" s="111">
        <v>240</v>
      </c>
      <c r="F11" s="43" t="s">
        <v>71</v>
      </c>
      <c r="G11" s="50" t="str">
        <f t="shared" si="1"/>
        <v xml:space="preserve">$   - </v>
      </c>
    </row>
    <row r="12" spans="1:7" ht="25.5" x14ac:dyDescent="0.2">
      <c r="A12" s="112">
        <f t="shared" si="0"/>
        <v>5</v>
      </c>
      <c r="B12" s="113" t="s">
        <v>75</v>
      </c>
      <c r="C12" s="113" t="s">
        <v>76</v>
      </c>
      <c r="D12" s="110" t="s">
        <v>26</v>
      </c>
      <c r="E12" s="111">
        <v>120</v>
      </c>
      <c r="F12" s="43" t="s">
        <v>71</v>
      </c>
      <c r="G12" s="50" t="str">
        <f t="shared" si="1"/>
        <v xml:space="preserve">$   - </v>
      </c>
    </row>
    <row r="13" spans="1:7" ht="25.5" x14ac:dyDescent="0.2">
      <c r="A13" s="112">
        <f t="shared" si="0"/>
        <v>6</v>
      </c>
      <c r="B13" s="113" t="s">
        <v>80</v>
      </c>
      <c r="C13" s="113" t="s">
        <v>77</v>
      </c>
      <c r="D13" s="110" t="s">
        <v>26</v>
      </c>
      <c r="E13" s="111">
        <v>120</v>
      </c>
      <c r="F13" s="43" t="s">
        <v>71</v>
      </c>
      <c r="G13" s="50" t="str">
        <f t="shared" si="1"/>
        <v xml:space="preserve">$   - </v>
      </c>
    </row>
    <row r="14" spans="1:7" ht="25.5" x14ac:dyDescent="0.2">
      <c r="A14" s="112">
        <f t="shared" si="0"/>
        <v>7</v>
      </c>
      <c r="B14" s="113" t="s">
        <v>83</v>
      </c>
      <c r="C14" s="113" t="s">
        <v>78</v>
      </c>
      <c r="D14" s="110" t="s">
        <v>26</v>
      </c>
      <c r="E14" s="111">
        <v>30</v>
      </c>
      <c r="F14" s="43" t="s">
        <v>71</v>
      </c>
      <c r="G14" s="50" t="str">
        <f t="shared" si="1"/>
        <v xml:space="preserve">$   - </v>
      </c>
    </row>
    <row r="15" spans="1:7" x14ac:dyDescent="0.2">
      <c r="A15" s="112"/>
      <c r="B15" s="147" t="s">
        <v>84</v>
      </c>
      <c r="C15" s="148"/>
      <c r="D15" s="149"/>
      <c r="E15" s="150"/>
      <c r="F15" s="151"/>
      <c r="G15" s="152"/>
    </row>
    <row r="16" spans="1:7" ht="25.5" x14ac:dyDescent="0.2">
      <c r="A16" s="112">
        <v>8</v>
      </c>
      <c r="B16" s="109" t="s">
        <v>73</v>
      </c>
      <c r="C16" s="109" t="s">
        <v>74</v>
      </c>
      <c r="D16" s="110" t="s">
        <v>26</v>
      </c>
      <c r="E16" s="111">
        <v>110</v>
      </c>
      <c r="F16" s="43" t="s">
        <v>71</v>
      </c>
      <c r="G16" s="50" t="str">
        <f t="shared" si="1"/>
        <v xml:space="preserve">$   - </v>
      </c>
    </row>
    <row r="17" spans="1:7" ht="25.5" x14ac:dyDescent="0.2">
      <c r="A17" s="112">
        <f t="shared" si="0"/>
        <v>9</v>
      </c>
      <c r="B17" s="113" t="s">
        <v>75</v>
      </c>
      <c r="C17" s="113" t="s">
        <v>76</v>
      </c>
      <c r="D17" s="110" t="s">
        <v>26</v>
      </c>
      <c r="E17" s="111">
        <v>60</v>
      </c>
      <c r="F17" s="43" t="s">
        <v>71</v>
      </c>
      <c r="G17" s="50" t="str">
        <f t="shared" si="1"/>
        <v xml:space="preserve">$   - </v>
      </c>
    </row>
    <row r="18" spans="1:7" ht="25.5" x14ac:dyDescent="0.2">
      <c r="A18" s="112">
        <f t="shared" si="0"/>
        <v>10</v>
      </c>
      <c r="B18" s="113" t="s">
        <v>80</v>
      </c>
      <c r="C18" s="113" t="s">
        <v>77</v>
      </c>
      <c r="D18" s="110" t="s">
        <v>26</v>
      </c>
      <c r="E18" s="111">
        <v>50</v>
      </c>
      <c r="F18" s="43" t="s">
        <v>71</v>
      </c>
      <c r="G18" s="50" t="str">
        <f t="shared" si="1"/>
        <v xml:space="preserve">$   - </v>
      </c>
    </row>
    <row r="19" spans="1:7" ht="25.5" x14ac:dyDescent="0.2">
      <c r="A19" s="112">
        <f t="shared" si="0"/>
        <v>11</v>
      </c>
      <c r="B19" s="113" t="s">
        <v>85</v>
      </c>
      <c r="C19" s="113" t="s">
        <v>79</v>
      </c>
      <c r="D19" s="110" t="s">
        <v>26</v>
      </c>
      <c r="E19" s="111">
        <v>50</v>
      </c>
      <c r="F19" s="43" t="s">
        <v>71</v>
      </c>
      <c r="G19" s="50" t="str">
        <f t="shared" si="1"/>
        <v xml:space="preserve">$   - </v>
      </c>
    </row>
    <row r="20" spans="1:7" x14ac:dyDescent="0.2">
      <c r="A20" s="112"/>
      <c r="B20" s="147" t="s">
        <v>86</v>
      </c>
      <c r="C20" s="148"/>
      <c r="D20" s="149"/>
      <c r="E20" s="150"/>
      <c r="F20" s="151"/>
      <c r="G20" s="152"/>
    </row>
    <row r="21" spans="1:7" ht="25.5" x14ac:dyDescent="0.2">
      <c r="A21" s="112">
        <v>12</v>
      </c>
      <c r="B21" s="113" t="s">
        <v>87</v>
      </c>
      <c r="C21" s="113" t="s">
        <v>88</v>
      </c>
      <c r="D21" s="110" t="s">
        <v>26</v>
      </c>
      <c r="E21" s="111">
        <v>110</v>
      </c>
      <c r="F21" s="43" t="s">
        <v>71</v>
      </c>
      <c r="G21" s="50" t="str">
        <f t="shared" si="1"/>
        <v xml:space="preserve">$   - </v>
      </c>
    </row>
    <row r="22" spans="1:7" ht="38.25" x14ac:dyDescent="0.2">
      <c r="A22" s="112">
        <f>A21+1</f>
        <v>13</v>
      </c>
      <c r="B22" s="113" t="s">
        <v>99</v>
      </c>
      <c r="C22" s="113" t="s">
        <v>88</v>
      </c>
      <c r="D22" s="110" t="s">
        <v>26</v>
      </c>
      <c r="E22" s="111">
        <v>25</v>
      </c>
      <c r="F22" s="43" t="s">
        <v>71</v>
      </c>
      <c r="G22" s="50" t="str">
        <f t="shared" ref="G22:G23" si="2">IF(OR(ISTEXT(F22),ISBLANK(F22)), "$   - ",ROUND(E22*F22,2))</f>
        <v xml:space="preserve">$   - </v>
      </c>
    </row>
    <row r="23" spans="1:7" ht="38.25" x14ac:dyDescent="0.2">
      <c r="A23" s="112">
        <f>A22+1</f>
        <v>14</v>
      </c>
      <c r="B23" s="113" t="s">
        <v>100</v>
      </c>
      <c r="C23" s="113" t="s">
        <v>88</v>
      </c>
      <c r="D23" s="110" t="s">
        <v>26</v>
      </c>
      <c r="E23" s="111">
        <v>20</v>
      </c>
      <c r="F23" s="43" t="s">
        <v>71</v>
      </c>
      <c r="G23" s="50" t="str">
        <f t="shared" si="2"/>
        <v xml:space="preserve">$   - </v>
      </c>
    </row>
    <row r="24" spans="1:7" ht="38.25" x14ac:dyDescent="0.2">
      <c r="A24" s="112">
        <f>A23+1</f>
        <v>15</v>
      </c>
      <c r="B24" s="113" t="s">
        <v>101</v>
      </c>
      <c r="C24" s="113" t="s">
        <v>88</v>
      </c>
      <c r="D24" s="110" t="s">
        <v>26</v>
      </c>
      <c r="E24" s="111">
        <v>5</v>
      </c>
      <c r="F24" s="43" t="s">
        <v>71</v>
      </c>
      <c r="G24" s="50" t="str">
        <f t="shared" si="1"/>
        <v xml:space="preserve">$   - </v>
      </c>
    </row>
    <row r="25" spans="1:7" ht="25.5" x14ac:dyDescent="0.2">
      <c r="A25" s="112">
        <f t="shared" si="0"/>
        <v>16</v>
      </c>
      <c r="B25" s="113" t="s">
        <v>89</v>
      </c>
      <c r="C25" s="113" t="s">
        <v>88</v>
      </c>
      <c r="D25" s="110" t="s">
        <v>26</v>
      </c>
      <c r="E25" s="111">
        <v>100</v>
      </c>
      <c r="F25" s="43" t="s">
        <v>71</v>
      </c>
      <c r="G25" s="50" t="str">
        <f t="shared" si="1"/>
        <v xml:space="preserve">$   - </v>
      </c>
    </row>
    <row r="26" spans="1:7" x14ac:dyDescent="0.2">
      <c r="A26" s="115"/>
      <c r="B26" s="116"/>
      <c r="C26" s="116"/>
      <c r="D26" s="117"/>
      <c r="E26" s="118"/>
      <c r="F26" s="102"/>
      <c r="G26" s="102"/>
    </row>
    <row r="27" spans="1:7" x14ac:dyDescent="0.2">
      <c r="A27" s="115"/>
      <c r="B27" s="116"/>
      <c r="C27" s="116"/>
      <c r="D27" s="117"/>
      <c r="E27" s="118"/>
      <c r="F27" s="102"/>
      <c r="G27" s="102"/>
    </row>
    <row r="28" spans="1:7" x14ac:dyDescent="0.2">
      <c r="A28" s="115"/>
      <c r="B28" s="116"/>
      <c r="C28" s="116"/>
      <c r="D28" s="117"/>
      <c r="E28" s="118"/>
      <c r="F28" s="102"/>
      <c r="G28" s="102"/>
    </row>
    <row r="29" spans="1:7" x14ac:dyDescent="0.2">
      <c r="A29" s="115"/>
      <c r="B29" s="116"/>
      <c r="C29" s="116"/>
      <c r="D29" s="117"/>
      <c r="E29" s="118"/>
      <c r="F29" s="102"/>
      <c r="G29" s="102"/>
    </row>
    <row r="30" spans="1:7" x14ac:dyDescent="0.2">
      <c r="A30" s="115"/>
      <c r="B30" s="116"/>
      <c r="C30" s="116"/>
      <c r="D30" s="117"/>
      <c r="E30" s="118"/>
      <c r="F30" s="102"/>
      <c r="G30" s="102"/>
    </row>
    <row r="31" spans="1:7" x14ac:dyDescent="0.2">
      <c r="A31" s="115"/>
      <c r="B31" s="116"/>
      <c r="C31" s="116"/>
      <c r="D31" s="117"/>
      <c r="E31" s="118"/>
      <c r="F31" s="102"/>
      <c r="G31" s="102"/>
    </row>
    <row r="32" spans="1:7" x14ac:dyDescent="0.2">
      <c r="A32" s="115"/>
      <c r="B32" s="116"/>
      <c r="C32" s="116"/>
      <c r="D32" s="117"/>
      <c r="E32" s="118"/>
      <c r="F32" s="102"/>
      <c r="G32" s="102"/>
    </row>
    <row r="33" spans="1:7" ht="25.5" x14ac:dyDescent="0.2">
      <c r="A33" s="108"/>
      <c r="B33" s="153" t="s">
        <v>90</v>
      </c>
      <c r="C33" s="154"/>
      <c r="D33" s="149"/>
      <c r="E33" s="150"/>
      <c r="F33" s="155"/>
      <c r="G33" s="156"/>
    </row>
    <row r="34" spans="1:7" ht="25.5" x14ac:dyDescent="0.2">
      <c r="A34" s="112">
        <f>A25+1</f>
        <v>17</v>
      </c>
      <c r="B34" s="109" t="s">
        <v>73</v>
      </c>
      <c r="C34" s="109" t="s">
        <v>74</v>
      </c>
      <c r="D34" s="110" t="s">
        <v>26</v>
      </c>
      <c r="E34" s="111">
        <v>220</v>
      </c>
      <c r="F34" s="43" t="s">
        <v>71</v>
      </c>
      <c r="G34" s="50" t="str">
        <f t="shared" si="1"/>
        <v xml:space="preserve">$   - </v>
      </c>
    </row>
    <row r="35" spans="1:7" ht="25.5" x14ac:dyDescent="0.2">
      <c r="A35" s="112">
        <f t="shared" si="0"/>
        <v>18</v>
      </c>
      <c r="B35" s="113" t="s">
        <v>75</v>
      </c>
      <c r="C35" s="113" t="s">
        <v>76</v>
      </c>
      <c r="D35" s="110" t="s">
        <v>26</v>
      </c>
      <c r="E35" s="111">
        <v>110</v>
      </c>
      <c r="F35" s="43" t="s">
        <v>71</v>
      </c>
      <c r="G35" s="50" t="str">
        <f t="shared" si="1"/>
        <v xml:space="preserve">$   - </v>
      </c>
    </row>
    <row r="36" spans="1:7" ht="25.5" x14ac:dyDescent="0.2">
      <c r="A36" s="112">
        <f t="shared" si="0"/>
        <v>19</v>
      </c>
      <c r="B36" s="113" t="s">
        <v>80</v>
      </c>
      <c r="C36" s="113" t="s">
        <v>77</v>
      </c>
      <c r="D36" s="110" t="s">
        <v>26</v>
      </c>
      <c r="E36" s="111">
        <v>110</v>
      </c>
      <c r="F36" s="43" t="s">
        <v>71</v>
      </c>
      <c r="G36" s="50" t="str">
        <f t="shared" si="1"/>
        <v xml:space="preserve">$   - </v>
      </c>
    </row>
    <row r="37" spans="1:7" x14ac:dyDescent="0.2">
      <c r="A37" s="112"/>
      <c r="B37" s="153" t="s">
        <v>91</v>
      </c>
      <c r="C37" s="148"/>
      <c r="D37" s="149"/>
      <c r="E37" s="150"/>
      <c r="F37" s="151"/>
      <c r="G37" s="152"/>
    </row>
    <row r="38" spans="1:7" ht="25.5" x14ac:dyDescent="0.2">
      <c r="A38" s="112">
        <v>20</v>
      </c>
      <c r="B38" s="109" t="s">
        <v>73</v>
      </c>
      <c r="C38" s="109" t="s">
        <v>74</v>
      </c>
      <c r="D38" s="110" t="s">
        <v>26</v>
      </c>
      <c r="E38" s="111">
        <v>465</v>
      </c>
      <c r="F38" s="43" t="s">
        <v>71</v>
      </c>
      <c r="G38" s="50" t="str">
        <f t="shared" si="1"/>
        <v xml:space="preserve">$   - </v>
      </c>
    </row>
    <row r="39" spans="1:7" ht="25.5" x14ac:dyDescent="0.2">
      <c r="A39" s="112">
        <f t="shared" si="0"/>
        <v>21</v>
      </c>
      <c r="B39" s="113" t="s">
        <v>75</v>
      </c>
      <c r="C39" s="113" t="s">
        <v>76</v>
      </c>
      <c r="D39" s="110" t="s">
        <v>26</v>
      </c>
      <c r="E39" s="111">
        <v>235</v>
      </c>
      <c r="F39" s="43" t="s">
        <v>71</v>
      </c>
      <c r="G39" s="50" t="str">
        <f t="shared" si="1"/>
        <v xml:space="preserve">$   - </v>
      </c>
    </row>
    <row r="40" spans="1:7" ht="25.5" x14ac:dyDescent="0.2">
      <c r="A40" s="112">
        <f t="shared" si="0"/>
        <v>22</v>
      </c>
      <c r="B40" s="113" t="s">
        <v>80</v>
      </c>
      <c r="C40" s="113" t="s">
        <v>77</v>
      </c>
      <c r="D40" s="110" t="s">
        <v>26</v>
      </c>
      <c r="E40" s="111">
        <v>230</v>
      </c>
      <c r="F40" s="43" t="s">
        <v>71</v>
      </c>
      <c r="G40" s="50" t="str">
        <f t="shared" si="1"/>
        <v xml:space="preserve">$   - </v>
      </c>
    </row>
    <row r="41" spans="1:7" ht="25.5" x14ac:dyDescent="0.2">
      <c r="A41" s="112">
        <f t="shared" si="0"/>
        <v>23</v>
      </c>
      <c r="B41" s="113" t="s">
        <v>83</v>
      </c>
      <c r="C41" s="113" t="s">
        <v>78</v>
      </c>
      <c r="D41" s="110" t="s">
        <v>26</v>
      </c>
      <c r="E41" s="111">
        <v>60</v>
      </c>
      <c r="F41" s="43" t="s">
        <v>71</v>
      </c>
      <c r="G41" s="50" t="str">
        <f t="shared" si="1"/>
        <v xml:space="preserve">$   - </v>
      </c>
    </row>
    <row r="42" spans="1:7" x14ac:dyDescent="0.2">
      <c r="A42" s="112"/>
      <c r="B42" s="147" t="s">
        <v>92</v>
      </c>
      <c r="C42" s="148"/>
      <c r="D42" s="149"/>
      <c r="E42" s="150"/>
      <c r="F42" s="151"/>
      <c r="G42" s="152"/>
    </row>
    <row r="43" spans="1:7" ht="25.5" x14ac:dyDescent="0.2">
      <c r="A43" s="112">
        <v>24</v>
      </c>
      <c r="B43" s="109" t="s">
        <v>73</v>
      </c>
      <c r="C43" s="109" t="s">
        <v>74</v>
      </c>
      <c r="D43" s="110" t="s">
        <v>26</v>
      </c>
      <c r="E43" s="111">
        <v>140</v>
      </c>
      <c r="F43" s="43" t="s">
        <v>71</v>
      </c>
      <c r="G43" s="50" t="str">
        <f t="shared" si="1"/>
        <v xml:space="preserve">$   - </v>
      </c>
    </row>
    <row r="44" spans="1:7" ht="25.5" x14ac:dyDescent="0.2">
      <c r="A44" s="112">
        <f t="shared" si="0"/>
        <v>25</v>
      </c>
      <c r="B44" s="113" t="s">
        <v>75</v>
      </c>
      <c r="C44" s="113" t="s">
        <v>76</v>
      </c>
      <c r="D44" s="110" t="s">
        <v>26</v>
      </c>
      <c r="E44" s="111">
        <v>70</v>
      </c>
      <c r="F44" s="43" t="s">
        <v>71</v>
      </c>
      <c r="G44" s="50" t="str">
        <f t="shared" si="1"/>
        <v xml:space="preserve">$   - </v>
      </c>
    </row>
    <row r="45" spans="1:7" ht="25.5" x14ac:dyDescent="0.2">
      <c r="A45" s="112">
        <f t="shared" si="0"/>
        <v>26</v>
      </c>
      <c r="B45" s="113" t="s">
        <v>80</v>
      </c>
      <c r="C45" s="113" t="s">
        <v>77</v>
      </c>
      <c r="D45" s="110" t="s">
        <v>26</v>
      </c>
      <c r="E45" s="111">
        <v>70</v>
      </c>
      <c r="F45" s="43" t="s">
        <v>71</v>
      </c>
      <c r="G45" s="50" t="str">
        <f t="shared" si="1"/>
        <v xml:space="preserve">$   - </v>
      </c>
    </row>
    <row r="46" spans="1:7" ht="25.5" x14ac:dyDescent="0.2">
      <c r="A46" s="112">
        <f t="shared" si="0"/>
        <v>27</v>
      </c>
      <c r="B46" s="113" t="s">
        <v>85</v>
      </c>
      <c r="C46" s="113" t="s">
        <v>79</v>
      </c>
      <c r="D46" s="110" t="s">
        <v>26</v>
      </c>
      <c r="E46" s="111">
        <v>60</v>
      </c>
      <c r="F46" s="43" t="s">
        <v>71</v>
      </c>
      <c r="G46" s="50" t="str">
        <f t="shared" si="1"/>
        <v xml:space="preserve">$   - </v>
      </c>
    </row>
    <row r="47" spans="1:7" x14ac:dyDescent="0.2">
      <c r="A47" s="112"/>
      <c r="B47" s="147" t="s">
        <v>93</v>
      </c>
      <c r="C47" s="148"/>
      <c r="D47" s="149"/>
      <c r="E47" s="150"/>
      <c r="F47" s="151"/>
      <c r="G47" s="152"/>
    </row>
    <row r="48" spans="1:7" ht="25.5" x14ac:dyDescent="0.2">
      <c r="A48" s="112">
        <v>28</v>
      </c>
      <c r="B48" s="113" t="s">
        <v>87</v>
      </c>
      <c r="C48" s="113" t="s">
        <v>88</v>
      </c>
      <c r="D48" s="110" t="s">
        <v>26</v>
      </c>
      <c r="E48" s="111">
        <v>40</v>
      </c>
      <c r="F48" s="43" t="s">
        <v>71</v>
      </c>
      <c r="G48" s="50" t="str">
        <f t="shared" si="1"/>
        <v xml:space="preserve">$   - </v>
      </c>
    </row>
    <row r="49" spans="1:7" ht="38.25" x14ac:dyDescent="0.2">
      <c r="A49" s="112">
        <f>A48+1</f>
        <v>29</v>
      </c>
      <c r="B49" s="113" t="s">
        <v>99</v>
      </c>
      <c r="C49" s="113" t="s">
        <v>88</v>
      </c>
      <c r="D49" s="110" t="s">
        <v>26</v>
      </c>
      <c r="E49" s="111">
        <v>20</v>
      </c>
      <c r="F49" s="43" t="s">
        <v>71</v>
      </c>
      <c r="G49" s="50" t="str">
        <f t="shared" si="1"/>
        <v xml:space="preserve">$   - </v>
      </c>
    </row>
    <row r="50" spans="1:7" ht="38.25" x14ac:dyDescent="0.2">
      <c r="A50" s="112">
        <f>A49+1</f>
        <v>30</v>
      </c>
      <c r="B50" s="113" t="s">
        <v>100</v>
      </c>
      <c r="C50" s="113" t="s">
        <v>88</v>
      </c>
      <c r="D50" s="110" t="s">
        <v>26</v>
      </c>
      <c r="E50" s="111">
        <v>15</v>
      </c>
      <c r="F50" s="43" t="s">
        <v>71</v>
      </c>
      <c r="G50" s="50" t="str">
        <f t="shared" si="1"/>
        <v xml:space="preserve">$   - </v>
      </c>
    </row>
    <row r="51" spans="1:7" ht="38.25" x14ac:dyDescent="0.2">
      <c r="A51" s="112">
        <f>A50+1</f>
        <v>31</v>
      </c>
      <c r="B51" s="113" t="s">
        <v>101</v>
      </c>
      <c r="C51" s="113" t="s">
        <v>88</v>
      </c>
      <c r="D51" s="110" t="s">
        <v>26</v>
      </c>
      <c r="E51" s="111">
        <v>5</v>
      </c>
      <c r="F51" s="43" t="s">
        <v>71</v>
      </c>
      <c r="G51" s="50" t="str">
        <f t="shared" ref="G51" si="3">IF(OR(ISTEXT(F51),ISBLANK(F51)), "$   - ",ROUND(E51*F51,2))</f>
        <v xml:space="preserve">$   - </v>
      </c>
    </row>
    <row r="52" spans="1:7" ht="25.5" x14ac:dyDescent="0.2">
      <c r="A52" s="112">
        <f t="shared" si="0"/>
        <v>32</v>
      </c>
      <c r="B52" s="113" t="s">
        <v>89</v>
      </c>
      <c r="C52" s="113" t="s">
        <v>88</v>
      </c>
      <c r="D52" s="110" t="s">
        <v>26</v>
      </c>
      <c r="E52" s="111">
        <v>30</v>
      </c>
      <c r="F52" s="43" t="s">
        <v>71</v>
      </c>
      <c r="G52" s="50" t="str">
        <f t="shared" si="1"/>
        <v xml:space="preserve">$   - </v>
      </c>
    </row>
    <row r="53" spans="1:7" x14ac:dyDescent="0.2">
      <c r="A53" s="119"/>
      <c r="B53" s="120"/>
      <c r="C53" s="120"/>
      <c r="D53" s="121"/>
      <c r="E53" s="122"/>
      <c r="F53" s="101"/>
      <c r="G53" s="101"/>
    </row>
    <row r="54" spans="1:7" x14ac:dyDescent="0.2">
      <c r="A54" s="115"/>
      <c r="B54" s="116"/>
      <c r="C54" s="116"/>
      <c r="D54" s="117"/>
      <c r="E54" s="118"/>
      <c r="F54" s="102"/>
      <c r="G54" s="102"/>
    </row>
    <row r="55" spans="1:7" x14ac:dyDescent="0.2">
      <c r="A55" s="115"/>
      <c r="B55" s="116"/>
      <c r="C55" s="116"/>
      <c r="D55" s="117"/>
      <c r="E55" s="118"/>
      <c r="F55" s="102"/>
      <c r="G55" s="102"/>
    </row>
    <row r="56" spans="1:7" x14ac:dyDescent="0.2">
      <c r="A56" s="112"/>
      <c r="B56" s="147" t="s">
        <v>94</v>
      </c>
      <c r="C56" s="148"/>
      <c r="D56" s="157"/>
      <c r="E56" s="150"/>
      <c r="F56" s="151"/>
      <c r="G56" s="152"/>
    </row>
    <row r="57" spans="1:7" ht="25.5" x14ac:dyDescent="0.2">
      <c r="A57" s="112">
        <f>A52+1</f>
        <v>33</v>
      </c>
      <c r="B57" s="113" t="s">
        <v>95</v>
      </c>
      <c r="C57" s="114"/>
      <c r="D57" s="123" t="s">
        <v>28</v>
      </c>
      <c r="E57" s="111">
        <v>1</v>
      </c>
      <c r="F57" s="43" t="s">
        <v>71</v>
      </c>
      <c r="G57" s="50" t="str">
        <f t="shared" ref="G57:G62" si="4">IF(OR(ISTEXT(F57),ISBLANK(F57)), "$   - ",ROUND(E57*F57,2))</f>
        <v xml:space="preserve">$   - </v>
      </c>
    </row>
    <row r="58" spans="1:7" ht="25.5" x14ac:dyDescent="0.2">
      <c r="A58" s="112">
        <f>A57+1</f>
        <v>34</v>
      </c>
      <c r="B58" s="113" t="s">
        <v>97</v>
      </c>
      <c r="C58" s="114"/>
      <c r="D58" s="123" t="s">
        <v>28</v>
      </c>
      <c r="E58" s="111">
        <v>1</v>
      </c>
      <c r="F58" s="43" t="s">
        <v>71</v>
      </c>
      <c r="G58" s="50" t="str">
        <f t="shared" si="4"/>
        <v xml:space="preserve">$   - </v>
      </c>
    </row>
    <row r="59" spans="1:7" ht="25.5" x14ac:dyDescent="0.2">
      <c r="A59" s="112">
        <f t="shared" ref="A59:A60" si="5">A58+1</f>
        <v>35</v>
      </c>
      <c r="B59" s="113" t="s">
        <v>98</v>
      </c>
      <c r="C59" s="114"/>
      <c r="D59" s="123" t="s">
        <v>28</v>
      </c>
      <c r="E59" s="111">
        <v>1</v>
      </c>
      <c r="F59" s="43" t="s">
        <v>71</v>
      </c>
      <c r="G59" s="50" t="str">
        <f t="shared" si="4"/>
        <v xml:space="preserve">$   - </v>
      </c>
    </row>
    <row r="60" spans="1:7" ht="25.5" x14ac:dyDescent="0.2">
      <c r="A60" s="112">
        <f t="shared" si="5"/>
        <v>36</v>
      </c>
      <c r="B60" s="113" t="s">
        <v>96</v>
      </c>
      <c r="C60" s="114"/>
      <c r="D60" s="123" t="s">
        <v>26</v>
      </c>
      <c r="E60" s="111">
        <v>8</v>
      </c>
      <c r="F60" s="43" t="s">
        <v>71</v>
      </c>
      <c r="G60" s="50" t="str">
        <f t="shared" si="4"/>
        <v xml:space="preserve">$   - </v>
      </c>
    </row>
    <row r="61" spans="1:7" ht="25.5" x14ac:dyDescent="0.2">
      <c r="A61" s="112">
        <f>A60+1</f>
        <v>37</v>
      </c>
      <c r="B61" s="124" t="s">
        <v>102</v>
      </c>
      <c r="C61" s="125"/>
      <c r="D61" s="126" t="s">
        <v>28</v>
      </c>
      <c r="E61" s="127">
        <v>1</v>
      </c>
      <c r="F61" s="43" t="s">
        <v>71</v>
      </c>
      <c r="G61" s="50" t="str">
        <f t="shared" ref="G61" si="6">IF(OR(ISTEXT(F61),ISBLANK(F61)), "$   - ",ROUND(E61*F61,2))</f>
        <v xml:space="preserve">$   - </v>
      </c>
    </row>
    <row r="62" spans="1:7" ht="26.25" thickBot="1" x14ac:dyDescent="0.25">
      <c r="A62" s="112">
        <f>A61+1</f>
        <v>38</v>
      </c>
      <c r="B62" s="128" t="s">
        <v>27</v>
      </c>
      <c r="C62" s="128"/>
      <c r="D62" s="129" t="s">
        <v>28</v>
      </c>
      <c r="E62" s="130">
        <v>1</v>
      </c>
      <c r="F62" s="43" t="s">
        <v>71</v>
      </c>
      <c r="G62" s="50" t="str">
        <f t="shared" si="4"/>
        <v xml:space="preserve">$   - </v>
      </c>
    </row>
    <row r="63" spans="1:7" ht="15" thickTop="1" x14ac:dyDescent="0.2">
      <c r="A63" s="52"/>
      <c r="B63" s="53"/>
      <c r="C63" s="53"/>
      <c r="D63" s="54"/>
      <c r="E63" s="55"/>
      <c r="F63" s="56"/>
      <c r="G63" s="57"/>
    </row>
    <row r="64" spans="1:7" ht="14.25" x14ac:dyDescent="0.2">
      <c r="A64" s="131"/>
      <c r="B64" s="132"/>
      <c r="C64" s="132"/>
      <c r="D64" s="133"/>
      <c r="E64" s="134"/>
      <c r="F64" s="169"/>
      <c r="G64" s="170"/>
    </row>
    <row r="65" spans="1:7" ht="14.25" x14ac:dyDescent="0.2">
      <c r="A65" s="131" t="s">
        <v>29</v>
      </c>
      <c r="D65" s="133"/>
      <c r="E65" s="134"/>
      <c r="F65" s="159">
        <f>SUM(G6:G62)</f>
        <v>0</v>
      </c>
      <c r="G65" s="160"/>
    </row>
    <row r="66" spans="1:7" ht="14.25" x14ac:dyDescent="0.2">
      <c r="A66" s="135"/>
      <c r="B66" s="136"/>
      <c r="C66" s="136"/>
      <c r="D66" s="137"/>
      <c r="E66" s="138"/>
      <c r="F66" s="58"/>
      <c r="G66" s="58"/>
    </row>
    <row r="67" spans="1:7" x14ac:dyDescent="0.2">
      <c r="A67" s="59"/>
      <c r="B67" s="139"/>
      <c r="C67" s="139"/>
      <c r="D67" s="140"/>
      <c r="E67" s="162"/>
      <c r="F67" s="162"/>
      <c r="G67" s="163"/>
    </row>
    <row r="68" spans="1:7" x14ac:dyDescent="0.2">
      <c r="A68" s="60"/>
      <c r="B68" s="139"/>
      <c r="C68" s="139"/>
      <c r="D68" s="140"/>
      <c r="E68" s="164"/>
      <c r="F68" s="164"/>
      <c r="G68" s="165"/>
    </row>
    <row r="69" spans="1:7" x14ac:dyDescent="0.2">
      <c r="A69" s="60"/>
      <c r="B69" s="139"/>
      <c r="C69" s="139"/>
      <c r="D69" s="140"/>
      <c r="E69" s="161" t="s">
        <v>30</v>
      </c>
      <c r="F69" s="161"/>
      <c r="G69" s="144"/>
    </row>
    <row r="70" spans="1:7" x14ac:dyDescent="0.2">
      <c r="A70" s="61"/>
      <c r="B70" s="145"/>
      <c r="C70" s="145"/>
      <c r="D70" s="146"/>
      <c r="E70" s="141"/>
      <c r="F70" s="142"/>
      <c r="G70" s="143"/>
    </row>
    <row r="72" spans="1:7" x14ac:dyDescent="0.2">
      <c r="A72" s="62"/>
    </row>
    <row r="73" spans="1:7" x14ac:dyDescent="0.2">
      <c r="A73" s="51"/>
      <c r="B73" s="158"/>
      <c r="C73" s="158"/>
      <c r="D73" s="158"/>
      <c r="E73" s="158"/>
      <c r="F73" s="63"/>
      <c r="G73" s="63"/>
    </row>
    <row r="74" spans="1:7" x14ac:dyDescent="0.2">
      <c r="A74" s="51"/>
      <c r="B74" s="158"/>
      <c r="C74" s="158"/>
      <c r="D74" s="158"/>
      <c r="E74" s="158"/>
      <c r="F74" s="63"/>
      <c r="G74" s="63"/>
    </row>
    <row r="75" spans="1:7" x14ac:dyDescent="0.2">
      <c r="A75" s="51"/>
      <c r="B75" s="158"/>
      <c r="C75" s="158"/>
      <c r="D75" s="158"/>
      <c r="E75" s="158"/>
      <c r="F75" s="63"/>
      <c r="G75" s="63"/>
    </row>
    <row r="76" spans="1:7" x14ac:dyDescent="0.2">
      <c r="A76" s="51"/>
      <c r="B76" s="158"/>
      <c r="C76" s="158"/>
      <c r="D76" s="158"/>
      <c r="E76" s="158"/>
      <c r="F76" s="63"/>
      <c r="G76" s="63"/>
    </row>
    <row r="77" spans="1:7" x14ac:dyDescent="0.2">
      <c r="A77" s="51"/>
      <c r="B77" s="158"/>
      <c r="C77" s="158"/>
      <c r="D77" s="158"/>
      <c r="E77" s="158"/>
      <c r="F77" s="63"/>
      <c r="G77" s="63"/>
    </row>
    <row r="78" spans="1:7" x14ac:dyDescent="0.2">
      <c r="A78" s="51"/>
      <c r="B78" s="158"/>
      <c r="C78" s="158"/>
      <c r="D78" s="158"/>
      <c r="E78" s="158"/>
      <c r="F78" s="63"/>
      <c r="G78" s="63"/>
    </row>
    <row r="79" spans="1:7" x14ac:dyDescent="0.2">
      <c r="A79" s="51"/>
      <c r="B79" s="158"/>
      <c r="C79" s="158"/>
      <c r="D79" s="158"/>
      <c r="E79" s="158"/>
      <c r="F79" s="63"/>
      <c r="G79" s="63"/>
    </row>
    <row r="80" spans="1:7" x14ac:dyDescent="0.2">
      <c r="A80" s="51"/>
      <c r="B80" s="158"/>
      <c r="C80" s="158"/>
      <c r="D80" s="158"/>
      <c r="E80" s="158"/>
      <c r="F80" s="63"/>
      <c r="G80" s="63"/>
    </row>
    <row r="81" spans="1:7" x14ac:dyDescent="0.2">
      <c r="A81" s="51"/>
      <c r="B81" s="158"/>
      <c r="C81" s="158"/>
      <c r="D81" s="158"/>
      <c r="E81" s="158"/>
      <c r="F81" s="63"/>
      <c r="G81" s="63"/>
    </row>
    <row r="82" spans="1:7" x14ac:dyDescent="0.2">
      <c r="A82" s="51"/>
      <c r="B82" s="158"/>
      <c r="C82" s="158"/>
      <c r="D82" s="158"/>
      <c r="E82" s="158"/>
      <c r="F82" s="63"/>
      <c r="G82" s="63"/>
    </row>
    <row r="83" spans="1:7" x14ac:dyDescent="0.2">
      <c r="A83" s="51"/>
      <c r="B83" s="158"/>
      <c r="C83" s="158"/>
      <c r="D83" s="158"/>
      <c r="E83" s="158"/>
      <c r="F83" s="63"/>
      <c r="G83" s="63"/>
    </row>
    <row r="84" spans="1:7" x14ac:dyDescent="0.2">
      <c r="A84" s="51"/>
      <c r="B84" s="158"/>
      <c r="C84" s="158"/>
      <c r="D84" s="158"/>
      <c r="E84" s="158"/>
      <c r="F84" s="63"/>
      <c r="G84" s="63"/>
    </row>
    <row r="85" spans="1:7" x14ac:dyDescent="0.2">
      <c r="A85" s="51"/>
      <c r="B85" s="158"/>
      <c r="C85" s="158"/>
      <c r="D85" s="158"/>
      <c r="E85" s="158"/>
      <c r="F85" s="63"/>
      <c r="G85" s="63"/>
    </row>
    <row r="86" spans="1:7" x14ac:dyDescent="0.2">
      <c r="A86" s="51"/>
      <c r="B86" s="158"/>
      <c r="C86" s="158"/>
      <c r="D86" s="158"/>
      <c r="E86" s="158"/>
      <c r="F86" s="63"/>
      <c r="G86" s="63"/>
    </row>
    <row r="87" spans="1:7" x14ac:dyDescent="0.2">
      <c r="A87" s="51"/>
      <c r="B87" s="158"/>
      <c r="C87" s="158"/>
      <c r="D87" s="158"/>
      <c r="E87" s="158"/>
      <c r="F87" s="63"/>
      <c r="G87" s="63"/>
    </row>
    <row r="88" spans="1:7" x14ac:dyDescent="0.2">
      <c r="A88" s="51"/>
      <c r="B88" s="158"/>
      <c r="C88" s="158"/>
      <c r="D88" s="158"/>
      <c r="E88" s="158"/>
      <c r="F88" s="63"/>
      <c r="G88" s="63"/>
    </row>
    <row r="89" spans="1:7" x14ac:dyDescent="0.2">
      <c r="A89" s="51"/>
      <c r="B89" s="158"/>
      <c r="C89" s="158"/>
      <c r="D89" s="158"/>
      <c r="E89" s="158"/>
      <c r="F89" s="63"/>
      <c r="G89" s="63"/>
    </row>
    <row r="90" spans="1:7" x14ac:dyDescent="0.2">
      <c r="A90" s="51"/>
      <c r="B90" s="158"/>
      <c r="C90" s="158"/>
      <c r="D90" s="158"/>
      <c r="E90" s="158"/>
      <c r="F90" s="63"/>
      <c r="G90" s="63"/>
    </row>
  </sheetData>
  <sheetProtection algorithmName="SHA-512" hashValue="n6CNoVv6jCKUwxwoMfQqqgmKbuTt5YV7nb+eYoyJZXFzprs+18UGpGXwIpFeJJRP/mKeDo+3I4UpIlWtdU2VRg==" saltValue="56JqkXTsJd8TaAXN89MRPw==" spinCount="100000" sheet="1" objects="1" scenarios="1" selectLockedCells="1"/>
  <mergeCells count="26">
    <mergeCell ref="A2:B2"/>
    <mergeCell ref="C1:D1"/>
    <mergeCell ref="A1:B1"/>
    <mergeCell ref="F64:G64"/>
    <mergeCell ref="A3:B3"/>
    <mergeCell ref="F65:G65"/>
    <mergeCell ref="E69:F69"/>
    <mergeCell ref="B73:E73"/>
    <mergeCell ref="B81:E81"/>
    <mergeCell ref="B89:E89"/>
    <mergeCell ref="B82:E82"/>
    <mergeCell ref="B77:E77"/>
    <mergeCell ref="B78:E78"/>
    <mergeCell ref="B79:E79"/>
    <mergeCell ref="B80:E80"/>
    <mergeCell ref="B74:E74"/>
    <mergeCell ref="B75:E75"/>
    <mergeCell ref="B76:E76"/>
    <mergeCell ref="E67:G68"/>
    <mergeCell ref="B90:E90"/>
    <mergeCell ref="B83:E83"/>
    <mergeCell ref="B84:E84"/>
    <mergeCell ref="B87:E87"/>
    <mergeCell ref="B88:E88"/>
    <mergeCell ref="B86:E86"/>
    <mergeCell ref="B85:E85"/>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62" xr:uid="{00000000-0002-0000-0100-000000000000}">
      <formula1>IF(F6&gt;=0,ROUND(F6,2),0.01)</formula1>
    </dataValidation>
  </dataValidations>
  <pageMargins left="0.5" right="0.5" top="0.70874999999999999" bottom="0.75" header="0.25" footer="0.25"/>
  <pageSetup fitToHeight="0" orientation="portrait" r:id="rId1"/>
  <headerFooter alignWithMargins="0">
    <oddHeader xml:space="preserve">&amp;LThe City of Winnipeg
Tender No.976-2023 Addendum 1
&amp;C                     &amp;R Bid Submission
Page &amp;P           </oddHeader>
    <oddFooter xml:space="preserve">&amp;R____________________________
Name of Bidder                    </oddFooter>
  </headerFooter>
  <rowBreaks count="2" manualBreakCount="2">
    <brk id="32" max="6" man="1"/>
    <brk id="55" max="6" man="1"/>
  </rowBreaks>
  <ignoredErrors>
    <ignoredError sqref="G7"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F6" sqref="F6"/>
    </sheetView>
  </sheetViews>
  <sheetFormatPr defaultRowHeight="12.75" x14ac:dyDescent="0.2"/>
  <cols>
    <col min="1" max="1" width="5.7109375" style="25" customWidth="1"/>
    <col min="2" max="2" width="28.5703125" style="25" customWidth="1"/>
    <col min="3" max="3" width="12.5703125" style="25" customWidth="1"/>
    <col min="4" max="4" width="13.7109375" style="27" customWidth="1"/>
    <col min="5" max="5" width="10.7109375" style="23" customWidth="1"/>
    <col min="6" max="6" width="12.42578125" style="24" customWidth="1"/>
    <col min="7" max="7" width="13.85546875" style="24" customWidth="1"/>
    <col min="8" max="16384" width="9.140625" style="25"/>
  </cols>
  <sheetData>
    <row r="1" spans="1:7" x14ac:dyDescent="0.2">
      <c r="A1" s="180"/>
      <c r="B1" s="180"/>
      <c r="C1" s="181" t="s">
        <v>31</v>
      </c>
      <c r="D1" s="181"/>
      <c r="E1" s="32"/>
      <c r="F1" s="33"/>
    </row>
    <row r="2" spans="1:7" x14ac:dyDescent="0.2">
      <c r="A2" s="182"/>
      <c r="B2" s="182"/>
      <c r="C2" s="181" t="s">
        <v>32</v>
      </c>
      <c r="D2" s="181"/>
      <c r="E2" s="32"/>
      <c r="F2" s="73"/>
      <c r="G2" s="26"/>
    </row>
    <row r="3" spans="1:7" x14ac:dyDescent="0.2">
      <c r="A3" s="182"/>
      <c r="B3" s="182"/>
      <c r="C3" s="74"/>
      <c r="D3" s="74"/>
      <c r="E3" s="32"/>
      <c r="F3" s="73"/>
      <c r="G3" s="26"/>
    </row>
    <row r="4" spans="1:7" x14ac:dyDescent="0.2">
      <c r="A4" s="29" t="s">
        <v>18</v>
      </c>
      <c r="B4" s="29"/>
      <c r="C4" s="29"/>
      <c r="D4" s="74"/>
      <c r="E4" s="32"/>
      <c r="F4" s="73"/>
      <c r="G4" s="26"/>
    </row>
    <row r="5" spans="1:7" ht="22.5" x14ac:dyDescent="0.2">
      <c r="A5" s="75" t="s">
        <v>19</v>
      </c>
      <c r="B5" s="75" t="s">
        <v>20</v>
      </c>
      <c r="C5" s="76" t="s">
        <v>21</v>
      </c>
      <c r="D5" s="76" t="s">
        <v>22</v>
      </c>
      <c r="E5" s="77" t="s">
        <v>23</v>
      </c>
      <c r="F5" s="78" t="s">
        <v>24</v>
      </c>
      <c r="G5" s="28" t="s">
        <v>25</v>
      </c>
    </row>
    <row r="6" spans="1:7" x14ac:dyDescent="0.2">
      <c r="A6" s="79">
        <v>1</v>
      </c>
      <c r="B6" s="80" t="s">
        <v>33</v>
      </c>
      <c r="C6" s="81" t="s">
        <v>34</v>
      </c>
      <c r="D6" s="81" t="s">
        <v>26</v>
      </c>
      <c r="E6" s="82">
        <v>1</v>
      </c>
      <c r="F6" s="71" t="s">
        <v>71</v>
      </c>
      <c r="G6" s="72" t="str">
        <f>IF(OR(ISTEXT(F6),ISBLANK(F6)),"$   -",ROUND(E6*F6,3))</f>
        <v>$   -</v>
      </c>
    </row>
    <row r="7" spans="1:7" x14ac:dyDescent="0.2">
      <c r="A7" s="83">
        <f>A6+1</f>
        <v>2</v>
      </c>
      <c r="B7" s="84" t="s">
        <v>35</v>
      </c>
      <c r="C7" s="85" t="s">
        <v>36</v>
      </c>
      <c r="D7" s="81" t="s">
        <v>26</v>
      </c>
      <c r="E7" s="82">
        <v>2</v>
      </c>
      <c r="F7" s="71" t="s">
        <v>71</v>
      </c>
      <c r="G7" s="72" t="str">
        <f t="shared" ref="G7:G8" si="0">IF(OR(ISTEXT(F7),ISBLANK(F7)),"$   -",ROUND(E7*F7,3))</f>
        <v>$   -</v>
      </c>
    </row>
    <row r="8" spans="1:7" ht="13.5" thickBot="1" x14ac:dyDescent="0.25">
      <c r="A8" s="83">
        <f>A7+1</f>
        <v>3</v>
      </c>
      <c r="B8" s="86" t="s">
        <v>37</v>
      </c>
      <c r="C8" s="85" t="s">
        <v>38</v>
      </c>
      <c r="D8" s="81" t="s">
        <v>26</v>
      </c>
      <c r="E8" s="82">
        <v>3</v>
      </c>
      <c r="F8" s="71" t="s">
        <v>71</v>
      </c>
      <c r="G8" s="72" t="str">
        <f t="shared" si="0"/>
        <v>$   -</v>
      </c>
    </row>
    <row r="9" spans="1:7" ht="15" thickTop="1" x14ac:dyDescent="0.2">
      <c r="A9" s="87"/>
      <c r="B9" s="88"/>
      <c r="C9" s="88"/>
      <c r="D9" s="89"/>
      <c r="E9" s="90"/>
      <c r="F9" s="91"/>
      <c r="G9" s="92"/>
    </row>
    <row r="10" spans="1:7" ht="14.25" x14ac:dyDescent="0.2">
      <c r="A10" s="93" t="s">
        <v>39</v>
      </c>
      <c r="B10" s="94"/>
      <c r="C10" s="94"/>
      <c r="D10" s="95"/>
      <c r="E10" s="66"/>
      <c r="F10" s="178"/>
      <c r="G10" s="179"/>
    </row>
    <row r="11" spans="1:7" ht="14.25" x14ac:dyDescent="0.2">
      <c r="A11" s="64" t="s">
        <v>40</v>
      </c>
      <c r="B11" s="29"/>
      <c r="C11" s="29"/>
      <c r="D11" s="65"/>
      <c r="E11" s="66"/>
      <c r="F11" s="173">
        <f>SUM(G6:G8)</f>
        <v>0</v>
      </c>
      <c r="G11" s="174"/>
    </row>
    <row r="12" spans="1:7" ht="14.25" x14ac:dyDescent="0.2">
      <c r="A12" s="67"/>
      <c r="B12" s="68"/>
      <c r="C12" s="68"/>
      <c r="D12" s="69"/>
      <c r="E12" s="70"/>
      <c r="F12" s="96"/>
      <c r="G12" s="68"/>
    </row>
    <row r="13" spans="1:7" x14ac:dyDescent="0.2">
      <c r="A13" s="97"/>
      <c r="B13" s="30"/>
      <c r="C13" s="30"/>
      <c r="D13" s="31"/>
      <c r="E13" s="32"/>
      <c r="F13" s="33"/>
      <c r="G13" s="34"/>
    </row>
    <row r="14" spans="1:7" x14ac:dyDescent="0.2">
      <c r="A14" s="98"/>
      <c r="B14" s="30"/>
      <c r="C14" s="30"/>
      <c r="D14" s="31"/>
      <c r="E14" s="35"/>
      <c r="F14" s="36"/>
      <c r="G14" s="37"/>
    </row>
    <row r="15" spans="1:7" x14ac:dyDescent="0.2">
      <c r="A15" s="98"/>
      <c r="B15" s="30"/>
      <c r="C15" s="30"/>
      <c r="D15" s="31"/>
      <c r="E15" s="175" t="s">
        <v>30</v>
      </c>
      <c r="F15" s="175"/>
      <c r="G15" s="38"/>
    </row>
    <row r="16" spans="1:7" x14ac:dyDescent="0.2">
      <c r="A16" s="99"/>
      <c r="B16" s="39"/>
      <c r="C16" s="39"/>
      <c r="D16" s="40"/>
      <c r="E16" s="35"/>
      <c r="F16" s="36"/>
      <c r="G16" s="37"/>
    </row>
    <row r="18" spans="1:7" x14ac:dyDescent="0.2">
      <c r="A18" s="100"/>
      <c r="B18" s="29"/>
      <c r="C18" s="29"/>
      <c r="D18" s="74"/>
      <c r="E18" s="32"/>
      <c r="F18" s="33"/>
      <c r="G18" s="33"/>
    </row>
    <row r="19" spans="1:7" x14ac:dyDescent="0.2">
      <c r="A19" s="41"/>
      <c r="B19" s="172"/>
      <c r="C19" s="172"/>
      <c r="D19" s="172"/>
      <c r="E19" s="172"/>
      <c r="F19" s="42"/>
      <c r="G19" s="42"/>
    </row>
    <row r="20" spans="1:7" x14ac:dyDescent="0.2">
      <c r="A20" s="41"/>
      <c r="B20" s="172"/>
      <c r="C20" s="172"/>
      <c r="D20" s="172"/>
      <c r="E20" s="172"/>
      <c r="F20" s="42"/>
      <c r="G20" s="42"/>
    </row>
    <row r="21" spans="1:7" x14ac:dyDescent="0.2">
      <c r="A21" s="41"/>
      <c r="B21" s="172"/>
      <c r="C21" s="172"/>
      <c r="D21" s="172"/>
      <c r="E21" s="172"/>
      <c r="F21" s="42"/>
      <c r="G21" s="42"/>
    </row>
    <row r="22" spans="1:7" ht="15" x14ac:dyDescent="0.25">
      <c r="A22" s="41"/>
      <c r="B22" s="176" t="s">
        <v>41</v>
      </c>
      <c r="C22" s="176"/>
      <c r="D22" s="176"/>
      <c r="E22" s="176"/>
      <c r="F22" s="42"/>
      <c r="G22" s="42"/>
    </row>
    <row r="23" spans="1:7" ht="43.5" customHeight="1" x14ac:dyDescent="0.2">
      <c r="A23" s="41"/>
      <c r="B23" s="172" t="s">
        <v>42</v>
      </c>
      <c r="C23" s="172"/>
      <c r="D23" s="172"/>
      <c r="E23" s="172"/>
      <c r="F23" s="42"/>
      <c r="G23" s="42"/>
    </row>
    <row r="24" spans="1:7" ht="22.5" customHeight="1" x14ac:dyDescent="0.2">
      <c r="A24" s="41"/>
      <c r="B24" s="172" t="s">
        <v>43</v>
      </c>
      <c r="C24" s="172"/>
      <c r="D24" s="172"/>
      <c r="E24" s="172"/>
      <c r="F24" s="42"/>
      <c r="G24" s="42"/>
    </row>
    <row r="25" spans="1:7" ht="32.25" customHeight="1" x14ac:dyDescent="0.2">
      <c r="A25" s="41"/>
      <c r="B25" s="172" t="s">
        <v>44</v>
      </c>
      <c r="C25" s="172"/>
      <c r="D25" s="172"/>
      <c r="E25" s="172"/>
      <c r="F25" s="42"/>
      <c r="G25" s="42"/>
    </row>
    <row r="26" spans="1:7" ht="42.75" customHeight="1" x14ac:dyDescent="0.2">
      <c r="A26" s="41"/>
      <c r="B26" s="172" t="s">
        <v>45</v>
      </c>
      <c r="C26" s="172"/>
      <c r="D26" s="172"/>
      <c r="E26" s="172"/>
      <c r="F26" s="42"/>
      <c r="G26" s="42"/>
    </row>
    <row r="27" spans="1:7" ht="23.25" customHeight="1" x14ac:dyDescent="0.2">
      <c r="A27" s="41"/>
      <c r="B27" s="177" t="s">
        <v>46</v>
      </c>
      <c r="C27" s="177"/>
      <c r="D27" s="177"/>
      <c r="E27" s="177"/>
      <c r="F27" s="42"/>
      <c r="G27" s="42"/>
    </row>
    <row r="28" spans="1:7" x14ac:dyDescent="0.2">
      <c r="A28" s="41"/>
      <c r="B28" s="29"/>
      <c r="C28" s="29"/>
      <c r="D28" s="74"/>
      <c r="E28" s="32"/>
      <c r="F28" s="42"/>
      <c r="G28" s="42"/>
    </row>
    <row r="29" spans="1:7" x14ac:dyDescent="0.2">
      <c r="A29" s="41"/>
      <c r="B29" s="172"/>
      <c r="C29" s="172"/>
      <c r="D29" s="172"/>
      <c r="E29" s="172"/>
      <c r="F29" s="42"/>
      <c r="G29" s="42"/>
    </row>
    <row r="30" spans="1:7" x14ac:dyDescent="0.2">
      <c r="A30" s="41"/>
      <c r="B30" s="172"/>
      <c r="C30" s="172"/>
      <c r="D30" s="172"/>
      <c r="E30" s="172"/>
      <c r="F30" s="42"/>
      <c r="G30" s="42"/>
    </row>
    <row r="31" spans="1:7" x14ac:dyDescent="0.2">
      <c r="A31" s="41"/>
      <c r="B31" s="172"/>
      <c r="C31" s="172"/>
      <c r="D31" s="172"/>
      <c r="E31" s="172"/>
      <c r="F31" s="42"/>
      <c r="G31" s="42"/>
    </row>
    <row r="32" spans="1:7" x14ac:dyDescent="0.2">
      <c r="A32" s="41"/>
      <c r="B32" s="172"/>
      <c r="C32" s="172"/>
      <c r="D32" s="172"/>
      <c r="E32" s="172"/>
      <c r="F32" s="42"/>
      <c r="G32" s="42"/>
    </row>
    <row r="33" spans="1:7" x14ac:dyDescent="0.2">
      <c r="A33" s="41"/>
      <c r="B33" s="172"/>
      <c r="C33" s="172"/>
      <c r="D33" s="172"/>
      <c r="E33" s="172"/>
      <c r="F33" s="42"/>
      <c r="G33" s="42"/>
    </row>
    <row r="34" spans="1:7" x14ac:dyDescent="0.2">
      <c r="A34" s="41"/>
      <c r="B34" s="172"/>
      <c r="C34" s="172"/>
      <c r="D34" s="172"/>
      <c r="E34" s="172"/>
      <c r="F34" s="42"/>
      <c r="G34" s="42"/>
    </row>
    <row r="35" spans="1:7" x14ac:dyDescent="0.2">
      <c r="A35" s="41"/>
      <c r="B35" s="172"/>
      <c r="C35" s="172"/>
      <c r="D35" s="172"/>
      <c r="E35" s="172"/>
      <c r="F35" s="42"/>
      <c r="G35" s="42"/>
    </row>
    <row r="36" spans="1:7" x14ac:dyDescent="0.2">
      <c r="A36" s="41"/>
      <c r="B36" s="172"/>
      <c r="C36" s="172"/>
      <c r="D36" s="172"/>
      <c r="E36" s="172"/>
      <c r="F36" s="42"/>
      <c r="G36" s="42"/>
    </row>
  </sheetData>
  <sheetProtection sheet="1" objects="1" scenarios="1"/>
  <mergeCells count="25">
    <mergeCell ref="F10:G10"/>
    <mergeCell ref="A1:B1"/>
    <mergeCell ref="C1:D1"/>
    <mergeCell ref="A2:B2"/>
    <mergeCell ref="C2:D2"/>
    <mergeCell ref="A3:B3"/>
    <mergeCell ref="B29:E29"/>
    <mergeCell ref="F11:G11"/>
    <mergeCell ref="E15:F15"/>
    <mergeCell ref="B19:E19"/>
    <mergeCell ref="B20:E20"/>
    <mergeCell ref="B21:E21"/>
    <mergeCell ref="B22:E22"/>
    <mergeCell ref="B23:E23"/>
    <mergeCell ref="B24:E24"/>
    <mergeCell ref="B25:E25"/>
    <mergeCell ref="B26:E26"/>
    <mergeCell ref="B27:E27"/>
    <mergeCell ref="B36:E36"/>
    <mergeCell ref="B30:E30"/>
    <mergeCell ref="B31:E31"/>
    <mergeCell ref="B32:E32"/>
    <mergeCell ref="B33:E33"/>
    <mergeCell ref="B34:E34"/>
    <mergeCell ref="B35:E35"/>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14" colorId="8" zoomScale="90" zoomScaleNormal="100" zoomScaleSheetLayoutView="90" zoomScalePageLayoutView="80" workbookViewId="0">
      <selection activeCell="A21" sqref="A21"/>
    </sheetView>
  </sheetViews>
  <sheetFormatPr defaultColWidth="11.42578125" defaultRowHeight="15.75" x14ac:dyDescent="0.25"/>
  <cols>
    <col min="1" max="1" width="130.42578125" style="7" customWidth="1"/>
    <col min="2" max="2" width="23.42578125" style="9" customWidth="1"/>
    <col min="3" max="16384" width="11.42578125" style="4"/>
  </cols>
  <sheetData>
    <row r="1" spans="1:2" ht="20.25" x14ac:dyDescent="0.3">
      <c r="A1" s="3" t="s">
        <v>47</v>
      </c>
      <c r="B1" s="10"/>
    </row>
    <row r="2" spans="1:2" ht="20.25" x14ac:dyDescent="0.25">
      <c r="A2" s="3"/>
    </row>
    <row r="3" spans="1:2" ht="21" customHeight="1" x14ac:dyDescent="0.2">
      <c r="A3" s="15" t="s">
        <v>48</v>
      </c>
      <c r="B3" s="11"/>
    </row>
    <row r="4" spans="1:2" ht="18" x14ac:dyDescent="0.2">
      <c r="A4" s="6" t="s">
        <v>49</v>
      </c>
      <c r="B4" s="11"/>
    </row>
    <row r="5" spans="1:2" ht="15" customHeight="1" x14ac:dyDescent="0.2">
      <c r="B5" s="11"/>
    </row>
    <row r="6" spans="1:2" ht="24.6" customHeight="1" x14ac:dyDescent="0.2">
      <c r="A6" s="21" t="s">
        <v>50</v>
      </c>
      <c r="B6" s="11"/>
    </row>
    <row r="7" spans="1:2" ht="45.75" customHeight="1" x14ac:dyDescent="0.2">
      <c r="A7" s="16" t="s">
        <v>51</v>
      </c>
      <c r="B7" s="11"/>
    </row>
    <row r="8" spans="1:2" ht="58.9" customHeight="1" x14ac:dyDescent="0.2">
      <c r="A8" s="16" t="s">
        <v>52</v>
      </c>
      <c r="B8" s="12"/>
    </row>
    <row r="9" spans="1:2" ht="21" customHeight="1" x14ac:dyDescent="0.25">
      <c r="A9" s="22" t="s">
        <v>53</v>
      </c>
      <c r="B9" s="11"/>
    </row>
    <row r="10" spans="1:2" s="8" customFormat="1" ht="45" customHeight="1" x14ac:dyDescent="0.25">
      <c r="A10" s="18" t="s">
        <v>54</v>
      </c>
      <c r="B10" s="11"/>
    </row>
    <row r="11" spans="1:2" ht="21" customHeight="1" x14ac:dyDescent="0.25">
      <c r="A11" s="22" t="s">
        <v>55</v>
      </c>
      <c r="B11" s="11"/>
    </row>
    <row r="12" spans="1:2" ht="53.25" customHeight="1" x14ac:dyDescent="0.2">
      <c r="A12" s="16" t="s">
        <v>56</v>
      </c>
      <c r="B12" s="11"/>
    </row>
    <row r="13" spans="1:2" ht="50.25" customHeight="1" x14ac:dyDescent="0.2">
      <c r="A13" s="18" t="s">
        <v>57</v>
      </c>
      <c r="B13" s="11"/>
    </row>
    <row r="14" spans="1:2" ht="18" customHeight="1" x14ac:dyDescent="0.2">
      <c r="A14" s="18"/>
      <c r="B14" s="11"/>
    </row>
    <row r="15" spans="1:2" ht="18" x14ac:dyDescent="0.25">
      <c r="A15" s="22" t="s">
        <v>58</v>
      </c>
    </row>
    <row r="16" spans="1:2" ht="60.75" customHeight="1" x14ac:dyDescent="0.25">
      <c r="A16" s="18" t="s">
        <v>59</v>
      </c>
    </row>
    <row r="17" spans="1:1" x14ac:dyDescent="0.25">
      <c r="A17" s="18" t="s">
        <v>60</v>
      </c>
    </row>
    <row r="18" spans="1:1" x14ac:dyDescent="0.25">
      <c r="A18" s="18" t="s">
        <v>61</v>
      </c>
    </row>
    <row r="19" spans="1:1" x14ac:dyDescent="0.25">
      <c r="A19" s="18" t="s">
        <v>62</v>
      </c>
    </row>
    <row r="20" spans="1:1" x14ac:dyDescent="0.25">
      <c r="A20" s="18" t="s">
        <v>63</v>
      </c>
    </row>
    <row r="21" spans="1:1" ht="47.25" x14ac:dyDescent="0.25">
      <c r="A21" s="18" t="s">
        <v>72</v>
      </c>
    </row>
    <row r="22" spans="1:1" x14ac:dyDescent="0.25">
      <c r="A22" s="16"/>
    </row>
    <row r="23" spans="1:1" x14ac:dyDescent="0.25">
      <c r="A23" s="16"/>
    </row>
    <row r="24" spans="1:1" x14ac:dyDescent="0.25">
      <c r="A24" s="16"/>
    </row>
    <row r="25" spans="1:1" x14ac:dyDescent="0.25">
      <c r="A25" s="16"/>
    </row>
    <row r="26" spans="1:1" x14ac:dyDescent="0.25">
      <c r="A26" s="16"/>
    </row>
    <row r="27" spans="1:1" x14ac:dyDescent="0.25">
      <c r="A27" s="16"/>
    </row>
    <row r="28" spans="1:1" x14ac:dyDescent="0.25">
      <c r="A28" s="16"/>
    </row>
    <row r="29" spans="1:1" x14ac:dyDescent="0.25">
      <c r="A29" s="16"/>
    </row>
    <row r="30" spans="1:1" x14ac:dyDescent="0.25">
      <c r="A30" s="16"/>
    </row>
    <row r="31" spans="1:1" x14ac:dyDescent="0.25">
      <c r="A31" s="16"/>
    </row>
    <row r="32" spans="1:1" x14ac:dyDescent="0.25">
      <c r="A32" s="16"/>
    </row>
    <row r="33" spans="1:2" x14ac:dyDescent="0.25">
      <c r="A33" s="16"/>
    </row>
    <row r="34" spans="1:2" x14ac:dyDescent="0.25">
      <c r="A34" s="16"/>
    </row>
    <row r="35" spans="1:2" x14ac:dyDescent="0.25">
      <c r="A35" s="16"/>
    </row>
    <row r="36" spans="1:2" x14ac:dyDescent="0.25">
      <c r="A36" s="16"/>
    </row>
    <row r="37" spans="1:2" x14ac:dyDescent="0.25">
      <c r="A37" s="16"/>
    </row>
    <row r="38" spans="1:2" x14ac:dyDescent="0.25">
      <c r="A38" s="16"/>
    </row>
    <row r="39" spans="1:2" x14ac:dyDescent="0.25">
      <c r="A39" s="16"/>
    </row>
    <row r="40" spans="1:2" x14ac:dyDescent="0.25">
      <c r="A40" s="16"/>
    </row>
    <row r="41" spans="1:2" ht="18" x14ac:dyDescent="0.25">
      <c r="A41" s="17" t="s">
        <v>64</v>
      </c>
    </row>
    <row r="42" spans="1:2" ht="13.5" customHeight="1" x14ac:dyDescent="0.25">
      <c r="A42" s="18"/>
    </row>
    <row r="43" spans="1:2" ht="58.5" customHeight="1" x14ac:dyDescent="0.25">
      <c r="A43" s="18" t="s">
        <v>65</v>
      </c>
    </row>
    <row r="44" spans="1:2" ht="15.75" customHeight="1" x14ac:dyDescent="0.25">
      <c r="A44" s="19"/>
      <c r="B44" s="11"/>
    </row>
    <row r="45" spans="1:2" ht="20.25" customHeight="1" x14ac:dyDescent="0.25">
      <c r="A45" s="22" t="s">
        <v>66</v>
      </c>
      <c r="B45" s="11"/>
    </row>
    <row r="46" spans="1:2" ht="30" x14ac:dyDescent="0.2">
      <c r="A46" s="18" t="s">
        <v>67</v>
      </c>
      <c r="B46" s="11"/>
    </row>
    <row r="47" spans="1:2" ht="64.5" customHeight="1" x14ac:dyDescent="0.2">
      <c r="A47" s="18" t="s">
        <v>68</v>
      </c>
      <c r="B47" s="11"/>
    </row>
    <row r="48" spans="1:2" x14ac:dyDescent="0.25">
      <c r="A48" s="16"/>
    </row>
    <row r="49" spans="1:1" ht="18" x14ac:dyDescent="0.25">
      <c r="A49" s="22" t="s">
        <v>69</v>
      </c>
    </row>
    <row r="50" spans="1:1" ht="36" customHeight="1" x14ac:dyDescent="0.25">
      <c r="A50" s="18" t="s">
        <v>70</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vt:lpstr>
      <vt:lpstr>Unit prices</vt:lpstr>
      <vt:lpstr>Sheet1</vt:lpstr>
      <vt:lpstr>Sample Addendum</vt:lpstr>
      <vt:lpstr>Checking Process</vt:lpstr>
      <vt:lpstr>'Checking Process'!Print_Area</vt:lpstr>
      <vt:lpstr>Instructions!Print_Area</vt:lpstr>
      <vt:lpstr>'Sample Addendum'!Print_Area</vt:lpstr>
      <vt:lpstr>'Unit prices'!Print_Area</vt:lpstr>
      <vt:lpstr>'Sample Addendum'!Print_Area_1</vt:lpstr>
      <vt:lpstr>Print_Area_1</vt:lpstr>
      <vt:lpstr>'Sample Addendum'!Print_Titles</vt:lpstr>
      <vt:lpstr>'Unit prices'!Print_Titles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Bird, Suzanne</cp:lastModifiedBy>
  <cp:revision/>
  <cp:lastPrinted>2024-01-10T15:46:12Z</cp:lastPrinted>
  <dcterms:created xsi:type="dcterms:W3CDTF">1999-10-18T14:40:40Z</dcterms:created>
  <dcterms:modified xsi:type="dcterms:W3CDTF">2024-02-23T17:52:54Z</dcterms:modified>
  <cp:category/>
  <cp:contentStatus/>
</cp:coreProperties>
</file>