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45-2024\WORK IN PROGRESS\245-2024\"/>
    </mc:Choice>
  </mc:AlternateContent>
  <xr:revisionPtr revIDLastSave="0" documentId="13_ncr:1_{4010E15F-EE8E-42B0-89D4-97FE86C22D11}" xr6:coauthVersionLast="36" xr6:coauthVersionMax="36" xr10:uidLastSave="{00000000-0000-0000-0000-000000000000}"/>
  <bookViews>
    <workbookView xWindow="0" yWindow="-20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prices'!$A$1:$G$42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4" i="2" l="1"/>
  <c r="G31" i="2" l="1"/>
  <c r="G32" i="2"/>
  <c r="G27" i="2"/>
  <c r="G25" i="2"/>
  <c r="G8" i="2" l="1"/>
  <c r="G7" i="2"/>
  <c r="G13" i="2" l="1"/>
  <c r="G15" i="2"/>
  <c r="G16" i="2"/>
  <c r="G10" i="2"/>
  <c r="G28" i="2" l="1"/>
  <c r="G33" i="2"/>
  <c r="G24" i="2" l="1"/>
  <c r="G30" i="2" l="1"/>
  <c r="G17" i="2" l="1"/>
  <c r="G26" i="2" l="1"/>
  <c r="G23" i="2" l="1"/>
  <c r="G12" i="2"/>
  <c r="G9" i="2" l="1"/>
  <c r="G6" i="2"/>
  <c r="G29" i="2" l="1"/>
  <c r="G11" i="2" l="1"/>
  <c r="F36" i="2" l="1"/>
</calcChain>
</file>

<file path=xl/sharedStrings.xml><?xml version="1.0" encoding="utf-8"?>
<sst xmlns="http://schemas.openxmlformats.org/spreadsheetml/2006/main" count="97" uniqueCount="58">
  <si>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</si>
  <si>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</si>
  <si>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</si>
  <si>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</si>
  <si>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</si>
  <si>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</si>
  <si>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</si>
  <si>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</si>
  <si>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</si>
  <si>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</si>
  <si>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</si>
  <si>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</si>
  <si>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</si>
  <si>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</si>
  <si>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</si>
  <si>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</si>
  <si>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</si>
  <si>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</si>
  <si>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</si>
  <si>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</si>
  <si>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</si>
  <si>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</si>
  <si>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</si>
  <si>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</si>
  <si>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</si>
  <si>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E11</t>
  </si>
  <si>
    <t xml:space="preserve">Rough grading </t>
  </si>
  <si>
    <t>Supply &amp; install 2-5 play equipment</t>
  </si>
  <si>
    <t>Supply &amp; install subsurface drainage tied into existing catch basin</t>
  </si>
  <si>
    <t>Supply &amp; install waste receptacle</t>
  </si>
  <si>
    <t>Supply &amp; install accessible picnic table</t>
  </si>
  <si>
    <t>Supply &amp; install topsoil and sod</t>
  </si>
  <si>
    <t>E20</t>
  </si>
  <si>
    <t>Supply &amp; install crushed base course (19mm down)</t>
  </si>
  <si>
    <t>TONNE</t>
  </si>
  <si>
    <t>Remove &amp; legally dispose of existing baffle gates (3)</t>
  </si>
  <si>
    <t xml:space="preserve">Supply &amp; install separation geotextile fabric for asphalt pathways and seating areas </t>
  </si>
  <si>
    <t>Supply &amp; Install 2 Tier Timber Edging</t>
  </si>
  <si>
    <t>Supply &amp; Install 3 Tier Timber Edging</t>
  </si>
  <si>
    <t>Supply &amp; Install 4 Tier Timber Edging</t>
  </si>
  <si>
    <t>Supply &amp; Install 5 Tier Timber Edging</t>
  </si>
  <si>
    <t>Supply &amp; Install 6 Tier Timber Edging</t>
  </si>
  <si>
    <t>Supply &amp; install 8' Tall, 2 bay swing set</t>
  </si>
  <si>
    <t>Supply &amp; install engineered wood fibre safety surfacing c/w  subsurface drainage</t>
  </si>
  <si>
    <t>Supply &amp; install backless bench</t>
  </si>
  <si>
    <t>Supply &amp; install backed bench</t>
  </si>
  <si>
    <t xml:space="preserve">Supply &amp; install double sided park sign </t>
  </si>
  <si>
    <t>Budget: $285,000</t>
  </si>
  <si>
    <t xml:space="preserve">Supply &amp; install separation geotextile/geogrid composite fabric for asphalt pathways, landing and seating areas </t>
  </si>
  <si>
    <t>Remove &amp; legally dispose of existing play equipment, plastic play edging, and site furniture</t>
  </si>
  <si>
    <t>Excavate &amp; legally dispose earthen material  inside proposed play area</t>
  </si>
  <si>
    <t>Excavate &amp; legally dispose existing asphalt path and base</t>
  </si>
  <si>
    <t xml:space="preserve">Excavate &amp; legally dispose existing safety surfacing &amp; granular surface </t>
  </si>
  <si>
    <t>Supply &amp; install crushed sub-base course material (50mm down)</t>
  </si>
  <si>
    <t xml:space="preserve">Supply &amp; install asphalt pavement </t>
  </si>
  <si>
    <t>Supply &amp; install baffle gate</t>
  </si>
  <si>
    <t xml:space="preserve">Excavate &amp; legally dispose of existing asphalt path and base for proposed pathway </t>
  </si>
  <si>
    <t>(See B10 "Prices" clause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</si>
</sst>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0" fontId="3" fillId="0" borderId="25" xfId="0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8" fillId="0" borderId="0" xfId="0" applyNumberFormat="1" applyFont="1" applyAlignment="1" applyProtection="1">
      <alignment horizontal="center"/>
    </xf>
    <xf numFmtId="0" fontId="38" fillId="0" borderId="0" xfId="0" applyFont="1" applyAlignment="1" applyProtection="1"/>
    <xf numFmtId="0" fontId="39" fillId="0" borderId="0" xfId="0" applyFont="1" applyFill="1" applyBorder="1" applyAlignment="1">
      <alignment horizontal="center" vertical="center" wrapText="1"/>
    </xf>
    <xf numFmtId="0" fontId="40" fillId="0" borderId="0" xfId="1" applyNumberFormat="1" applyFont="1" applyFill="1" applyBorder="1" applyAlignment="1">
      <alignment horizontal="left"/>
    </xf>
    <xf numFmtId="0" fontId="38" fillId="0" borderId="0" xfId="0" applyFont="1" applyFill="1" applyAlignment="1" applyProtection="1">
      <protection locked="0"/>
    </xf>
    <xf numFmtId="0" fontId="40" fillId="0" borderId="14" xfId="1" applyNumberFormat="1" applyFont="1" applyFill="1" applyBorder="1" applyAlignment="1"/>
    <xf numFmtId="0" fontId="38" fillId="0" borderId="0" xfId="0" applyFont="1" applyFill="1" applyAlignment="1" applyProtection="1">
      <alignment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8" fillId="0" borderId="0" xfId="0" applyFont="1" applyFill="1" applyAlignment="1"/>
    <xf numFmtId="0" fontId="38" fillId="0" borderId="0" xfId="0" applyFont="1" applyAlignment="1"/>
    <xf numFmtId="164" fontId="0" fillId="0" borderId="24" xfId="0" applyNumberFormat="1" applyFill="1" applyBorder="1" applyAlignment="1" applyProtection="1">
      <alignment horizontal="center" vertical="center"/>
    </xf>
    <xf numFmtId="4" fontId="0" fillId="0" borderId="22" xfId="0" applyNumberFormat="1" applyFill="1" applyBorder="1" applyAlignment="1" applyProtection="1">
      <alignment horizontal="center" vertical="center"/>
      <protection locked="0"/>
    </xf>
    <xf numFmtId="4" fontId="0" fillId="0" borderId="23" xfId="0" applyNumberFormat="1" applyFill="1" applyBorder="1" applyAlignment="1" applyProtection="1">
      <alignment horizontal="center" vertical="center"/>
    </xf>
    <xf numFmtId="164" fontId="0" fillId="0" borderId="27" xfId="0" applyNumberForma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0" fontId="2" fillId="0" borderId="0" xfId="0" applyNumberFormat="1" applyFont="1" applyFill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85" workbookViewId="0">
      <selection activeCell="F36" sqref="F36:G36"/>
    </sheetView>
  </sheetViews>
  <sheetFormatPr defaultRowHeight="12.5" x14ac:dyDescent="0.25"/>
  <cols>
    <col min="1" max="1" width="5.7265625" style="29" customWidth="1"/>
    <col min="2" max="2" width="43.7265625" style="29" customWidth="1"/>
    <col min="3" max="3" width="8.26953125" style="62" customWidth="1"/>
    <col min="4" max="4" width="8" style="16" customWidth="1"/>
    <col min="5" max="5" width="9.453125" style="12" customWidth="1"/>
    <col min="6" max="6" width="12.453125" style="1" customWidth="1"/>
    <col min="7" max="7" width="13.81640625" style="1" customWidth="1"/>
  </cols>
  <sheetData>
    <row r="1" spans="1:7" x14ac:dyDescent="0.25">
      <c r="A1" s="81"/>
      <c r="B1" s="81"/>
      <c r="C1" s="80" t="s">
        <v>7</v>
      </c>
      <c r="D1" s="80"/>
      <c r="G1" s="7"/>
    </row>
    <row r="2" spans="1:7" x14ac:dyDescent="0.25">
      <c r="A2" s="79"/>
      <c r="B2" s="79"/>
      <c r="C2" s="32" t="s">
        <v>57</v>
      </c>
      <c r="D2" s="32"/>
      <c r="E2" s="26"/>
      <c r="F2" s="8"/>
      <c r="G2" s="8"/>
    </row>
    <row r="3" spans="1:7" ht="13" x14ac:dyDescent="0.3">
      <c r="A3" s="84" t="s">
        <v>47</v>
      </c>
      <c r="B3" s="84"/>
      <c r="C3" s="53"/>
      <c r="D3" s="33"/>
      <c r="E3" s="26"/>
      <c r="F3" s="8"/>
      <c r="G3" s="8"/>
    </row>
    <row r="4" spans="1:7" x14ac:dyDescent="0.25">
      <c r="A4" s="27" t="s">
        <v>8</v>
      </c>
      <c r="B4" s="27"/>
      <c r="C4" s="54"/>
      <c r="D4" s="28"/>
      <c r="E4" s="26"/>
      <c r="F4" s="8"/>
      <c r="G4" s="8"/>
    </row>
    <row r="5" spans="1:7" ht="20.5" x14ac:dyDescent="0.25">
      <c r="A5" s="34" t="s">
        <v>0</v>
      </c>
      <c r="B5" s="34" t="s">
        <v>1</v>
      </c>
      <c r="C5" s="35" t="s">
        <v>6</v>
      </c>
      <c r="D5" s="35" t="s">
        <v>3</v>
      </c>
      <c r="E5" s="36" t="s">
        <v>2</v>
      </c>
      <c r="F5" s="36" t="s">
        <v>4</v>
      </c>
      <c r="G5" s="36" t="s">
        <v>5</v>
      </c>
    </row>
    <row r="6" spans="1:7" s="49" customFormat="1" ht="24.75" customHeight="1" x14ac:dyDescent="0.25">
      <c r="A6" s="63">
        <v>1</v>
      </c>
      <c r="B6" s="67" t="s">
        <v>49</v>
      </c>
      <c r="C6" s="38" t="s">
        <v>19</v>
      </c>
      <c r="D6" s="52" t="s">
        <v>9</v>
      </c>
      <c r="E6" s="39">
        <v>1</v>
      </c>
      <c r="F6" s="64">
        <v>0</v>
      </c>
      <c r="G6" s="65">
        <f t="shared" ref="G6:G8" si="0">ROUND(E6*F6,2)</f>
        <v>0</v>
      </c>
    </row>
    <row r="7" spans="1:7" s="49" customFormat="1" ht="15.75" customHeight="1" x14ac:dyDescent="0.25">
      <c r="A7" s="63">
        <v>2</v>
      </c>
      <c r="B7" s="67" t="s">
        <v>35</v>
      </c>
      <c r="C7" s="38" t="s">
        <v>19</v>
      </c>
      <c r="D7" s="52" t="s">
        <v>9</v>
      </c>
      <c r="E7" s="39">
        <v>1</v>
      </c>
      <c r="F7" s="64">
        <v>0</v>
      </c>
      <c r="G7" s="65">
        <f t="shared" ref="G7" si="1">ROUND(E7*F7,2)</f>
        <v>0</v>
      </c>
    </row>
    <row r="8" spans="1:7" s="49" customFormat="1" ht="27.75" customHeight="1" x14ac:dyDescent="0.25">
      <c r="A8" s="63">
        <v>3</v>
      </c>
      <c r="B8" s="67" t="s">
        <v>52</v>
      </c>
      <c r="C8" s="38" t="s">
        <v>25</v>
      </c>
      <c r="D8" s="52" t="s">
        <v>13</v>
      </c>
      <c r="E8" s="39">
        <v>50</v>
      </c>
      <c r="F8" s="64">
        <v>0</v>
      </c>
      <c r="G8" s="65">
        <f t="shared" si="0"/>
        <v>0</v>
      </c>
    </row>
    <row r="9" spans="1:7" s="49" customFormat="1" ht="24.75" customHeight="1" x14ac:dyDescent="0.25">
      <c r="A9" s="63">
        <v>4</v>
      </c>
      <c r="B9" s="67" t="s">
        <v>51</v>
      </c>
      <c r="C9" s="38" t="s">
        <v>25</v>
      </c>
      <c r="D9" s="52" t="s">
        <v>13</v>
      </c>
      <c r="E9" s="39">
        <v>24</v>
      </c>
      <c r="F9" s="64">
        <v>0</v>
      </c>
      <c r="G9" s="65">
        <f t="shared" ref="G9:G10" si="2">ROUND(E9*F9,2)</f>
        <v>0</v>
      </c>
    </row>
    <row r="10" spans="1:7" s="49" customFormat="1" ht="32.25" customHeight="1" x14ac:dyDescent="0.25">
      <c r="A10" s="63">
        <v>5</v>
      </c>
      <c r="B10" s="67" t="s">
        <v>56</v>
      </c>
      <c r="C10" s="38" t="s">
        <v>25</v>
      </c>
      <c r="D10" s="52" t="s">
        <v>13</v>
      </c>
      <c r="E10" s="39">
        <v>74</v>
      </c>
      <c r="F10" s="64">
        <v>0</v>
      </c>
      <c r="G10" s="65">
        <f t="shared" si="2"/>
        <v>0</v>
      </c>
    </row>
    <row r="11" spans="1:7" ht="28.5" customHeight="1" x14ac:dyDescent="0.25">
      <c r="A11" s="63">
        <v>6</v>
      </c>
      <c r="B11" s="67" t="s">
        <v>50</v>
      </c>
      <c r="C11" s="38" t="s">
        <v>25</v>
      </c>
      <c r="D11" s="52" t="s">
        <v>13</v>
      </c>
      <c r="E11" s="39">
        <v>245</v>
      </c>
      <c r="F11" s="64">
        <v>0</v>
      </c>
      <c r="G11" s="65">
        <f t="shared" ref="G11" si="3">ROUND(E11*F11,2)</f>
        <v>0</v>
      </c>
    </row>
    <row r="12" spans="1:7" ht="15.75" customHeight="1" x14ac:dyDescent="0.25">
      <c r="A12" s="63">
        <v>7</v>
      </c>
      <c r="B12" s="68" t="s">
        <v>26</v>
      </c>
      <c r="C12" s="38" t="s">
        <v>25</v>
      </c>
      <c r="D12" s="52" t="s">
        <v>12</v>
      </c>
      <c r="E12" s="39">
        <v>435</v>
      </c>
      <c r="F12" s="64">
        <v>0</v>
      </c>
      <c r="G12" s="65">
        <f t="shared" ref="G12:G17" si="4">ROUND(E12*F12,2)</f>
        <v>0</v>
      </c>
    </row>
    <row r="13" spans="1:7" ht="30.75" customHeight="1" x14ac:dyDescent="0.25">
      <c r="A13" s="63">
        <v>8</v>
      </c>
      <c r="B13" s="68" t="s">
        <v>36</v>
      </c>
      <c r="C13" s="38" t="s">
        <v>10</v>
      </c>
      <c r="D13" s="52" t="s">
        <v>12</v>
      </c>
      <c r="E13" s="39">
        <v>425</v>
      </c>
      <c r="F13" s="64">
        <v>0</v>
      </c>
      <c r="G13" s="65">
        <f t="shared" si="4"/>
        <v>0</v>
      </c>
    </row>
    <row r="14" spans="1:7" ht="37.5" x14ac:dyDescent="0.25">
      <c r="A14" s="63">
        <v>9</v>
      </c>
      <c r="B14" s="50" t="s">
        <v>48</v>
      </c>
      <c r="C14" s="38" t="s">
        <v>10</v>
      </c>
      <c r="D14" s="52" t="s">
        <v>12</v>
      </c>
      <c r="E14" s="39">
        <v>55</v>
      </c>
      <c r="F14" s="64">
        <v>0</v>
      </c>
      <c r="G14" s="65">
        <f t="shared" ref="G14" si="5">ROUND(E14*F14,2)</f>
        <v>0</v>
      </c>
    </row>
    <row r="15" spans="1:7" ht="30.75" customHeight="1" x14ac:dyDescent="0.25">
      <c r="A15" s="63">
        <v>10</v>
      </c>
      <c r="B15" s="68" t="s">
        <v>53</v>
      </c>
      <c r="C15" s="38" t="s">
        <v>10</v>
      </c>
      <c r="D15" s="52" t="s">
        <v>34</v>
      </c>
      <c r="E15" s="39">
        <v>180</v>
      </c>
      <c r="F15" s="64">
        <v>0</v>
      </c>
      <c r="G15" s="65">
        <f t="shared" si="4"/>
        <v>0</v>
      </c>
    </row>
    <row r="16" spans="1:7" ht="18" customHeight="1" x14ac:dyDescent="0.25">
      <c r="A16" s="63">
        <v>11</v>
      </c>
      <c r="B16" s="68" t="s">
        <v>33</v>
      </c>
      <c r="C16" s="38" t="s">
        <v>10</v>
      </c>
      <c r="D16" s="52" t="s">
        <v>13</v>
      </c>
      <c r="E16" s="39">
        <v>24</v>
      </c>
      <c r="F16" s="64">
        <v>0</v>
      </c>
      <c r="G16" s="65">
        <f t="shared" si="4"/>
        <v>0</v>
      </c>
    </row>
    <row r="17" spans="1:7" s="51" customFormat="1" ht="15.75" customHeight="1" x14ac:dyDescent="0.25">
      <c r="A17" s="63">
        <v>12</v>
      </c>
      <c r="B17" s="69" t="s">
        <v>54</v>
      </c>
      <c r="C17" s="38" t="s">
        <v>10</v>
      </c>
      <c r="D17" s="52" t="s">
        <v>34</v>
      </c>
      <c r="E17" s="39">
        <v>90</v>
      </c>
      <c r="F17" s="64">
        <v>0</v>
      </c>
      <c r="G17" s="65">
        <f t="shared" si="4"/>
        <v>0</v>
      </c>
    </row>
    <row r="18" spans="1:7" s="51" customFormat="1" ht="13" x14ac:dyDescent="0.25">
      <c r="A18" s="63">
        <v>13</v>
      </c>
      <c r="B18" s="70" t="s">
        <v>37</v>
      </c>
      <c r="C18" s="38" t="s">
        <v>15</v>
      </c>
      <c r="D18" s="52" t="s">
        <v>14</v>
      </c>
      <c r="E18" s="39">
        <v>13</v>
      </c>
      <c r="F18" s="64">
        <v>0</v>
      </c>
      <c r="G18" s="65">
        <f t="shared" ref="G18:G22" si="6">ROUND(E18*F18,2)</f>
        <v>0</v>
      </c>
    </row>
    <row r="19" spans="1:7" s="51" customFormat="1" ht="13" x14ac:dyDescent="0.25">
      <c r="A19" s="63">
        <v>14</v>
      </c>
      <c r="B19" s="70" t="s">
        <v>38</v>
      </c>
      <c r="C19" s="38" t="s">
        <v>15</v>
      </c>
      <c r="D19" s="52" t="s">
        <v>14</v>
      </c>
      <c r="E19" s="39">
        <v>12</v>
      </c>
      <c r="F19" s="64">
        <v>0</v>
      </c>
      <c r="G19" s="65">
        <f t="shared" si="6"/>
        <v>0</v>
      </c>
    </row>
    <row r="20" spans="1:7" s="51" customFormat="1" ht="13" x14ac:dyDescent="0.25">
      <c r="A20" s="63">
        <v>15</v>
      </c>
      <c r="B20" s="70" t="s">
        <v>39</v>
      </c>
      <c r="C20" s="38" t="s">
        <v>15</v>
      </c>
      <c r="D20" s="52" t="s">
        <v>14</v>
      </c>
      <c r="E20" s="39">
        <v>7</v>
      </c>
      <c r="F20" s="64">
        <v>0</v>
      </c>
      <c r="G20" s="65">
        <f t="shared" si="6"/>
        <v>0</v>
      </c>
    </row>
    <row r="21" spans="1:7" s="51" customFormat="1" ht="13" x14ac:dyDescent="0.25">
      <c r="A21" s="63">
        <v>16</v>
      </c>
      <c r="B21" s="70" t="s">
        <v>40</v>
      </c>
      <c r="C21" s="38" t="s">
        <v>15</v>
      </c>
      <c r="D21" s="52" t="s">
        <v>14</v>
      </c>
      <c r="E21" s="39">
        <v>7</v>
      </c>
      <c r="F21" s="64">
        <v>0</v>
      </c>
      <c r="G21" s="65">
        <f t="shared" si="6"/>
        <v>0</v>
      </c>
    </row>
    <row r="22" spans="1:7" s="51" customFormat="1" ht="13" x14ac:dyDescent="0.25">
      <c r="A22" s="63">
        <v>17</v>
      </c>
      <c r="B22" s="70" t="s">
        <v>41</v>
      </c>
      <c r="C22" s="38" t="s">
        <v>15</v>
      </c>
      <c r="D22" s="52" t="s">
        <v>14</v>
      </c>
      <c r="E22" s="39">
        <v>28</v>
      </c>
      <c r="F22" s="64">
        <v>0</v>
      </c>
      <c r="G22" s="65">
        <f t="shared" si="6"/>
        <v>0</v>
      </c>
    </row>
    <row r="23" spans="1:7" s="51" customFormat="1" ht="25" x14ac:dyDescent="0.25">
      <c r="A23" s="63">
        <v>18</v>
      </c>
      <c r="B23" s="71" t="s">
        <v>43</v>
      </c>
      <c r="C23" s="38" t="s">
        <v>22</v>
      </c>
      <c r="D23" s="52" t="s">
        <v>12</v>
      </c>
      <c r="E23" s="39">
        <v>252</v>
      </c>
      <c r="F23" s="64">
        <v>0</v>
      </c>
      <c r="G23" s="65">
        <f>ROUND(E23*F23,2)</f>
        <v>0</v>
      </c>
    </row>
    <row r="24" spans="1:7" ht="25" x14ac:dyDescent="0.25">
      <c r="A24" s="63">
        <v>19</v>
      </c>
      <c r="B24" s="72" t="s">
        <v>28</v>
      </c>
      <c r="C24" s="38" t="s">
        <v>17</v>
      </c>
      <c r="D24" s="52" t="s">
        <v>14</v>
      </c>
      <c r="E24" s="39">
        <v>8</v>
      </c>
      <c r="F24" s="64">
        <v>0</v>
      </c>
      <c r="G24" s="65">
        <f t="shared" ref="G24" si="7">ROUND(E24*F24,2)</f>
        <v>0</v>
      </c>
    </row>
    <row r="25" spans="1:7" ht="13" x14ac:dyDescent="0.25">
      <c r="A25" s="66">
        <v>20</v>
      </c>
      <c r="B25" s="70" t="s">
        <v>55</v>
      </c>
      <c r="C25" s="38" t="s">
        <v>18</v>
      </c>
      <c r="D25" s="52" t="s">
        <v>16</v>
      </c>
      <c r="E25" s="39">
        <v>2</v>
      </c>
      <c r="F25" s="64">
        <v>0</v>
      </c>
      <c r="G25" s="65">
        <f>ROUND(E25*F25,2)</f>
        <v>0</v>
      </c>
    </row>
    <row r="26" spans="1:7" ht="13" x14ac:dyDescent="0.25">
      <c r="A26" s="63">
        <v>21</v>
      </c>
      <c r="B26" s="67" t="s">
        <v>29</v>
      </c>
      <c r="C26" s="38" t="s">
        <v>24</v>
      </c>
      <c r="D26" s="39" t="s">
        <v>16</v>
      </c>
      <c r="E26" s="39">
        <v>2</v>
      </c>
      <c r="F26" s="64">
        <v>0</v>
      </c>
      <c r="G26" s="65">
        <f t="shared" ref="G26:G28" si="8">ROUND(E26*F26,2)</f>
        <v>0</v>
      </c>
    </row>
    <row r="27" spans="1:7" ht="13" x14ac:dyDescent="0.25">
      <c r="A27" s="63">
        <v>22</v>
      </c>
      <c r="B27" s="73" t="s">
        <v>44</v>
      </c>
      <c r="C27" s="38" t="s">
        <v>24</v>
      </c>
      <c r="D27" s="39" t="s">
        <v>16</v>
      </c>
      <c r="E27" s="40">
        <v>1</v>
      </c>
      <c r="F27" s="64">
        <v>0</v>
      </c>
      <c r="G27" s="65">
        <f t="shared" ref="G27" si="9">ROUND(E27*F27,2)</f>
        <v>0</v>
      </c>
    </row>
    <row r="28" spans="1:7" ht="13" x14ac:dyDescent="0.25">
      <c r="A28" s="63">
        <v>23</v>
      </c>
      <c r="B28" s="73" t="s">
        <v>45</v>
      </c>
      <c r="C28" s="38" t="s">
        <v>24</v>
      </c>
      <c r="D28" s="39" t="s">
        <v>16</v>
      </c>
      <c r="E28" s="40">
        <v>1</v>
      </c>
      <c r="F28" s="64">
        <v>0</v>
      </c>
      <c r="G28" s="65">
        <f t="shared" si="8"/>
        <v>0</v>
      </c>
    </row>
    <row r="29" spans="1:7" ht="13" x14ac:dyDescent="0.25">
      <c r="A29" s="63">
        <v>24</v>
      </c>
      <c r="B29" s="67" t="s">
        <v>30</v>
      </c>
      <c r="C29" s="38" t="s">
        <v>24</v>
      </c>
      <c r="D29" s="39" t="s">
        <v>16</v>
      </c>
      <c r="E29" s="40">
        <v>1</v>
      </c>
      <c r="F29" s="64">
        <v>0</v>
      </c>
      <c r="G29" s="65">
        <f t="shared" ref="G29" si="10">ROUND(E29*F29,2)</f>
        <v>0</v>
      </c>
    </row>
    <row r="30" spans="1:7" ht="13" x14ac:dyDescent="0.25">
      <c r="A30" s="63">
        <v>25</v>
      </c>
      <c r="B30" s="67" t="s">
        <v>46</v>
      </c>
      <c r="C30" s="38" t="s">
        <v>24</v>
      </c>
      <c r="D30" s="39" t="s">
        <v>16</v>
      </c>
      <c r="E30" s="40">
        <v>1</v>
      </c>
      <c r="F30" s="64">
        <v>0</v>
      </c>
      <c r="G30" s="65">
        <f t="shared" ref="G30:G31" si="11">ROUND(E30*F30,2)</f>
        <v>0</v>
      </c>
    </row>
    <row r="31" spans="1:7" ht="13" x14ac:dyDescent="0.25">
      <c r="A31" s="63">
        <v>26</v>
      </c>
      <c r="B31" s="67" t="s">
        <v>31</v>
      </c>
      <c r="C31" s="38" t="s">
        <v>20</v>
      </c>
      <c r="D31" s="39" t="s">
        <v>12</v>
      </c>
      <c r="E31" s="40">
        <v>1200</v>
      </c>
      <c r="F31" s="64">
        <v>0</v>
      </c>
      <c r="G31" s="65">
        <f t="shared" si="11"/>
        <v>0</v>
      </c>
    </row>
    <row r="32" spans="1:7" ht="13" x14ac:dyDescent="0.25">
      <c r="A32" s="63">
        <v>27</v>
      </c>
      <c r="B32" s="74" t="s">
        <v>27</v>
      </c>
      <c r="C32" s="38" t="s">
        <v>21</v>
      </c>
      <c r="D32" s="39" t="s">
        <v>9</v>
      </c>
      <c r="E32" s="40">
        <v>1</v>
      </c>
      <c r="F32" s="64">
        <v>0</v>
      </c>
      <c r="G32" s="65">
        <f>ROUND(E32*F32,2)</f>
        <v>0</v>
      </c>
    </row>
    <row r="33" spans="1:7" ht="13" x14ac:dyDescent="0.25">
      <c r="A33" s="63">
        <v>28</v>
      </c>
      <c r="B33" s="68" t="s">
        <v>42</v>
      </c>
      <c r="C33" s="38" t="s">
        <v>32</v>
      </c>
      <c r="D33" s="39" t="s">
        <v>9</v>
      </c>
      <c r="E33" s="40">
        <v>1</v>
      </c>
      <c r="F33" s="64">
        <v>0</v>
      </c>
      <c r="G33" s="65">
        <f>ROUND(E33*F33,2)</f>
        <v>0</v>
      </c>
    </row>
    <row r="34" spans="1:7" ht="13.5" customHeight="1" x14ac:dyDescent="0.25">
      <c r="A34" s="41"/>
      <c r="B34" s="42"/>
      <c r="C34" s="55"/>
      <c r="D34" s="43"/>
      <c r="E34" s="44"/>
      <c r="F34" s="85"/>
      <c r="G34" s="45"/>
    </row>
    <row r="35" spans="1:7" ht="9" customHeight="1" x14ac:dyDescent="0.3">
      <c r="A35" s="46"/>
      <c r="B35" s="4"/>
      <c r="C35" s="56"/>
      <c r="D35" s="17"/>
      <c r="E35" s="13"/>
      <c r="F35" s="82"/>
      <c r="G35" s="83"/>
    </row>
    <row r="36" spans="1:7" ht="14" x14ac:dyDescent="0.3">
      <c r="A36" s="3"/>
      <c r="B36" s="31"/>
      <c r="C36" s="57"/>
      <c r="D36" s="17"/>
      <c r="E36" s="13"/>
      <c r="F36" s="75">
        <f>SUM(G6:G33)</f>
        <v>0</v>
      </c>
      <c r="G36" s="76"/>
    </row>
    <row r="37" spans="1:7" ht="14" x14ac:dyDescent="0.3">
      <c r="A37" s="3" t="s">
        <v>11</v>
      </c>
      <c r="B37" s="6"/>
      <c r="C37" s="58"/>
      <c r="D37" s="30"/>
      <c r="E37" s="14"/>
      <c r="F37" s="9"/>
      <c r="G37" s="6"/>
    </row>
    <row r="38" spans="1:7" ht="14" x14ac:dyDescent="0.3">
      <c r="A38" s="47"/>
      <c r="B38" s="37"/>
      <c r="C38" s="59"/>
      <c r="D38" s="18"/>
      <c r="E38" s="11"/>
      <c r="F38" s="2"/>
      <c r="G38" s="23"/>
    </row>
    <row r="39" spans="1:7" x14ac:dyDescent="0.25">
      <c r="A39" s="48"/>
      <c r="B39" s="5"/>
      <c r="C39" s="59"/>
      <c r="D39" s="18"/>
      <c r="E39" s="15"/>
      <c r="F39" s="10"/>
      <c r="G39" s="24"/>
    </row>
    <row r="40" spans="1:7" x14ac:dyDescent="0.25">
      <c r="A40" s="19"/>
      <c r="B40" s="5"/>
      <c r="C40" s="59"/>
      <c r="D40" s="18"/>
      <c r="E40" s="77" t="s">
        <v>23</v>
      </c>
      <c r="F40" s="78"/>
      <c r="G40" s="25"/>
    </row>
    <row r="41" spans="1:7" x14ac:dyDescent="0.25">
      <c r="A41" s="19"/>
      <c r="B41" s="21"/>
      <c r="C41" s="60"/>
      <c r="D41" s="22"/>
      <c r="E41" s="15"/>
      <c r="F41" s="10"/>
      <c r="G41" s="24"/>
    </row>
    <row r="42" spans="1:7" x14ac:dyDescent="0.25">
      <c r="A42" s="20"/>
      <c r="C42" s="61"/>
    </row>
  </sheetData>
  <sheetProtection algorithmName="SHA-512" hashValue="M8oPCQSgUyMvQ6AARF+6GnyhMvW3iT5wLrP0wyUJZayLHYTlAz+9/YZQ3qRtWF6v0YboVOQvHOBYhwMJXfWm+g==" saltValue="Knvc1Zq+dg8LT5MGWJUlQA==" spinCount="100000" sheet="1" objects="1" scenarios="1"/>
  <mergeCells count="7">
    <mergeCell ref="F36:G36"/>
    <mergeCell ref="E40:F40"/>
    <mergeCell ref="A2:B2"/>
    <mergeCell ref="C1:D1"/>
    <mergeCell ref="A1:B1"/>
    <mergeCell ref="F35:G35"/>
    <mergeCell ref="A3:B3"/>
  </mergeCells>
  <phoneticPr fontId="0" type="noConversion"/>
  <dataValidations xWindow="733" yWindow="40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No.245-2024
&amp;C                     &amp;R Bid Submission
Page &amp;P           </oddHeader>
    <oddFooter xml:space="preserve">&amp;R_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2024-03-15T14:36:36Z</dcterms:modified>
</cp:coreProperties>
</file>