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ecom-my.sharepoint.com/personal/patricia_bergamorto_aecom_com/Documents/Desktop/"/>
    </mc:Choice>
  </mc:AlternateContent>
  <xr:revisionPtr revIDLastSave="127" documentId="8_{6C940D84-4DA3-47A7-B8D5-701FC7D489C0}" xr6:coauthVersionLast="47" xr6:coauthVersionMax="47" xr10:uidLastSave="{F85B7C61-0AFB-46F1-892B-499C98BF0F7E}"/>
  <bookViews>
    <workbookView xWindow="-120" yWindow="-120" windowWidth="29040" windowHeight="15990" xr2:uid="{00000000-000D-0000-FFFF-FFFF00000000}"/>
  </bookViews>
  <sheets>
    <sheet name="Unit prices" sheetId="17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prices'!$A$5:$G$148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prices'!$A$1:$G$156</definedName>
    <definedName name="Print_Area_1" localSheetId="0">'Unit prices'!$A$6:$G$176</definedName>
    <definedName name="Print_Area_1">#REF!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3" i="17" l="1"/>
  <c r="G56" i="17"/>
  <c r="G139" i="17" l="1"/>
  <c r="G140" i="17"/>
  <c r="G141" i="17"/>
  <c r="G143" i="17"/>
  <c r="G147" i="17"/>
  <c r="G111" i="17" l="1"/>
  <c r="G107" i="17"/>
  <c r="G113" i="17"/>
  <c r="G117" i="17"/>
  <c r="G119" i="17"/>
  <c r="G124" i="17"/>
  <c r="G125" i="17"/>
  <c r="G130" i="17"/>
  <c r="G131" i="17"/>
  <c r="G93" i="17"/>
  <c r="G92" i="17"/>
  <c r="G91" i="17"/>
  <c r="G90" i="17"/>
  <c r="G89" i="17"/>
  <c r="G88" i="17"/>
  <c r="G84" i="17"/>
  <c r="G75" i="17"/>
  <c r="G74" i="17"/>
  <c r="G70" i="17"/>
  <c r="G69" i="17"/>
  <c r="G65" i="17"/>
  <c r="G61" i="17"/>
  <c r="G60" i="17"/>
  <c r="G59" i="17"/>
  <c r="G58" i="17"/>
  <c r="G52" i="17"/>
  <c r="G45" i="17" l="1"/>
  <c r="G44" i="17"/>
  <c r="G46" i="17"/>
  <c r="G39" i="17"/>
  <c r="G38" i="17"/>
  <c r="G37" i="17"/>
  <c r="G32" i="17" l="1"/>
  <c r="G29" i="17"/>
  <c r="G26" i="17"/>
  <c r="G23" i="17"/>
  <c r="G20" i="17"/>
  <c r="G17" i="17"/>
  <c r="G14" i="17"/>
  <c r="G135" i="17"/>
  <c r="G99" i="17"/>
  <c r="G80" i="17"/>
  <c r="G79" i="17"/>
  <c r="G78" i="17"/>
  <c r="G77" i="17"/>
  <c r="G76" i="17"/>
  <c r="G47" i="17"/>
  <c r="G40" i="17"/>
  <c r="G11" i="17"/>
  <c r="F151" i="1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5438629-7FBC-4064-94CF-10F71EE3051F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1125853D-8F21-4FD4-AC13-FFA48E88AAC3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<sst xmlns="http://schemas.openxmlformats.org/spreadsheetml/2006/main" count="272" uniqueCount="146">
  <si>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</si>
  <si>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</si>
  <si>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</si>
  <si>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</si>
  <si>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</si>
  <si>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</si>
  <si>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</si>
  <si>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</si>
  <si>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</si>
  <si>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</si>
  <si>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</si>
  <si>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vert. m</t>
  </si>
  <si>
    <t>Sodding</t>
  </si>
  <si>
    <t>m2</t>
  </si>
  <si>
    <t>(See "Prices" clause in tender document)</t>
  </si>
  <si>
    <t>TOTAL BID PRICE (GST extra) (in numbers)</t>
  </si>
  <si>
    <t>A.</t>
  </si>
  <si>
    <t>LAND DRAINAGE SEWERS</t>
  </si>
  <si>
    <t>A.1.</t>
  </si>
  <si>
    <t>Land Drainage Sewers</t>
  </si>
  <si>
    <t>CW 2130</t>
  </si>
  <si>
    <t>a)</t>
  </si>
  <si>
    <t>i)</t>
  </si>
  <si>
    <t>Trenchless Installation, Class B Type 3 bedding, Class 3 backfill</t>
  </si>
  <si>
    <t>m</t>
  </si>
  <si>
    <t>300mm SDR 35 PVC</t>
  </si>
  <si>
    <t>375mm SDR 35 PVC</t>
  </si>
  <si>
    <t>A.2.</t>
  </si>
  <si>
    <t>New Manholes</t>
  </si>
  <si>
    <t>SD-010</t>
  </si>
  <si>
    <t>A.3.</t>
  </si>
  <si>
    <t>SD-024 1800mm deep</t>
  </si>
  <si>
    <t>A.4.</t>
  </si>
  <si>
    <t>Sewer Services</t>
  </si>
  <si>
    <t>b)</t>
  </si>
  <si>
    <t>c)</t>
  </si>
  <si>
    <t>450mm C76-V RCP or SDR 35 PVC</t>
  </si>
  <si>
    <t>d)</t>
  </si>
  <si>
    <t>525mm C76-V RCP or SDR 35 PVC</t>
  </si>
  <si>
    <t>e)</t>
  </si>
  <si>
    <t>600mm C76-IV RCP or SDR 35 PVC</t>
  </si>
  <si>
    <t>f)</t>
  </si>
  <si>
    <t>750mm C76-V RCP</t>
  </si>
  <si>
    <t>g)</t>
  </si>
  <si>
    <t>900mm C76-IV RCP</t>
  </si>
  <si>
    <t>h)</t>
  </si>
  <si>
    <t>1050mm C76-IV RCP</t>
  </si>
  <si>
    <t>1200mm diameter base (MH8.7,12,13,14,15,16,17,18,19,20,21,22,23,25,27)</t>
  </si>
  <si>
    <t>ii)</t>
  </si>
  <si>
    <t>iii)</t>
  </si>
  <si>
    <t>iv)</t>
  </si>
  <si>
    <t>1500mm diameter x 1.83 base (MH8.24,26)</t>
  </si>
  <si>
    <t>1800mm diameter x 1.83base (MH8.2)</t>
  </si>
  <si>
    <t>2100mm diameter x 1.83 base (MH8.3,4,5,6)</t>
  </si>
  <si>
    <t>Remove and Replace Existing Catch Basin</t>
  </si>
  <si>
    <t>SD-025 1800mm deep</t>
  </si>
  <si>
    <t>SD-024 Insulated,1800mm deep</t>
  </si>
  <si>
    <t>250 mm CB Lead</t>
  </si>
  <si>
    <t>Trenchless Installation, Class B sand bedding, Class 3 backfill</t>
  </si>
  <si>
    <t>A.5</t>
  </si>
  <si>
    <t>Connecting to Existing Sewer</t>
  </si>
  <si>
    <t>CW 2130/E18</t>
  </si>
  <si>
    <t>250mm to Existing 250/300mm CB Leads</t>
  </si>
  <si>
    <t>Connection to Existing LDS</t>
  </si>
  <si>
    <t>1050mm to 1050mm</t>
  </si>
  <si>
    <t>750mm to 750mm</t>
  </si>
  <si>
    <t>450mm to 450mm</t>
  </si>
  <si>
    <t>375mm to 375mm</t>
  </si>
  <si>
    <t>A.6</t>
  </si>
  <si>
    <t>Plugging Existing Catch Basin Leads Under Pavement</t>
  </si>
  <si>
    <t>150mm to 250mm</t>
  </si>
  <si>
    <t>A.7</t>
  </si>
  <si>
    <t>Plugging Existing LDS Under Pavement</t>
  </si>
  <si>
    <t>200mm</t>
  </si>
  <si>
    <t>450mm</t>
  </si>
  <si>
    <t>A.8</t>
  </si>
  <si>
    <t>CW 2145</t>
  </si>
  <si>
    <t>Sewer Inspection (New Sewers)</t>
  </si>
  <si>
    <t>300mm</t>
  </si>
  <si>
    <t>375mm</t>
  </si>
  <si>
    <t>525mm</t>
  </si>
  <si>
    <t>600mm</t>
  </si>
  <si>
    <t>900mm</t>
  </si>
  <si>
    <t>1050mm</t>
  </si>
  <si>
    <t>A.9</t>
  </si>
  <si>
    <t>Sewer Inspection (Existing Sewers)</t>
  </si>
  <si>
    <t>250/300mm CB leads</t>
  </si>
  <si>
    <t>A.10</t>
  </si>
  <si>
    <t>RCP Three Edge Bearing Test</t>
  </si>
  <si>
    <t>750mm</t>
  </si>
  <si>
    <t>B.</t>
  </si>
  <si>
    <t>SURFACE RESTORATION</t>
  </si>
  <si>
    <t>B.1</t>
  </si>
  <si>
    <t>Partial Slab Patches</t>
  </si>
  <si>
    <t>CW 3230</t>
  </si>
  <si>
    <t>150 mm Reinforced Concrete Pavement</t>
  </si>
  <si>
    <t>B.2</t>
  </si>
  <si>
    <t>Miscellaneous Concrete Slab Renewal</t>
  </si>
  <si>
    <t>CW 3235</t>
  </si>
  <si>
    <t>100mm Sidewalk (SD-228A)</t>
  </si>
  <si>
    <t>B.3</t>
  </si>
  <si>
    <t>Concrete Curb Installation</t>
  </si>
  <si>
    <t>CW 3240</t>
  </si>
  <si>
    <t>Barrier Curb (SD-204)</t>
  </si>
  <si>
    <t xml:space="preserve">m </t>
  </si>
  <si>
    <t>B.4</t>
  </si>
  <si>
    <t>Construction of Asphaltic Overlay</t>
  </si>
  <si>
    <t>CW 3410</t>
  </si>
  <si>
    <t>Main Line Paving Type 1A</t>
  </si>
  <si>
    <t>tonne</t>
  </si>
  <si>
    <t>B.5</t>
  </si>
  <si>
    <t>Construction of Asphalt Patches</t>
  </si>
  <si>
    <t>C.</t>
  </si>
  <si>
    <t>PROVISIONAL ITEMS</t>
  </si>
  <si>
    <t>C.1</t>
  </si>
  <si>
    <t>Pre-Construction Building Inspection</t>
  </si>
  <si>
    <t>E9</t>
  </si>
  <si>
    <t>C.2</t>
  </si>
  <si>
    <t xml:space="preserve">Hydro Excavation for Utility Exploration </t>
  </si>
  <si>
    <t>E11</t>
  </si>
  <si>
    <t>C.3</t>
  </si>
  <si>
    <t>Re-Grading of Existing Sewer Services</t>
  </si>
  <si>
    <t>100 to 150mm</t>
  </si>
  <si>
    <t>C.4</t>
  </si>
  <si>
    <t>Sewer Service Repairs</t>
  </si>
  <si>
    <t>C.5</t>
  </si>
  <si>
    <t>C.6</t>
  </si>
  <si>
    <t>C.7</t>
  </si>
  <si>
    <t>C.8</t>
  </si>
  <si>
    <t>Asphalitic Concrete Planing</t>
  </si>
  <si>
    <t>planning 0-50mm depth</t>
  </si>
  <si>
    <t>Temporary Surface Restoration</t>
  </si>
  <si>
    <t>E20</t>
  </si>
  <si>
    <t>Concrete</t>
  </si>
  <si>
    <t>Sidewalk</t>
  </si>
  <si>
    <t>Curb</t>
  </si>
  <si>
    <t>CW 3510</t>
  </si>
  <si>
    <t>Change in Contract Conditions</t>
  </si>
  <si>
    <t>L.S</t>
  </si>
  <si>
    <t>SD-023 Catch Pit</t>
  </si>
  <si>
    <t>Regrading Existing Sewer Services - Up to 1.5 m long</t>
  </si>
  <si>
    <t>Regrading Existing Sewer Services - Longer than to 1.5 m long</t>
  </si>
  <si>
    <t>Sewer Repair - Up to 3.0 Metres Long</t>
  </si>
  <si>
    <t>Sewer Repair - In Addition to First 3.0 metres</t>
  </si>
  <si>
    <t>CW 2110/E18</t>
  </si>
  <si>
    <t>Cash Allowance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</si>
</sst>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#,##0.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</borders>
  <cellStyleXfs count="118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  <xf numFmtId="0" fontId="3" fillId="0" borderId="0"/>
  </cellStyleXfs>
  <cellXfs count="110">
    <xf numFmtId="0" fontId="0" fillId="0" borderId="0" xfId="0"/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7" xfId="0" applyNumberFormat="1" applyBorder="1" applyAlignment="1" applyProtection="1">
      <alignment horizontal="right"/>
      <protection locked="0"/>
    </xf>
    <xf numFmtId="4" fontId="0" fillId="0" borderId="30" xfId="0" applyNumberFormat="1" applyBorder="1" applyAlignment="1" applyProtection="1">
      <alignment horizontal="right"/>
      <protection locked="0"/>
    </xf>
    <xf numFmtId="4" fontId="0" fillId="0" borderId="41" xfId="0" applyNumberFormat="1" applyBorder="1" applyAlignment="1" applyProtection="1">
      <alignment horizontal="right"/>
      <protection locked="0"/>
    </xf>
    <xf numFmtId="165" fontId="0" fillId="0" borderId="16" xfId="0" applyNumberFormat="1" applyBorder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9" xfId="0" applyNumberFormat="1" applyBorder="1" applyAlignment="1" applyProtection="1">
      <alignment horizontal="left"/>
    </xf>
    <xf numFmtId="4" fontId="0" fillId="0" borderId="24" xfId="0" applyNumberFormat="1" applyBorder="1" applyAlignment="1" applyProtection="1">
      <alignment horizontal="right"/>
    </xf>
    <xf numFmtId="0" fontId="0" fillId="0" borderId="0" xfId="0" applyProtection="1"/>
    <xf numFmtId="165" fontId="0" fillId="0" borderId="15" xfId="0" applyNumberFormat="1" applyBorder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3" xfId="0" applyNumberFormat="1" applyBorder="1" applyAlignment="1" applyProtection="1">
      <alignment horizontal="right"/>
    </xf>
    <xf numFmtId="0" fontId="2" fillId="0" borderId="0" xfId="0" applyFont="1" applyProtection="1"/>
    <xf numFmtId="0" fontId="0" fillId="0" borderId="0" xfId="0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4" fontId="0" fillId="0" borderId="0" xfId="0" applyNumberFormat="1" applyAlignment="1" applyProtection="1">
      <alignment horizontal="right"/>
    </xf>
    <xf numFmtId="165" fontId="0" fillId="0" borderId="0" xfId="0" applyNumberFormat="1" applyProtection="1"/>
    <xf numFmtId="16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wrapText="1"/>
    </xf>
    <xf numFmtId="165" fontId="3" fillId="0" borderId="34" xfId="0" applyNumberFormat="1" applyFont="1" applyBorder="1" applyAlignment="1" applyProtection="1">
      <alignment horizontal="center"/>
    </xf>
    <xf numFmtId="0" fontId="3" fillId="0" borderId="35" xfId="0" applyFont="1" applyBorder="1" applyAlignment="1" applyProtection="1">
      <alignment wrapText="1"/>
    </xf>
    <xf numFmtId="0" fontId="3" fillId="0" borderId="35" xfId="0" applyFont="1" applyBorder="1" applyAlignment="1" applyProtection="1">
      <alignment horizontal="center" wrapText="1"/>
    </xf>
    <xf numFmtId="0" fontId="3" fillId="0" borderId="40" xfId="0" applyFont="1" applyBorder="1" applyAlignment="1" applyProtection="1">
      <alignment horizontal="center" wrapText="1"/>
    </xf>
    <xf numFmtId="176" fontId="0" fillId="0" borderId="12" xfId="0" applyNumberFormat="1" applyBorder="1" applyAlignment="1" applyProtection="1">
      <alignment horizontal="center"/>
    </xf>
    <xf numFmtId="4" fontId="0" fillId="0" borderId="41" xfId="0" applyNumberFormat="1" applyBorder="1" applyAlignment="1" applyProtection="1">
      <alignment horizontal="right"/>
    </xf>
    <xf numFmtId="4" fontId="0" fillId="0" borderId="28" xfId="0" applyNumberFormat="1" applyBorder="1" applyAlignment="1" applyProtection="1">
      <alignment horizontal="right"/>
    </xf>
    <xf numFmtId="165" fontId="3" fillId="0" borderId="31" xfId="0" applyNumberFormat="1" applyFont="1" applyBorder="1" applyAlignment="1" applyProtection="1">
      <alignment horizontal="center"/>
    </xf>
    <xf numFmtId="0" fontId="3" fillId="0" borderId="32" xfId="0" applyFont="1" applyBorder="1" applyAlignment="1" applyProtection="1">
      <alignment wrapText="1"/>
    </xf>
    <xf numFmtId="0" fontId="0" fillId="0" borderId="32" xfId="0" applyBorder="1" applyAlignment="1" applyProtection="1">
      <alignment wrapText="1"/>
    </xf>
    <xf numFmtId="0" fontId="3" fillId="0" borderId="30" xfId="0" applyFont="1" applyBorder="1" applyAlignment="1" applyProtection="1">
      <alignment horizontal="center" wrapText="1"/>
    </xf>
    <xf numFmtId="176" fontId="0" fillId="0" borderId="42" xfId="0" applyNumberFormat="1" applyBorder="1" applyAlignment="1" applyProtection="1">
      <alignment horizontal="center"/>
    </xf>
    <xf numFmtId="4" fontId="0" fillId="0" borderId="27" xfId="0" applyNumberFormat="1" applyBorder="1" applyAlignment="1" applyProtection="1">
      <alignment horizontal="right"/>
    </xf>
    <xf numFmtId="165" fontId="0" fillId="0" borderId="0" xfId="0" applyNumberFormat="1" applyAlignment="1" applyProtection="1">
      <alignment horizontal="center"/>
    </xf>
    <xf numFmtId="0" fontId="3" fillId="0" borderId="20" xfId="0" applyFont="1" applyBorder="1" applyAlignment="1" applyProtection="1">
      <alignment wrapText="1"/>
    </xf>
    <xf numFmtId="0" fontId="3" fillId="0" borderId="20" xfId="0" applyFont="1" applyBorder="1" applyAlignment="1" applyProtection="1">
      <alignment horizontal="center" wrapText="1"/>
    </xf>
    <xf numFmtId="3" fontId="3" fillId="0" borderId="20" xfId="0" applyNumberFormat="1" applyFont="1" applyBorder="1" applyAlignment="1" applyProtection="1">
      <alignment horizontal="center"/>
    </xf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left"/>
    </xf>
    <xf numFmtId="0" fontId="37" fillId="24" borderId="25" xfId="1" applyFont="1" applyBorder="1" applyAlignment="1" applyProtection="1">
      <alignment horizontal="left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164" fontId="37" fillId="24" borderId="0" xfId="1" applyNumberFormat="1" applyFont="1" applyAlignment="1" applyProtection="1">
      <alignment horizontal="center"/>
    </xf>
    <xf numFmtId="0" fontId="37" fillId="24" borderId="24" xfId="1" applyFont="1" applyBorder="1" applyProtection="1"/>
    <xf numFmtId="164" fontId="37" fillId="24" borderId="14" xfId="1" applyNumberFormat="1" applyFont="1" applyBorder="1" applyAlignment="1" applyProtection="1">
      <alignment horizontal="center"/>
    </xf>
    <xf numFmtId="0" fontId="37" fillId="24" borderId="23" xfId="1" applyFont="1" applyBorder="1" applyProtection="1"/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Protection="1"/>
    <xf numFmtId="165" fontId="0" fillId="0" borderId="21" xfId="0" applyNumberFormat="1" applyBorder="1" applyProtection="1"/>
    <xf numFmtId="4" fontId="0" fillId="0" borderId="22" xfId="0" applyNumberFormat="1" applyBorder="1" applyAlignment="1" applyProtection="1">
      <alignment horizontal="right"/>
    </xf>
    <xf numFmtId="0" fontId="0" fillId="0" borderId="35" xfId="0" applyBorder="1" applyAlignment="1" applyProtection="1">
      <alignment horizontal="center" wrapText="1"/>
    </xf>
    <xf numFmtId="165" fontId="3" fillId="0" borderId="29" xfId="0" applyNumberFormat="1" applyFont="1" applyBorder="1" applyAlignment="1" applyProtection="1">
      <alignment horizontal="center"/>
    </xf>
    <xf numFmtId="0" fontId="3" fillId="0" borderId="30" xfId="0" applyFont="1" applyBorder="1" applyAlignment="1" applyProtection="1">
      <alignment wrapText="1"/>
    </xf>
    <xf numFmtId="0" fontId="0" fillId="0" borderId="30" xfId="0" applyBorder="1" applyAlignment="1" applyProtection="1">
      <alignment horizontal="center" wrapText="1"/>
    </xf>
    <xf numFmtId="176" fontId="0" fillId="0" borderId="37" xfId="0" applyNumberFormat="1" applyBorder="1" applyAlignment="1" applyProtection="1">
      <alignment horizontal="center"/>
    </xf>
    <xf numFmtId="165" fontId="0" fillId="0" borderId="29" xfId="0" applyNumberFormat="1" applyBorder="1" applyAlignment="1" applyProtection="1">
      <alignment horizontal="center"/>
    </xf>
    <xf numFmtId="0" fontId="0" fillId="0" borderId="30" xfId="0" applyBorder="1" applyAlignment="1" applyProtection="1">
      <alignment wrapText="1"/>
    </xf>
    <xf numFmtId="176" fontId="0" fillId="0" borderId="27" xfId="0" applyNumberFormat="1" applyBorder="1" applyAlignment="1" applyProtection="1">
      <alignment horizontal="center"/>
    </xf>
    <xf numFmtId="165" fontId="3" fillId="0" borderId="29" xfId="0" applyNumberFormat="1" applyFont="1" applyBorder="1" applyAlignment="1" applyProtection="1">
      <alignment horizontal="right"/>
    </xf>
    <xf numFmtId="0" fontId="3" fillId="0" borderId="30" xfId="117" applyBorder="1" applyAlignment="1" applyProtection="1">
      <alignment vertical="top" wrapText="1"/>
    </xf>
    <xf numFmtId="165" fontId="3" fillId="0" borderId="29" xfId="0" applyNumberFormat="1" applyFont="1" applyBorder="1" applyAlignment="1" applyProtection="1">
      <alignment horizontal="right" vertical="top"/>
    </xf>
    <xf numFmtId="0" fontId="3" fillId="0" borderId="30" xfId="117" applyBorder="1" applyAlignment="1" applyProtection="1">
      <alignment wrapText="1"/>
    </xf>
    <xf numFmtId="165" fontId="2" fillId="0" borderId="29" xfId="0" applyNumberFormat="1" applyFont="1" applyBorder="1" applyAlignment="1" applyProtection="1">
      <alignment horizontal="center"/>
    </xf>
    <xf numFmtId="0" fontId="2" fillId="0" borderId="30" xfId="0" applyFont="1" applyBorder="1" applyAlignment="1" applyProtection="1">
      <alignment wrapText="1"/>
    </xf>
    <xf numFmtId="0" fontId="3" fillId="25" borderId="30" xfId="0" applyFont="1" applyFill="1" applyBorder="1" applyAlignment="1" applyProtection="1">
      <alignment horizontal="center" wrapText="1"/>
    </xf>
    <xf numFmtId="165" fontId="3" fillId="0" borderId="29" xfId="0" applyNumberFormat="1" applyFont="1" applyBorder="1" applyAlignment="1" applyProtection="1">
      <alignment horizontal="center" vertical="top"/>
    </xf>
    <xf numFmtId="176" fontId="0" fillId="0" borderId="0" xfId="0" applyNumberFormat="1" applyAlignment="1" applyProtection="1">
      <alignment horizontal="center"/>
    </xf>
    <xf numFmtId="165" fontId="2" fillId="0" borderId="26" xfId="0" applyNumberFormat="1" applyFont="1" applyBorder="1" applyAlignment="1" applyProtection="1">
      <alignment horizontal="center"/>
    </xf>
    <xf numFmtId="0" fontId="2" fillId="0" borderId="27" xfId="0" applyFont="1" applyBorder="1" applyAlignment="1" applyProtection="1">
      <alignment wrapText="1"/>
    </xf>
    <xf numFmtId="0" fontId="0" fillId="0" borderId="27" xfId="0" applyBorder="1" applyAlignment="1" applyProtection="1">
      <alignment horizontal="center" wrapText="1"/>
    </xf>
    <xf numFmtId="0" fontId="3" fillId="0" borderId="27" xfId="0" applyFont="1" applyBorder="1" applyAlignment="1" applyProtection="1">
      <alignment horizontal="center" wrapText="1"/>
    </xf>
    <xf numFmtId="165" fontId="3" fillId="0" borderId="29" xfId="117" applyNumberFormat="1" applyBorder="1" applyAlignment="1" applyProtection="1">
      <alignment horizontal="center" vertical="top"/>
    </xf>
    <xf numFmtId="0" fontId="3" fillId="0" borderId="30" xfId="117" applyBorder="1" applyAlignment="1" applyProtection="1">
      <alignment horizontal="center" wrapText="1"/>
    </xf>
    <xf numFmtId="176" fontId="0" fillId="0" borderId="30" xfId="0" applyNumberFormat="1" applyBorder="1" applyAlignment="1" applyProtection="1">
      <alignment horizontal="center"/>
    </xf>
    <xf numFmtId="4" fontId="0" fillId="0" borderId="30" xfId="0" applyNumberFormat="1" applyBorder="1" applyAlignment="1" applyProtection="1">
      <alignment horizontal="right"/>
    </xf>
    <xf numFmtId="4" fontId="0" fillId="0" borderId="36" xfId="0" applyNumberFormat="1" applyBorder="1" applyAlignment="1" applyProtection="1">
      <alignment horizontal="right"/>
    </xf>
    <xf numFmtId="0" fontId="3" fillId="0" borderId="33" xfId="0" applyFont="1" applyBorder="1" applyAlignment="1" applyProtection="1">
      <alignment horizontal="center" wrapText="1"/>
    </xf>
    <xf numFmtId="176" fontId="0" fillId="0" borderId="33" xfId="0" applyNumberFormat="1" applyBorder="1" applyAlignment="1" applyProtection="1">
      <alignment horizontal="center"/>
    </xf>
    <xf numFmtId="4" fontId="0" fillId="0" borderId="33" xfId="0" applyNumberFormat="1" applyBorder="1" applyAlignment="1" applyProtection="1">
      <alignment horizontal="right"/>
    </xf>
    <xf numFmtId="4" fontId="0" fillId="0" borderId="39" xfId="0" applyNumberFormat="1" applyBorder="1" applyAlignment="1" applyProtection="1">
      <alignment horizontal="right"/>
    </xf>
    <xf numFmtId="4" fontId="0" fillId="0" borderId="37" xfId="0" applyNumberFormat="1" applyBorder="1" applyAlignment="1" applyProtection="1">
      <alignment horizontal="right"/>
    </xf>
    <xf numFmtId="4" fontId="0" fillId="0" borderId="38" xfId="0" applyNumberFormat="1" applyBorder="1" applyAlignment="1" applyProtection="1">
      <alignment horizontal="right"/>
    </xf>
    <xf numFmtId="0" fontId="3" fillId="0" borderId="30" xfId="117" applyBorder="1" applyAlignment="1" applyProtection="1">
      <alignment horizontal="center" vertical="top" wrapText="1"/>
    </xf>
    <xf numFmtId="0" fontId="3" fillId="25" borderId="30" xfId="117" applyFill="1" applyBorder="1" applyAlignment="1" applyProtection="1">
      <alignment wrapText="1"/>
    </xf>
    <xf numFmtId="176" fontId="0" fillId="0" borderId="28" xfId="0" applyNumberFormat="1" applyBorder="1" applyAlignment="1" applyProtection="1">
      <alignment horizontal="right"/>
    </xf>
    <xf numFmtId="0" fontId="3" fillId="0" borderId="30" xfId="0" applyFont="1" applyBorder="1" applyAlignment="1" applyProtection="1">
      <alignment horizontal="center" vertical="top" wrapText="1"/>
    </xf>
    <xf numFmtId="0" fontId="0" fillId="0" borderId="0" xfId="0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Protection="1"/>
    <xf numFmtId="4" fontId="0" fillId="0" borderId="0" xfId="0" applyNumberForma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left" wrapText="1"/>
    </xf>
    <xf numFmtId="3" fontId="0" fillId="0" borderId="27" xfId="0" applyNumberFormat="1" applyBorder="1" applyAlignment="1" applyProtection="1">
      <alignment horizontal="center"/>
    </xf>
  </cellXfs>
  <cellStyles count="11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2 2" xfId="117" xr:uid="{B38943D7-7D45-44B3-BC1C-B6670B12F1BB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32225-8AA4-4F05-AECB-88364DBAF307}">
  <sheetPr codeName="Sheet9">
    <pageSetUpPr fitToPage="1"/>
  </sheetPr>
  <dimension ref="A1:G176"/>
  <sheetViews>
    <sheetView showGridLines="0" tabSelected="1" view="pageBreakPreview" zoomScale="85" zoomScaleNormal="115" zoomScaleSheetLayoutView="85" workbookViewId="0">
      <selection activeCell="E154" sqref="E154"/>
    </sheetView>
  </sheetViews>
  <sheetFormatPr defaultRowHeight="12.75" x14ac:dyDescent="0.2"/>
  <cols>
    <col min="1" max="1" width="5.7109375" style="10" customWidth="1"/>
    <col min="2" max="2" width="33.5703125" style="10" customWidth="1"/>
    <col min="3" max="3" width="10.28515625" style="10" customWidth="1"/>
    <col min="4" max="4" width="13.7109375" style="18" customWidth="1"/>
    <col min="5" max="5" width="10.7109375" style="19" customWidth="1"/>
    <col min="6" max="6" width="12.42578125" style="20" customWidth="1"/>
    <col min="7" max="7" width="13.85546875" style="20" customWidth="1"/>
    <col min="8" max="16384" width="9.140625" style="10"/>
  </cols>
  <sheetData>
    <row r="1" spans="1:7" x14ac:dyDescent="0.2">
      <c r="A1" s="98"/>
      <c r="B1" s="98"/>
      <c r="C1" s="99" t="s">
        <v>9</v>
      </c>
      <c r="D1" s="99"/>
    </row>
    <row r="2" spans="1:7" x14ac:dyDescent="0.2">
      <c r="A2" s="100"/>
      <c r="B2" s="100"/>
      <c r="C2" s="101" t="s">
        <v>14</v>
      </c>
      <c r="D2" s="101"/>
      <c r="F2" s="102"/>
      <c r="G2" s="102"/>
    </row>
    <row r="3" spans="1:7" x14ac:dyDescent="0.2">
      <c r="A3" s="103"/>
      <c r="B3" s="100"/>
      <c r="C3" s="104"/>
      <c r="F3" s="102"/>
      <c r="G3" s="102"/>
    </row>
    <row r="4" spans="1:7" x14ac:dyDescent="0.2">
      <c r="A4" s="10" t="s">
        <v>10</v>
      </c>
      <c r="F4" s="102"/>
      <c r="G4" s="102"/>
    </row>
    <row r="5" spans="1:7" ht="22.5" x14ac:dyDescent="0.2">
      <c r="A5" s="105" t="s">
        <v>0</v>
      </c>
      <c r="B5" s="105" t="s">
        <v>1</v>
      </c>
      <c r="C5" s="106" t="s">
        <v>8</v>
      </c>
      <c r="D5" s="106" t="s">
        <v>3</v>
      </c>
      <c r="E5" s="107" t="s">
        <v>2</v>
      </c>
      <c r="F5" s="108" t="s">
        <v>4</v>
      </c>
      <c r="G5" s="108" t="s">
        <v>5</v>
      </c>
    </row>
    <row r="6" spans="1:7" x14ac:dyDescent="0.2">
      <c r="A6" s="79" t="s">
        <v>16</v>
      </c>
      <c r="B6" s="80" t="s">
        <v>17</v>
      </c>
      <c r="C6" s="81"/>
      <c r="D6" s="82"/>
      <c r="E6" s="109"/>
      <c r="F6" s="36"/>
      <c r="G6" s="30"/>
    </row>
    <row r="7" spans="1:7" x14ac:dyDescent="0.2">
      <c r="A7" s="67"/>
      <c r="B7" s="68"/>
      <c r="C7" s="65"/>
      <c r="D7" s="82"/>
      <c r="E7" s="109"/>
      <c r="F7" s="36"/>
      <c r="G7" s="30"/>
    </row>
    <row r="8" spans="1:7" x14ac:dyDescent="0.2">
      <c r="A8" s="63" t="s">
        <v>18</v>
      </c>
      <c r="B8" s="64" t="s">
        <v>19</v>
      </c>
      <c r="C8" s="34" t="s">
        <v>20</v>
      </c>
      <c r="D8" s="82"/>
      <c r="E8" s="109"/>
      <c r="F8" s="36"/>
      <c r="G8" s="30"/>
    </row>
    <row r="9" spans="1:7" x14ac:dyDescent="0.2">
      <c r="A9" s="67"/>
      <c r="B9" s="68"/>
      <c r="C9" s="65"/>
      <c r="D9" s="82"/>
      <c r="E9" s="109"/>
      <c r="F9" s="36"/>
      <c r="G9" s="30"/>
    </row>
    <row r="10" spans="1:7" x14ac:dyDescent="0.2">
      <c r="A10" s="63" t="s">
        <v>21</v>
      </c>
      <c r="B10" s="64" t="s">
        <v>25</v>
      </c>
      <c r="C10" s="65"/>
      <c r="D10" s="82"/>
      <c r="E10" s="109"/>
      <c r="F10" s="36"/>
      <c r="G10" s="30"/>
    </row>
    <row r="11" spans="1:7" ht="25.5" x14ac:dyDescent="0.2">
      <c r="A11" s="72" t="s">
        <v>22</v>
      </c>
      <c r="B11" s="73" t="s">
        <v>23</v>
      </c>
      <c r="C11" s="65"/>
      <c r="D11" s="82" t="s">
        <v>24</v>
      </c>
      <c r="E11" s="69">
        <v>276.8</v>
      </c>
      <c r="F11" s="2"/>
      <c r="G11" s="30">
        <f t="shared" ref="G11:G47" si="0">ROUND(E11*F11,2)</f>
        <v>0</v>
      </c>
    </row>
    <row r="12" spans="1:7" x14ac:dyDescent="0.2">
      <c r="A12" s="67"/>
      <c r="B12" s="68"/>
      <c r="C12" s="65"/>
      <c r="D12" s="82"/>
      <c r="E12" s="69"/>
      <c r="F12" s="36"/>
      <c r="G12" s="30"/>
    </row>
    <row r="13" spans="1:7" x14ac:dyDescent="0.2">
      <c r="A13" s="63" t="s">
        <v>34</v>
      </c>
      <c r="B13" s="64" t="s">
        <v>26</v>
      </c>
      <c r="C13" s="65"/>
      <c r="D13" s="82"/>
      <c r="E13" s="69"/>
      <c r="F13" s="36"/>
      <c r="G13" s="30"/>
    </row>
    <row r="14" spans="1:7" ht="25.5" x14ac:dyDescent="0.2">
      <c r="A14" s="72" t="s">
        <v>22</v>
      </c>
      <c r="B14" s="73" t="s">
        <v>23</v>
      </c>
      <c r="C14" s="65"/>
      <c r="D14" s="82" t="s">
        <v>24</v>
      </c>
      <c r="E14" s="69">
        <v>347.5</v>
      </c>
      <c r="F14" s="2"/>
      <c r="G14" s="30">
        <f t="shared" ref="G14" si="1">ROUND(E14*F14,2)</f>
        <v>0</v>
      </c>
    </row>
    <row r="15" spans="1:7" x14ac:dyDescent="0.2">
      <c r="A15" s="67"/>
      <c r="B15" s="68"/>
      <c r="C15" s="65"/>
      <c r="D15" s="82"/>
      <c r="E15" s="69"/>
      <c r="F15" s="36"/>
      <c r="G15" s="30"/>
    </row>
    <row r="16" spans="1:7" ht="12.75" customHeight="1" x14ac:dyDescent="0.2">
      <c r="A16" s="63" t="s">
        <v>35</v>
      </c>
      <c r="B16" s="64" t="s">
        <v>36</v>
      </c>
      <c r="C16" s="65"/>
      <c r="D16" s="82"/>
      <c r="E16" s="69"/>
      <c r="F16" s="36"/>
      <c r="G16" s="30"/>
    </row>
    <row r="17" spans="1:7" ht="25.5" x14ac:dyDescent="0.2">
      <c r="A17" s="72" t="s">
        <v>22</v>
      </c>
      <c r="B17" s="73" t="s">
        <v>23</v>
      </c>
      <c r="C17" s="65"/>
      <c r="D17" s="82" t="s">
        <v>24</v>
      </c>
      <c r="E17" s="69">
        <v>468.4</v>
      </c>
      <c r="F17" s="2"/>
      <c r="G17" s="30">
        <f t="shared" ref="G17" si="2">ROUND(E17*F17,2)</f>
        <v>0</v>
      </c>
    </row>
    <row r="18" spans="1:7" x14ac:dyDescent="0.2">
      <c r="A18" s="67"/>
      <c r="B18" s="68"/>
      <c r="C18" s="65"/>
      <c r="D18" s="82"/>
      <c r="E18" s="69"/>
      <c r="F18" s="36"/>
      <c r="G18" s="30"/>
    </row>
    <row r="19" spans="1:7" ht="12.75" customHeight="1" x14ac:dyDescent="0.2">
      <c r="A19" s="63" t="s">
        <v>37</v>
      </c>
      <c r="B19" s="64" t="s">
        <v>38</v>
      </c>
      <c r="C19" s="65"/>
      <c r="D19" s="82"/>
      <c r="E19" s="69"/>
      <c r="F19" s="36"/>
      <c r="G19" s="30"/>
    </row>
    <row r="20" spans="1:7" ht="25.5" x14ac:dyDescent="0.2">
      <c r="A20" s="72" t="s">
        <v>22</v>
      </c>
      <c r="B20" s="73" t="s">
        <v>23</v>
      </c>
      <c r="C20" s="65"/>
      <c r="D20" s="82" t="s">
        <v>24</v>
      </c>
      <c r="E20" s="69">
        <v>161.69999999999999</v>
      </c>
      <c r="F20" s="2"/>
      <c r="G20" s="30">
        <f t="shared" ref="G20" si="3">ROUND(E20*F20,2)</f>
        <v>0</v>
      </c>
    </row>
    <row r="21" spans="1:7" x14ac:dyDescent="0.2">
      <c r="A21" s="67"/>
      <c r="B21" s="68"/>
      <c r="C21" s="65"/>
      <c r="D21" s="82"/>
      <c r="E21" s="69"/>
      <c r="F21" s="36"/>
      <c r="G21" s="30"/>
    </row>
    <row r="22" spans="1:7" ht="12.75" customHeight="1" x14ac:dyDescent="0.2">
      <c r="A22" s="63" t="s">
        <v>39</v>
      </c>
      <c r="B22" s="64" t="s">
        <v>40</v>
      </c>
      <c r="C22" s="65"/>
      <c r="D22" s="82"/>
      <c r="E22" s="69"/>
      <c r="F22" s="36"/>
      <c r="G22" s="30"/>
    </row>
    <row r="23" spans="1:7" ht="25.5" x14ac:dyDescent="0.2">
      <c r="A23" s="72" t="s">
        <v>22</v>
      </c>
      <c r="B23" s="73" t="s">
        <v>23</v>
      </c>
      <c r="C23" s="65"/>
      <c r="D23" s="82" t="s">
        <v>24</v>
      </c>
      <c r="E23" s="69">
        <v>55</v>
      </c>
      <c r="F23" s="2"/>
      <c r="G23" s="30">
        <f t="shared" ref="G23" si="4">ROUND(E23*F23,2)</f>
        <v>0</v>
      </c>
    </row>
    <row r="24" spans="1:7" x14ac:dyDescent="0.2">
      <c r="A24" s="67"/>
      <c r="B24" s="68"/>
      <c r="C24" s="65"/>
      <c r="D24" s="82"/>
      <c r="E24" s="69"/>
      <c r="F24" s="36"/>
      <c r="G24" s="30"/>
    </row>
    <row r="25" spans="1:7" x14ac:dyDescent="0.2">
      <c r="A25" s="63" t="s">
        <v>41</v>
      </c>
      <c r="B25" s="64" t="s">
        <v>42</v>
      </c>
      <c r="C25" s="65"/>
      <c r="D25" s="82"/>
      <c r="E25" s="69"/>
      <c r="F25" s="36"/>
      <c r="G25" s="30"/>
    </row>
    <row r="26" spans="1:7" ht="25.5" x14ac:dyDescent="0.2">
      <c r="A26" s="72" t="s">
        <v>22</v>
      </c>
      <c r="B26" s="73" t="s">
        <v>23</v>
      </c>
      <c r="C26" s="65"/>
      <c r="D26" s="82" t="s">
        <v>24</v>
      </c>
      <c r="E26" s="69">
        <v>75.599999999999994</v>
      </c>
      <c r="F26" s="2"/>
      <c r="G26" s="30">
        <f t="shared" ref="G26" si="5">ROUND(E26*F26,2)</f>
        <v>0</v>
      </c>
    </row>
    <row r="27" spans="1:7" x14ac:dyDescent="0.2">
      <c r="A27" s="67"/>
      <c r="B27" s="68"/>
      <c r="C27" s="65"/>
      <c r="D27" s="82"/>
      <c r="E27" s="69"/>
      <c r="F27" s="36"/>
      <c r="G27" s="30"/>
    </row>
    <row r="28" spans="1:7" x14ac:dyDescent="0.2">
      <c r="A28" s="63" t="s">
        <v>43</v>
      </c>
      <c r="B28" s="64" t="s">
        <v>44</v>
      </c>
      <c r="C28" s="65"/>
      <c r="D28" s="82"/>
      <c r="E28" s="69"/>
      <c r="F28" s="36"/>
      <c r="G28" s="30"/>
    </row>
    <row r="29" spans="1:7" ht="25.5" x14ac:dyDescent="0.2">
      <c r="A29" s="72" t="s">
        <v>22</v>
      </c>
      <c r="B29" s="73" t="s">
        <v>23</v>
      </c>
      <c r="C29" s="65"/>
      <c r="D29" s="82" t="s">
        <v>24</v>
      </c>
      <c r="E29" s="69">
        <v>214.9</v>
      </c>
      <c r="F29" s="2"/>
      <c r="G29" s="30">
        <f t="shared" ref="G29" si="6">ROUND(E29*F29,2)</f>
        <v>0</v>
      </c>
    </row>
    <row r="30" spans="1:7" x14ac:dyDescent="0.2">
      <c r="A30" s="67"/>
      <c r="B30" s="68"/>
      <c r="C30" s="65"/>
      <c r="D30" s="82"/>
      <c r="E30" s="69"/>
      <c r="F30" s="36"/>
      <c r="G30" s="30"/>
    </row>
    <row r="31" spans="1:7" x14ac:dyDescent="0.2">
      <c r="A31" s="63" t="s">
        <v>45</v>
      </c>
      <c r="B31" s="64" t="s">
        <v>46</v>
      </c>
      <c r="C31" s="65"/>
      <c r="D31" s="82"/>
      <c r="E31" s="69"/>
      <c r="F31" s="36"/>
      <c r="G31" s="30"/>
    </row>
    <row r="32" spans="1:7" ht="25.5" x14ac:dyDescent="0.2">
      <c r="A32" s="72" t="s">
        <v>22</v>
      </c>
      <c r="B32" s="73" t="s">
        <v>23</v>
      </c>
      <c r="C32" s="65"/>
      <c r="D32" s="82" t="s">
        <v>24</v>
      </c>
      <c r="E32" s="69">
        <v>167.6</v>
      </c>
      <c r="F32" s="2"/>
      <c r="G32" s="30">
        <f t="shared" ref="G32" si="7">ROUND(E32*F32,2)</f>
        <v>0</v>
      </c>
    </row>
    <row r="33" spans="1:7" x14ac:dyDescent="0.2">
      <c r="A33" s="67"/>
      <c r="B33" s="68"/>
      <c r="C33" s="65"/>
      <c r="D33" s="82"/>
      <c r="E33" s="69"/>
      <c r="F33" s="36"/>
      <c r="G33" s="30"/>
    </row>
    <row r="34" spans="1:7" x14ac:dyDescent="0.2">
      <c r="A34" s="63" t="s">
        <v>27</v>
      </c>
      <c r="B34" s="64" t="s">
        <v>28</v>
      </c>
      <c r="C34" s="34" t="s">
        <v>20</v>
      </c>
      <c r="D34" s="34"/>
      <c r="E34" s="69"/>
      <c r="F34" s="36"/>
      <c r="G34" s="30"/>
    </row>
    <row r="35" spans="1:7" x14ac:dyDescent="0.2">
      <c r="A35" s="67"/>
      <c r="B35" s="68"/>
      <c r="C35" s="65"/>
      <c r="D35" s="34"/>
      <c r="E35" s="69"/>
      <c r="F35" s="36"/>
      <c r="G35" s="30"/>
    </row>
    <row r="36" spans="1:7" x14ac:dyDescent="0.2">
      <c r="A36" s="63" t="s">
        <v>21</v>
      </c>
      <c r="B36" s="64" t="s">
        <v>29</v>
      </c>
      <c r="C36" s="65"/>
      <c r="D36" s="34"/>
      <c r="E36" s="69"/>
      <c r="F36" s="36"/>
      <c r="G36" s="30"/>
    </row>
    <row r="37" spans="1:7" ht="38.25" x14ac:dyDescent="0.2">
      <c r="A37" s="72" t="s">
        <v>22</v>
      </c>
      <c r="B37" s="95" t="s">
        <v>47</v>
      </c>
      <c r="C37" s="65"/>
      <c r="D37" s="34" t="s">
        <v>11</v>
      </c>
      <c r="E37" s="69">
        <v>66.8</v>
      </c>
      <c r="F37" s="2"/>
      <c r="G37" s="30">
        <f t="shared" ref="G37:G39" si="8">ROUND(E37*F37,2)</f>
        <v>0</v>
      </c>
    </row>
    <row r="38" spans="1:7" ht="25.5" x14ac:dyDescent="0.2">
      <c r="A38" s="72" t="s">
        <v>48</v>
      </c>
      <c r="B38" s="95" t="s">
        <v>51</v>
      </c>
      <c r="C38" s="65"/>
      <c r="D38" s="34" t="s">
        <v>11</v>
      </c>
      <c r="E38" s="69">
        <v>10.199999999999999</v>
      </c>
      <c r="F38" s="2"/>
      <c r="G38" s="30">
        <f t="shared" si="8"/>
        <v>0</v>
      </c>
    </row>
    <row r="39" spans="1:7" ht="25.5" x14ac:dyDescent="0.2">
      <c r="A39" s="72" t="s">
        <v>49</v>
      </c>
      <c r="B39" s="95" t="s">
        <v>52</v>
      </c>
      <c r="C39" s="65"/>
      <c r="D39" s="34" t="s">
        <v>11</v>
      </c>
      <c r="E39" s="69">
        <v>6.9</v>
      </c>
      <c r="F39" s="2"/>
      <c r="G39" s="30">
        <f t="shared" si="8"/>
        <v>0</v>
      </c>
    </row>
    <row r="40" spans="1:7" ht="25.5" x14ac:dyDescent="0.2">
      <c r="A40" s="72" t="s">
        <v>50</v>
      </c>
      <c r="B40" s="95" t="s">
        <v>53</v>
      </c>
      <c r="C40" s="65"/>
      <c r="D40" s="34" t="s">
        <v>11</v>
      </c>
      <c r="E40" s="69">
        <v>26.5</v>
      </c>
      <c r="F40" s="2"/>
      <c r="G40" s="30">
        <f t="shared" si="0"/>
        <v>0</v>
      </c>
    </row>
    <row r="41" spans="1:7" x14ac:dyDescent="0.2">
      <c r="A41" s="67"/>
      <c r="B41" s="68"/>
      <c r="C41" s="65"/>
      <c r="D41" s="34"/>
      <c r="E41" s="69"/>
      <c r="F41" s="36"/>
      <c r="G41" s="30"/>
    </row>
    <row r="42" spans="1:7" ht="25.5" x14ac:dyDescent="0.2">
      <c r="A42" s="77" t="s">
        <v>30</v>
      </c>
      <c r="B42" s="64" t="s">
        <v>54</v>
      </c>
      <c r="C42" s="97" t="s">
        <v>20</v>
      </c>
      <c r="D42" s="34"/>
      <c r="E42" s="69"/>
      <c r="F42" s="36"/>
      <c r="G42" s="30"/>
    </row>
    <row r="43" spans="1:7" x14ac:dyDescent="0.2">
      <c r="A43" s="63"/>
      <c r="B43" s="64"/>
      <c r="C43" s="34"/>
      <c r="D43" s="34"/>
      <c r="E43" s="69"/>
      <c r="F43" s="36"/>
      <c r="G43" s="30"/>
    </row>
    <row r="44" spans="1:7" x14ac:dyDescent="0.2">
      <c r="A44" s="63" t="s">
        <v>21</v>
      </c>
      <c r="B44" s="64" t="s">
        <v>31</v>
      </c>
      <c r="C44" s="65"/>
      <c r="D44" s="34" t="s">
        <v>6</v>
      </c>
      <c r="E44" s="69">
        <v>25</v>
      </c>
      <c r="F44" s="2"/>
      <c r="G44" s="30">
        <f t="shared" ref="G44:G45" si="9">ROUND(E44*F44,2)</f>
        <v>0</v>
      </c>
    </row>
    <row r="45" spans="1:7" x14ac:dyDescent="0.2">
      <c r="A45" s="63" t="s">
        <v>34</v>
      </c>
      <c r="B45" s="64" t="s">
        <v>56</v>
      </c>
      <c r="C45" s="65"/>
      <c r="D45" s="34" t="s">
        <v>6</v>
      </c>
      <c r="E45" s="69">
        <v>8</v>
      </c>
      <c r="F45" s="2"/>
      <c r="G45" s="30">
        <f t="shared" si="9"/>
        <v>0</v>
      </c>
    </row>
    <row r="46" spans="1:7" x14ac:dyDescent="0.2">
      <c r="A46" s="63" t="s">
        <v>35</v>
      </c>
      <c r="B46" s="64" t="s">
        <v>55</v>
      </c>
      <c r="C46" s="65"/>
      <c r="D46" s="34" t="s">
        <v>6</v>
      </c>
      <c r="E46" s="69">
        <v>13</v>
      </c>
      <c r="F46" s="2"/>
      <c r="G46" s="30">
        <f t="shared" ref="G46" si="10">ROUND(E46*F46,2)</f>
        <v>0</v>
      </c>
    </row>
    <row r="47" spans="1:7" x14ac:dyDescent="0.2">
      <c r="A47" s="63" t="s">
        <v>37</v>
      </c>
      <c r="B47" s="64" t="s">
        <v>139</v>
      </c>
      <c r="C47" s="65"/>
      <c r="D47" s="34" t="s">
        <v>6</v>
      </c>
      <c r="E47" s="69">
        <v>2</v>
      </c>
      <c r="F47" s="2"/>
      <c r="G47" s="30">
        <f t="shared" si="0"/>
        <v>0</v>
      </c>
    </row>
    <row r="48" spans="1:7" x14ac:dyDescent="0.2">
      <c r="A48" s="67"/>
      <c r="B48" s="68"/>
      <c r="C48" s="65"/>
      <c r="D48" s="34"/>
      <c r="E48" s="69"/>
      <c r="F48" s="36"/>
      <c r="G48" s="30"/>
    </row>
    <row r="49" spans="1:7" x14ac:dyDescent="0.2">
      <c r="A49" s="63" t="s">
        <v>32</v>
      </c>
      <c r="B49" s="64" t="s">
        <v>33</v>
      </c>
      <c r="C49" s="65" t="s">
        <v>20</v>
      </c>
      <c r="D49" s="34"/>
      <c r="E49" s="69"/>
      <c r="F49" s="36"/>
      <c r="G49" s="30"/>
    </row>
    <row r="50" spans="1:7" x14ac:dyDescent="0.2">
      <c r="A50" s="30"/>
      <c r="B50" s="30"/>
      <c r="C50" s="30"/>
      <c r="D50" s="30"/>
      <c r="E50" s="96"/>
      <c r="F50" s="30"/>
      <c r="G50" s="30"/>
    </row>
    <row r="51" spans="1:7" x14ac:dyDescent="0.2">
      <c r="A51" s="63" t="s">
        <v>21</v>
      </c>
      <c r="B51" s="64" t="s">
        <v>57</v>
      </c>
      <c r="C51" s="65"/>
      <c r="D51" s="34"/>
      <c r="E51" s="69"/>
      <c r="F51" s="36"/>
      <c r="G51" s="30"/>
    </row>
    <row r="52" spans="1:7" ht="25.5" x14ac:dyDescent="0.2">
      <c r="A52" s="72" t="s">
        <v>22</v>
      </c>
      <c r="B52" s="95" t="s">
        <v>58</v>
      </c>
      <c r="C52" s="65"/>
      <c r="D52" s="34" t="s">
        <v>24</v>
      </c>
      <c r="E52" s="69">
        <v>289.7</v>
      </c>
      <c r="F52" s="2"/>
      <c r="G52" s="30">
        <f t="shared" ref="G52" si="11">ROUND(E52*F52,2)</f>
        <v>0</v>
      </c>
    </row>
    <row r="53" spans="1:7" x14ac:dyDescent="0.2">
      <c r="A53" s="67"/>
      <c r="B53" s="68"/>
      <c r="C53" s="65"/>
      <c r="D53" s="34"/>
      <c r="E53" s="69"/>
      <c r="F53" s="36"/>
      <c r="G53" s="30"/>
    </row>
    <row r="54" spans="1:7" ht="25.5" x14ac:dyDescent="0.2">
      <c r="A54" s="83" t="s">
        <v>59</v>
      </c>
      <c r="B54" s="71" t="s">
        <v>60</v>
      </c>
      <c r="C54" s="84" t="s">
        <v>61</v>
      </c>
      <c r="D54" s="34"/>
      <c r="E54" s="69"/>
      <c r="F54" s="36"/>
      <c r="G54" s="30"/>
    </row>
    <row r="55" spans="1:7" x14ac:dyDescent="0.2">
      <c r="A55" s="67"/>
      <c r="B55" s="68"/>
      <c r="C55" s="65"/>
      <c r="D55" s="34"/>
      <c r="E55" s="69"/>
      <c r="F55" s="36"/>
      <c r="G55" s="30"/>
    </row>
    <row r="56" spans="1:7" ht="25.5" x14ac:dyDescent="0.2">
      <c r="A56" s="77" t="s">
        <v>21</v>
      </c>
      <c r="B56" s="64" t="s">
        <v>62</v>
      </c>
      <c r="C56" s="65"/>
      <c r="D56" s="34" t="s">
        <v>6</v>
      </c>
      <c r="E56" s="69">
        <v>1</v>
      </c>
      <c r="F56" s="2"/>
      <c r="G56" s="30">
        <f t="shared" ref="G56" si="12">ROUND(E56*F56,2)</f>
        <v>0</v>
      </c>
    </row>
    <row r="57" spans="1:7" x14ac:dyDescent="0.2">
      <c r="A57" s="77" t="s">
        <v>34</v>
      </c>
      <c r="B57" s="64" t="s">
        <v>63</v>
      </c>
      <c r="C57" s="65"/>
      <c r="D57" s="34"/>
      <c r="E57" s="69"/>
      <c r="F57" s="36"/>
      <c r="G57" s="30"/>
    </row>
    <row r="58" spans="1:7" x14ac:dyDescent="0.2">
      <c r="A58" s="72" t="s">
        <v>22</v>
      </c>
      <c r="B58" s="95" t="s">
        <v>64</v>
      </c>
      <c r="C58" s="65"/>
      <c r="D58" s="34" t="s">
        <v>6</v>
      </c>
      <c r="E58" s="69">
        <v>2</v>
      </c>
      <c r="F58" s="2"/>
      <c r="G58" s="30">
        <f t="shared" ref="G58:G61" si="13">ROUND(E58*F58,2)</f>
        <v>0</v>
      </c>
    </row>
    <row r="59" spans="1:7" x14ac:dyDescent="0.2">
      <c r="A59" s="72" t="s">
        <v>48</v>
      </c>
      <c r="B59" s="95" t="s">
        <v>65</v>
      </c>
      <c r="C59" s="65"/>
      <c r="D59" s="34" t="s">
        <v>6</v>
      </c>
      <c r="E59" s="69">
        <v>1</v>
      </c>
      <c r="F59" s="2"/>
      <c r="G59" s="30">
        <f t="shared" si="13"/>
        <v>0</v>
      </c>
    </row>
    <row r="60" spans="1:7" x14ac:dyDescent="0.2">
      <c r="A60" s="72" t="s">
        <v>49</v>
      </c>
      <c r="B60" s="95" t="s">
        <v>66</v>
      </c>
      <c r="C60" s="65"/>
      <c r="D60" s="34" t="s">
        <v>6</v>
      </c>
      <c r="E60" s="69">
        <v>1</v>
      </c>
      <c r="F60" s="2"/>
      <c r="G60" s="30">
        <f t="shared" si="13"/>
        <v>0</v>
      </c>
    </row>
    <row r="61" spans="1:7" x14ac:dyDescent="0.2">
      <c r="A61" s="72" t="s">
        <v>50</v>
      </c>
      <c r="B61" s="95" t="s">
        <v>67</v>
      </c>
      <c r="C61" s="65"/>
      <c r="D61" s="34" t="s">
        <v>6</v>
      </c>
      <c r="E61" s="69">
        <v>1</v>
      </c>
      <c r="F61" s="2"/>
      <c r="G61" s="30">
        <f t="shared" si="13"/>
        <v>0</v>
      </c>
    </row>
    <row r="62" spans="1:7" x14ac:dyDescent="0.2">
      <c r="A62" s="67"/>
      <c r="B62" s="68"/>
      <c r="C62" s="65"/>
      <c r="D62" s="34"/>
      <c r="E62" s="69"/>
      <c r="F62" s="36"/>
      <c r="G62" s="30"/>
    </row>
    <row r="63" spans="1:7" ht="25.5" x14ac:dyDescent="0.2">
      <c r="A63" s="83" t="s">
        <v>68</v>
      </c>
      <c r="B63" s="71" t="s">
        <v>69</v>
      </c>
      <c r="C63" s="94" t="s">
        <v>20</v>
      </c>
      <c r="D63" s="34"/>
      <c r="E63" s="69"/>
      <c r="F63" s="36"/>
      <c r="G63" s="30"/>
    </row>
    <row r="64" spans="1:7" x14ac:dyDescent="0.2">
      <c r="A64" s="67"/>
      <c r="B64" s="68"/>
      <c r="C64" s="65"/>
      <c r="D64" s="34"/>
      <c r="E64" s="69"/>
      <c r="F64" s="36"/>
      <c r="G64" s="30"/>
    </row>
    <row r="65" spans="1:7" x14ac:dyDescent="0.2">
      <c r="A65" s="77" t="s">
        <v>21</v>
      </c>
      <c r="B65" s="64" t="s">
        <v>70</v>
      </c>
      <c r="C65" s="65"/>
      <c r="D65" s="34" t="s">
        <v>6</v>
      </c>
      <c r="E65" s="69">
        <v>49</v>
      </c>
      <c r="F65" s="2"/>
      <c r="G65" s="30">
        <f t="shared" ref="G65" si="14">ROUND(E65*F65,2)</f>
        <v>0</v>
      </c>
    </row>
    <row r="66" spans="1:7" x14ac:dyDescent="0.2">
      <c r="A66" s="67"/>
      <c r="B66" s="68"/>
      <c r="C66" s="65"/>
      <c r="D66" s="34"/>
      <c r="E66" s="69"/>
      <c r="F66" s="36"/>
      <c r="G66" s="30"/>
    </row>
    <row r="67" spans="1:7" ht="25.5" x14ac:dyDescent="0.2">
      <c r="A67" s="83" t="s">
        <v>71</v>
      </c>
      <c r="B67" s="71" t="s">
        <v>72</v>
      </c>
      <c r="C67" s="84" t="s">
        <v>20</v>
      </c>
      <c r="D67" s="34"/>
      <c r="E67" s="69"/>
      <c r="F67" s="36"/>
      <c r="G67" s="30"/>
    </row>
    <row r="68" spans="1:7" x14ac:dyDescent="0.2">
      <c r="A68" s="67"/>
      <c r="B68" s="68"/>
      <c r="C68" s="65"/>
      <c r="D68" s="34"/>
      <c r="E68" s="69"/>
      <c r="F68" s="36"/>
      <c r="G68" s="30"/>
    </row>
    <row r="69" spans="1:7" x14ac:dyDescent="0.2">
      <c r="A69" s="77" t="s">
        <v>21</v>
      </c>
      <c r="B69" s="64" t="s">
        <v>73</v>
      </c>
      <c r="C69" s="65"/>
      <c r="D69" s="34" t="s">
        <v>6</v>
      </c>
      <c r="E69" s="69">
        <v>2</v>
      </c>
      <c r="F69" s="2"/>
      <c r="G69" s="30">
        <f t="shared" ref="G69" si="15">ROUND(E69*F69,2)</f>
        <v>0</v>
      </c>
    </row>
    <row r="70" spans="1:7" x14ac:dyDescent="0.2">
      <c r="A70" s="77" t="s">
        <v>34</v>
      </c>
      <c r="B70" s="64" t="s">
        <v>74</v>
      </c>
      <c r="C70" s="65"/>
      <c r="D70" s="34" t="s">
        <v>6</v>
      </c>
      <c r="E70" s="69">
        <v>1</v>
      </c>
      <c r="F70" s="2"/>
      <c r="G70" s="30">
        <f t="shared" ref="G70" si="16">ROUND(E70*F70,2)</f>
        <v>0</v>
      </c>
    </row>
    <row r="71" spans="1:7" x14ac:dyDescent="0.2">
      <c r="A71" s="67"/>
      <c r="B71" s="68"/>
      <c r="C71" s="65"/>
      <c r="D71" s="34"/>
      <c r="E71" s="69"/>
      <c r="F71" s="36"/>
      <c r="G71" s="30"/>
    </row>
    <row r="72" spans="1:7" x14ac:dyDescent="0.2">
      <c r="A72" s="83" t="s">
        <v>75</v>
      </c>
      <c r="B72" s="71" t="s">
        <v>77</v>
      </c>
      <c r="C72" s="84" t="s">
        <v>76</v>
      </c>
      <c r="D72" s="34"/>
      <c r="E72" s="69"/>
      <c r="F72" s="36"/>
      <c r="G72" s="30"/>
    </row>
    <row r="73" spans="1:7" x14ac:dyDescent="0.2">
      <c r="A73" s="67"/>
      <c r="B73" s="68"/>
      <c r="C73" s="65"/>
      <c r="D73" s="26"/>
      <c r="E73" s="66"/>
      <c r="F73" s="92"/>
      <c r="G73" s="93"/>
    </row>
    <row r="74" spans="1:7" x14ac:dyDescent="0.2">
      <c r="A74" s="77" t="s">
        <v>21</v>
      </c>
      <c r="B74" s="73" t="s">
        <v>78</v>
      </c>
      <c r="C74" s="65"/>
      <c r="D74" s="34" t="s">
        <v>24</v>
      </c>
      <c r="E74" s="85">
        <v>276.8</v>
      </c>
      <c r="F74" s="3"/>
      <c r="G74" s="87">
        <f t="shared" ref="G74" si="17">ROUND(E74*F74,2)</f>
        <v>0</v>
      </c>
    </row>
    <row r="75" spans="1:7" x14ac:dyDescent="0.2">
      <c r="A75" s="77" t="s">
        <v>34</v>
      </c>
      <c r="B75" s="73" t="s">
        <v>79</v>
      </c>
      <c r="C75" s="65"/>
      <c r="D75" s="34" t="s">
        <v>24</v>
      </c>
      <c r="E75" s="85">
        <v>347.5</v>
      </c>
      <c r="F75" s="3"/>
      <c r="G75" s="87">
        <f t="shared" ref="G75" si="18">ROUND(E75*F75,2)</f>
        <v>0</v>
      </c>
    </row>
    <row r="76" spans="1:7" x14ac:dyDescent="0.2">
      <c r="A76" s="77" t="s">
        <v>35</v>
      </c>
      <c r="B76" s="73" t="s">
        <v>74</v>
      </c>
      <c r="C76" s="65"/>
      <c r="D76" s="34" t="s">
        <v>24</v>
      </c>
      <c r="E76" s="85">
        <v>468.4</v>
      </c>
      <c r="F76" s="3"/>
      <c r="G76" s="87">
        <f t="shared" ref="G76:G147" si="19">ROUND(E76*F76,2)</f>
        <v>0</v>
      </c>
    </row>
    <row r="77" spans="1:7" x14ac:dyDescent="0.2">
      <c r="A77" s="77" t="s">
        <v>37</v>
      </c>
      <c r="B77" s="73" t="s">
        <v>80</v>
      </c>
      <c r="C77" s="65"/>
      <c r="D77" s="34" t="s">
        <v>24</v>
      </c>
      <c r="E77" s="85">
        <v>161.69999999999999</v>
      </c>
      <c r="F77" s="3"/>
      <c r="G77" s="87">
        <f t="shared" si="19"/>
        <v>0</v>
      </c>
    </row>
    <row r="78" spans="1:7" x14ac:dyDescent="0.2">
      <c r="A78" s="77" t="s">
        <v>39</v>
      </c>
      <c r="B78" s="73" t="s">
        <v>81</v>
      </c>
      <c r="C78" s="65"/>
      <c r="D78" s="34" t="s">
        <v>24</v>
      </c>
      <c r="E78" s="85">
        <v>55</v>
      </c>
      <c r="F78" s="3"/>
      <c r="G78" s="87">
        <f t="shared" si="19"/>
        <v>0</v>
      </c>
    </row>
    <row r="79" spans="1:7" x14ac:dyDescent="0.2">
      <c r="A79" s="77" t="s">
        <v>41</v>
      </c>
      <c r="B79" s="73" t="s">
        <v>82</v>
      </c>
      <c r="C79" s="65"/>
      <c r="D79" s="34" t="s">
        <v>24</v>
      </c>
      <c r="E79" s="85">
        <v>214.9</v>
      </c>
      <c r="F79" s="3"/>
      <c r="G79" s="87">
        <f t="shared" si="19"/>
        <v>0</v>
      </c>
    </row>
    <row r="80" spans="1:7" x14ac:dyDescent="0.2">
      <c r="A80" s="67" t="s">
        <v>43</v>
      </c>
      <c r="B80" s="73" t="s">
        <v>83</v>
      </c>
      <c r="C80" s="65"/>
      <c r="D80" s="34" t="s">
        <v>24</v>
      </c>
      <c r="E80" s="85">
        <v>167.6</v>
      </c>
      <c r="F80" s="3"/>
      <c r="G80" s="87">
        <f t="shared" si="19"/>
        <v>0</v>
      </c>
    </row>
    <row r="81" spans="1:7" x14ac:dyDescent="0.2">
      <c r="A81" s="67"/>
      <c r="B81" s="68"/>
      <c r="C81" s="65"/>
      <c r="D81" s="34"/>
      <c r="E81" s="85"/>
      <c r="F81" s="86"/>
      <c r="G81" s="87"/>
    </row>
    <row r="82" spans="1:7" x14ac:dyDescent="0.2">
      <c r="A82" s="83" t="s">
        <v>84</v>
      </c>
      <c r="B82" s="71" t="s">
        <v>85</v>
      </c>
      <c r="C82" s="84" t="s">
        <v>76</v>
      </c>
      <c r="D82" s="88"/>
      <c r="E82" s="89"/>
      <c r="F82" s="90"/>
      <c r="G82" s="91"/>
    </row>
    <row r="83" spans="1:7" x14ac:dyDescent="0.2">
      <c r="A83" s="67"/>
      <c r="B83" s="68"/>
      <c r="C83" s="65"/>
      <c r="D83" s="34"/>
      <c r="E83" s="69"/>
      <c r="F83" s="36"/>
      <c r="G83" s="30"/>
    </row>
    <row r="84" spans="1:7" x14ac:dyDescent="0.2">
      <c r="A84" s="77" t="s">
        <v>21</v>
      </c>
      <c r="B84" s="73" t="s">
        <v>86</v>
      </c>
      <c r="C84" s="65"/>
      <c r="D84" s="34" t="s">
        <v>24</v>
      </c>
      <c r="E84" s="69">
        <v>35</v>
      </c>
      <c r="F84" s="2"/>
      <c r="G84" s="30">
        <f t="shared" ref="G84" si="20">ROUND(E84*F84,2)</f>
        <v>0</v>
      </c>
    </row>
    <row r="85" spans="1:7" x14ac:dyDescent="0.2">
      <c r="A85" s="67"/>
      <c r="B85" s="68"/>
      <c r="C85" s="65"/>
      <c r="D85" s="34"/>
      <c r="E85" s="69"/>
      <c r="F85" s="36"/>
      <c r="G85" s="30"/>
    </row>
    <row r="86" spans="1:7" x14ac:dyDescent="0.2">
      <c r="A86" s="83" t="s">
        <v>87</v>
      </c>
      <c r="B86" s="71" t="s">
        <v>88</v>
      </c>
      <c r="C86" s="84" t="s">
        <v>20</v>
      </c>
      <c r="D86" s="34"/>
      <c r="E86" s="69"/>
      <c r="F86" s="36"/>
      <c r="G86" s="30"/>
    </row>
    <row r="87" spans="1:7" x14ac:dyDescent="0.2">
      <c r="A87" s="67"/>
      <c r="B87" s="68"/>
      <c r="C87" s="65"/>
      <c r="D87" s="34"/>
      <c r="E87" s="69"/>
      <c r="F87" s="36"/>
      <c r="G87" s="30"/>
    </row>
    <row r="88" spans="1:7" x14ac:dyDescent="0.2">
      <c r="A88" s="77" t="s">
        <v>21</v>
      </c>
      <c r="B88" s="73" t="s">
        <v>74</v>
      </c>
      <c r="C88" s="65"/>
      <c r="D88" s="34" t="s">
        <v>6</v>
      </c>
      <c r="E88" s="69">
        <v>1</v>
      </c>
      <c r="F88" s="2"/>
      <c r="G88" s="30">
        <f t="shared" ref="G88:G93" si="21">ROUND(E88*F88,2)</f>
        <v>0</v>
      </c>
    </row>
    <row r="89" spans="1:7" x14ac:dyDescent="0.2">
      <c r="A89" s="77" t="s">
        <v>34</v>
      </c>
      <c r="B89" s="73" t="s">
        <v>80</v>
      </c>
      <c r="C89" s="65"/>
      <c r="D89" s="34" t="s">
        <v>6</v>
      </c>
      <c r="E89" s="69">
        <v>1</v>
      </c>
      <c r="F89" s="2"/>
      <c r="G89" s="30">
        <f t="shared" si="21"/>
        <v>0</v>
      </c>
    </row>
    <row r="90" spans="1:7" x14ac:dyDescent="0.2">
      <c r="A90" s="77" t="s">
        <v>35</v>
      </c>
      <c r="B90" s="73" t="s">
        <v>81</v>
      </c>
      <c r="C90" s="65"/>
      <c r="D90" s="34" t="s">
        <v>6</v>
      </c>
      <c r="E90" s="69">
        <v>1</v>
      </c>
      <c r="F90" s="2"/>
      <c r="G90" s="30">
        <f t="shared" si="21"/>
        <v>0</v>
      </c>
    </row>
    <row r="91" spans="1:7" x14ac:dyDescent="0.2">
      <c r="A91" s="77" t="s">
        <v>37</v>
      </c>
      <c r="B91" s="73" t="s">
        <v>89</v>
      </c>
      <c r="C91" s="65"/>
      <c r="D91" s="34" t="s">
        <v>6</v>
      </c>
      <c r="E91" s="69">
        <v>1</v>
      </c>
      <c r="F91" s="2"/>
      <c r="G91" s="30">
        <f t="shared" si="21"/>
        <v>0</v>
      </c>
    </row>
    <row r="92" spans="1:7" x14ac:dyDescent="0.2">
      <c r="A92" s="77" t="s">
        <v>39</v>
      </c>
      <c r="B92" s="73" t="s">
        <v>82</v>
      </c>
      <c r="C92" s="65"/>
      <c r="D92" s="34" t="s">
        <v>6</v>
      </c>
      <c r="E92" s="69">
        <v>1</v>
      </c>
      <c r="F92" s="2"/>
      <c r="G92" s="30">
        <f t="shared" si="21"/>
        <v>0</v>
      </c>
    </row>
    <row r="93" spans="1:7" x14ac:dyDescent="0.2">
      <c r="A93" s="77" t="s">
        <v>41</v>
      </c>
      <c r="B93" s="73" t="s">
        <v>83</v>
      </c>
      <c r="C93" s="65"/>
      <c r="D93" s="34" t="s">
        <v>6</v>
      </c>
      <c r="E93" s="69">
        <v>1</v>
      </c>
      <c r="F93" s="2"/>
      <c r="G93" s="30">
        <f t="shared" si="21"/>
        <v>0</v>
      </c>
    </row>
    <row r="94" spans="1:7" x14ac:dyDescent="0.2">
      <c r="A94" s="67"/>
      <c r="B94" s="73"/>
      <c r="C94" s="65"/>
      <c r="D94" s="34"/>
      <c r="E94" s="69"/>
      <c r="F94" s="36"/>
      <c r="G94" s="30"/>
    </row>
    <row r="95" spans="1:7" x14ac:dyDescent="0.2">
      <c r="A95" s="79" t="s">
        <v>90</v>
      </c>
      <c r="B95" s="80" t="s">
        <v>91</v>
      </c>
      <c r="C95" s="81"/>
      <c r="D95" s="82"/>
      <c r="E95" s="69"/>
      <c r="F95" s="36"/>
      <c r="G95" s="30"/>
    </row>
    <row r="96" spans="1:7" x14ac:dyDescent="0.2">
      <c r="A96" s="67"/>
      <c r="B96" s="68"/>
      <c r="C96" s="65"/>
      <c r="D96" s="34"/>
      <c r="E96" s="69"/>
      <c r="F96" s="36"/>
      <c r="G96" s="30"/>
    </row>
    <row r="97" spans="1:7" x14ac:dyDescent="0.2">
      <c r="A97" s="83" t="s">
        <v>92</v>
      </c>
      <c r="B97" s="71" t="s">
        <v>93</v>
      </c>
      <c r="C97" s="84" t="s">
        <v>94</v>
      </c>
      <c r="D97" s="34"/>
      <c r="E97" s="69"/>
      <c r="F97" s="36"/>
      <c r="G97" s="30"/>
    </row>
    <row r="98" spans="1:7" x14ac:dyDescent="0.2">
      <c r="A98" s="67"/>
      <c r="B98" s="68"/>
      <c r="C98" s="65"/>
      <c r="D98" s="34"/>
      <c r="E98" s="69"/>
      <c r="F98" s="36"/>
      <c r="G98" s="30"/>
    </row>
    <row r="99" spans="1:7" ht="12.75" customHeight="1" x14ac:dyDescent="0.2">
      <c r="A99" s="63" t="s">
        <v>21</v>
      </c>
      <c r="B99" s="73" t="s">
        <v>95</v>
      </c>
      <c r="C99" s="65"/>
      <c r="D99" s="34" t="s">
        <v>13</v>
      </c>
      <c r="E99" s="69">
        <v>1050</v>
      </c>
      <c r="F99" s="2"/>
      <c r="G99" s="30">
        <f t="shared" si="19"/>
        <v>0</v>
      </c>
    </row>
    <row r="100" spans="1:7" x14ac:dyDescent="0.2">
      <c r="A100" s="77"/>
      <c r="B100" s="73"/>
      <c r="C100" s="65"/>
      <c r="D100" s="34"/>
      <c r="E100" s="69"/>
      <c r="F100" s="36"/>
      <c r="G100" s="30"/>
    </row>
    <row r="101" spans="1:7" x14ac:dyDescent="0.2">
      <c r="A101" s="67" t="s">
        <v>96</v>
      </c>
      <c r="B101" s="68" t="s">
        <v>97</v>
      </c>
      <c r="C101" s="65" t="s">
        <v>98</v>
      </c>
      <c r="D101" s="34"/>
      <c r="E101" s="78"/>
      <c r="F101" s="36"/>
      <c r="G101" s="30"/>
    </row>
    <row r="102" spans="1:7" x14ac:dyDescent="0.2">
      <c r="A102" s="67"/>
      <c r="B102" s="68"/>
      <c r="C102" s="65"/>
      <c r="D102" s="34"/>
      <c r="E102" s="69"/>
      <c r="F102" s="36"/>
      <c r="G102" s="30"/>
    </row>
    <row r="103" spans="1:7" x14ac:dyDescent="0.2">
      <c r="A103" s="67" t="s">
        <v>21</v>
      </c>
      <c r="B103" s="68" t="s">
        <v>99</v>
      </c>
      <c r="C103" s="65"/>
      <c r="D103" s="34" t="s">
        <v>13</v>
      </c>
      <c r="E103" s="69">
        <v>30</v>
      </c>
      <c r="F103" s="2"/>
      <c r="G103" s="30">
        <f t="shared" si="19"/>
        <v>0</v>
      </c>
    </row>
    <row r="104" spans="1:7" x14ac:dyDescent="0.2">
      <c r="A104" s="67"/>
      <c r="B104" s="68"/>
      <c r="C104" s="65"/>
      <c r="D104" s="34"/>
      <c r="E104" s="69"/>
      <c r="F104" s="36"/>
      <c r="G104" s="30"/>
    </row>
    <row r="105" spans="1:7" x14ac:dyDescent="0.2">
      <c r="A105" s="67" t="s">
        <v>100</v>
      </c>
      <c r="B105" s="68" t="s">
        <v>101</v>
      </c>
      <c r="C105" s="65" t="s">
        <v>102</v>
      </c>
      <c r="D105" s="34"/>
      <c r="E105" s="69"/>
      <c r="F105" s="36"/>
      <c r="G105" s="30"/>
    </row>
    <row r="106" spans="1:7" x14ac:dyDescent="0.2">
      <c r="A106" s="67"/>
      <c r="B106" s="68"/>
      <c r="C106" s="65"/>
      <c r="D106" s="34"/>
      <c r="E106" s="69"/>
      <c r="F106" s="36"/>
      <c r="G106" s="30"/>
    </row>
    <row r="107" spans="1:7" x14ac:dyDescent="0.2">
      <c r="A107" s="67" t="s">
        <v>21</v>
      </c>
      <c r="B107" s="68" t="s">
        <v>103</v>
      </c>
      <c r="C107" s="65"/>
      <c r="D107" s="34" t="s">
        <v>104</v>
      </c>
      <c r="E107" s="69">
        <v>105</v>
      </c>
      <c r="F107" s="2"/>
      <c r="G107" s="30">
        <f t="shared" si="19"/>
        <v>0</v>
      </c>
    </row>
    <row r="108" spans="1:7" x14ac:dyDescent="0.2">
      <c r="A108" s="67"/>
      <c r="B108" s="68"/>
      <c r="C108" s="65"/>
      <c r="D108" s="34"/>
      <c r="E108" s="69"/>
      <c r="F108" s="36"/>
      <c r="G108" s="30"/>
    </row>
    <row r="109" spans="1:7" x14ac:dyDescent="0.2">
      <c r="A109" s="67" t="s">
        <v>105</v>
      </c>
      <c r="B109" s="68" t="s">
        <v>106</v>
      </c>
      <c r="C109" s="65" t="s">
        <v>107</v>
      </c>
      <c r="D109" s="34"/>
      <c r="E109" s="69"/>
      <c r="F109" s="36"/>
      <c r="G109" s="30"/>
    </row>
    <row r="110" spans="1:7" x14ac:dyDescent="0.2">
      <c r="A110" s="67"/>
      <c r="B110" s="68"/>
      <c r="C110" s="65"/>
      <c r="D110" s="34"/>
      <c r="E110" s="69"/>
      <c r="F110" s="36"/>
      <c r="G110" s="30"/>
    </row>
    <row r="111" spans="1:7" x14ac:dyDescent="0.2">
      <c r="A111" s="67" t="s">
        <v>21</v>
      </c>
      <c r="B111" s="68" t="s">
        <v>108</v>
      </c>
      <c r="C111" s="65"/>
      <c r="D111" s="76" t="s">
        <v>109</v>
      </c>
      <c r="E111" s="69">
        <v>415</v>
      </c>
      <c r="F111" s="2"/>
      <c r="G111" s="30">
        <f t="shared" si="19"/>
        <v>0</v>
      </c>
    </row>
    <row r="112" spans="1:7" x14ac:dyDescent="0.2">
      <c r="A112" s="67"/>
      <c r="B112" s="68"/>
      <c r="C112" s="65"/>
      <c r="D112" s="76"/>
      <c r="E112" s="69"/>
      <c r="F112" s="36"/>
      <c r="G112" s="30"/>
    </row>
    <row r="113" spans="1:7" x14ac:dyDescent="0.2">
      <c r="A113" s="67" t="s">
        <v>110</v>
      </c>
      <c r="B113" s="68" t="s">
        <v>111</v>
      </c>
      <c r="C113" s="65" t="s">
        <v>107</v>
      </c>
      <c r="D113" s="34" t="s">
        <v>13</v>
      </c>
      <c r="E113" s="69">
        <v>60</v>
      </c>
      <c r="F113" s="2"/>
      <c r="G113" s="30">
        <f t="shared" ref="G113:G131" si="22">ROUND(E113*F113,2)</f>
        <v>0</v>
      </c>
    </row>
    <row r="114" spans="1:7" x14ac:dyDescent="0.2">
      <c r="A114" s="67"/>
      <c r="B114" s="68"/>
      <c r="C114" s="65"/>
      <c r="D114" s="34"/>
      <c r="E114" s="69"/>
      <c r="F114" s="36"/>
      <c r="G114" s="30"/>
    </row>
    <row r="115" spans="1:7" x14ac:dyDescent="0.2">
      <c r="A115" s="74" t="s">
        <v>112</v>
      </c>
      <c r="B115" s="75" t="s">
        <v>113</v>
      </c>
      <c r="C115" s="65"/>
      <c r="D115" s="34"/>
      <c r="E115" s="69"/>
      <c r="F115" s="36"/>
      <c r="G115" s="30"/>
    </row>
    <row r="116" spans="1:7" x14ac:dyDescent="0.2">
      <c r="A116" s="67"/>
      <c r="B116" s="68"/>
      <c r="C116" s="65"/>
      <c r="D116" s="34"/>
      <c r="E116" s="69"/>
      <c r="F116" s="36"/>
      <c r="G116" s="30"/>
    </row>
    <row r="117" spans="1:7" x14ac:dyDescent="0.2">
      <c r="A117" s="63" t="s">
        <v>114</v>
      </c>
      <c r="B117" s="64" t="s">
        <v>115</v>
      </c>
      <c r="C117" s="34" t="s">
        <v>116</v>
      </c>
      <c r="D117" s="34" t="s">
        <v>6</v>
      </c>
      <c r="E117" s="69">
        <v>5</v>
      </c>
      <c r="F117" s="2"/>
      <c r="G117" s="30">
        <f t="shared" si="22"/>
        <v>0</v>
      </c>
    </row>
    <row r="118" spans="1:7" x14ac:dyDescent="0.2">
      <c r="A118" s="67"/>
      <c r="B118" s="68"/>
      <c r="C118" s="65"/>
      <c r="D118" s="34"/>
      <c r="E118" s="69"/>
      <c r="F118" s="36"/>
      <c r="G118" s="30"/>
    </row>
    <row r="119" spans="1:7" ht="25.5" x14ac:dyDescent="0.2">
      <c r="A119" s="63" t="s">
        <v>117</v>
      </c>
      <c r="B119" s="64" t="s">
        <v>118</v>
      </c>
      <c r="C119" s="34" t="s">
        <v>119</v>
      </c>
      <c r="D119" s="34" t="s">
        <v>6</v>
      </c>
      <c r="E119" s="69">
        <v>5</v>
      </c>
      <c r="F119" s="2"/>
      <c r="G119" s="30">
        <f t="shared" si="22"/>
        <v>0</v>
      </c>
    </row>
    <row r="120" spans="1:7" x14ac:dyDescent="0.2">
      <c r="A120" s="67"/>
      <c r="B120" s="68"/>
      <c r="C120" s="65"/>
      <c r="D120" s="34"/>
      <c r="E120" s="69"/>
      <c r="F120" s="36"/>
      <c r="G120" s="30"/>
    </row>
    <row r="121" spans="1:7" ht="25.5" x14ac:dyDescent="0.2">
      <c r="A121" s="63" t="s">
        <v>120</v>
      </c>
      <c r="B121" s="64" t="s">
        <v>121</v>
      </c>
      <c r="C121" s="34" t="s">
        <v>144</v>
      </c>
      <c r="D121" s="34"/>
      <c r="E121" s="69"/>
      <c r="F121" s="36"/>
      <c r="G121" s="30"/>
    </row>
    <row r="122" spans="1:7" x14ac:dyDescent="0.2">
      <c r="A122" s="67"/>
      <c r="B122" s="68"/>
      <c r="C122" s="65"/>
      <c r="D122" s="34"/>
      <c r="E122" s="69"/>
      <c r="F122" s="36"/>
      <c r="G122" s="30"/>
    </row>
    <row r="123" spans="1:7" x14ac:dyDescent="0.2">
      <c r="A123" s="63" t="s">
        <v>21</v>
      </c>
      <c r="B123" s="64" t="s">
        <v>122</v>
      </c>
      <c r="C123" s="65"/>
      <c r="D123" s="34"/>
      <c r="E123" s="69"/>
      <c r="F123" s="36"/>
      <c r="G123" s="30"/>
    </row>
    <row r="124" spans="1:7" ht="25.5" x14ac:dyDescent="0.2">
      <c r="A124" s="72" t="s">
        <v>22</v>
      </c>
      <c r="B124" s="73" t="s">
        <v>140</v>
      </c>
      <c r="C124" s="65"/>
      <c r="D124" s="34" t="s">
        <v>6</v>
      </c>
      <c r="E124" s="69">
        <v>5</v>
      </c>
      <c r="F124" s="2"/>
      <c r="G124" s="30">
        <f t="shared" si="22"/>
        <v>0</v>
      </c>
    </row>
    <row r="125" spans="1:7" ht="25.5" x14ac:dyDescent="0.2">
      <c r="A125" s="72" t="s">
        <v>48</v>
      </c>
      <c r="B125" s="73" t="s">
        <v>141</v>
      </c>
      <c r="C125" s="65"/>
      <c r="D125" s="34" t="s">
        <v>24</v>
      </c>
      <c r="E125" s="69">
        <v>25</v>
      </c>
      <c r="F125" s="2"/>
      <c r="G125" s="30">
        <f t="shared" si="22"/>
        <v>0</v>
      </c>
    </row>
    <row r="126" spans="1:7" x14ac:dyDescent="0.2">
      <c r="A126" s="67"/>
      <c r="B126" s="68"/>
      <c r="C126" s="65"/>
      <c r="D126" s="34"/>
      <c r="E126" s="69"/>
      <c r="F126" s="36"/>
      <c r="G126" s="30"/>
    </row>
    <row r="127" spans="1:7" x14ac:dyDescent="0.2">
      <c r="A127" s="63" t="s">
        <v>123</v>
      </c>
      <c r="B127" s="64" t="s">
        <v>124</v>
      </c>
      <c r="C127" s="34" t="s">
        <v>20</v>
      </c>
      <c r="D127" s="34"/>
      <c r="E127" s="69"/>
      <c r="F127" s="36"/>
      <c r="G127" s="30"/>
    </row>
    <row r="128" spans="1:7" x14ac:dyDescent="0.2">
      <c r="A128" s="67"/>
      <c r="B128" s="68"/>
      <c r="C128" s="65"/>
      <c r="D128" s="34"/>
      <c r="E128" s="69"/>
      <c r="F128" s="36"/>
      <c r="G128" s="30"/>
    </row>
    <row r="129" spans="1:7" x14ac:dyDescent="0.2">
      <c r="A129" s="63" t="s">
        <v>21</v>
      </c>
      <c r="B129" s="64" t="s">
        <v>122</v>
      </c>
      <c r="C129" s="65"/>
      <c r="D129" s="34"/>
      <c r="E129" s="69"/>
      <c r="F129" s="36"/>
      <c r="G129" s="30"/>
    </row>
    <row r="130" spans="1:7" x14ac:dyDescent="0.2">
      <c r="A130" s="72" t="s">
        <v>22</v>
      </c>
      <c r="B130" s="73" t="s">
        <v>142</v>
      </c>
      <c r="C130" s="65"/>
      <c r="D130" s="34" t="s">
        <v>6</v>
      </c>
      <c r="E130" s="69">
        <v>5</v>
      </c>
      <c r="F130" s="2"/>
      <c r="G130" s="30">
        <f t="shared" si="22"/>
        <v>0</v>
      </c>
    </row>
    <row r="131" spans="1:7" ht="25.5" x14ac:dyDescent="0.2">
      <c r="A131" s="70" t="s">
        <v>48</v>
      </c>
      <c r="B131" s="71" t="s">
        <v>143</v>
      </c>
      <c r="C131" s="65"/>
      <c r="D131" s="34" t="s">
        <v>24</v>
      </c>
      <c r="E131" s="69">
        <v>25</v>
      </c>
      <c r="F131" s="2"/>
      <c r="G131" s="30">
        <f t="shared" si="22"/>
        <v>0</v>
      </c>
    </row>
    <row r="132" spans="1:7" x14ac:dyDescent="0.2">
      <c r="A132" s="67"/>
      <c r="B132" s="68"/>
      <c r="C132" s="65"/>
      <c r="D132" s="34"/>
      <c r="E132" s="69"/>
      <c r="F132" s="36"/>
      <c r="G132" s="30"/>
    </row>
    <row r="133" spans="1:7" x14ac:dyDescent="0.2">
      <c r="A133" s="63" t="s">
        <v>125</v>
      </c>
      <c r="B133" s="64" t="s">
        <v>129</v>
      </c>
      <c r="C133" s="34" t="s">
        <v>107</v>
      </c>
      <c r="D133" s="34"/>
      <c r="E133" s="69"/>
      <c r="F133" s="36"/>
      <c r="G133" s="30"/>
    </row>
    <row r="134" spans="1:7" x14ac:dyDescent="0.2">
      <c r="A134" s="67"/>
      <c r="B134" s="68"/>
      <c r="C134" s="65"/>
      <c r="D134" s="34"/>
      <c r="E134" s="69"/>
      <c r="F134" s="36"/>
      <c r="G134" s="30"/>
    </row>
    <row r="135" spans="1:7" x14ac:dyDescent="0.2">
      <c r="A135" s="63" t="s">
        <v>21</v>
      </c>
      <c r="B135" s="64" t="s">
        <v>130</v>
      </c>
      <c r="C135" s="65"/>
      <c r="D135" s="34" t="s">
        <v>13</v>
      </c>
      <c r="E135" s="66">
        <v>20</v>
      </c>
      <c r="F135" s="2"/>
      <c r="G135" s="30">
        <f t="shared" si="19"/>
        <v>0</v>
      </c>
    </row>
    <row r="136" spans="1:7" x14ac:dyDescent="0.2">
      <c r="A136" s="24"/>
      <c r="B136" s="25"/>
      <c r="C136" s="62"/>
      <c r="D136" s="27"/>
      <c r="E136" s="28"/>
      <c r="F136" s="29"/>
      <c r="G136" s="30"/>
    </row>
    <row r="137" spans="1:7" x14ac:dyDescent="0.2">
      <c r="A137" s="24" t="s">
        <v>126</v>
      </c>
      <c r="B137" s="25" t="s">
        <v>131</v>
      </c>
      <c r="C137" s="26" t="s">
        <v>132</v>
      </c>
      <c r="D137" s="27"/>
      <c r="E137" s="28"/>
      <c r="F137" s="29"/>
      <c r="G137" s="30"/>
    </row>
    <row r="138" spans="1:7" x14ac:dyDescent="0.2">
      <c r="A138" s="24"/>
      <c r="B138" s="25"/>
      <c r="C138" s="26"/>
      <c r="D138" s="27"/>
      <c r="E138" s="28"/>
      <c r="F138" s="29"/>
      <c r="G138" s="30"/>
    </row>
    <row r="139" spans="1:7" x14ac:dyDescent="0.2">
      <c r="A139" s="24" t="s">
        <v>21</v>
      </c>
      <c r="B139" s="25" t="s">
        <v>133</v>
      </c>
      <c r="C139" s="26"/>
      <c r="D139" s="27" t="s">
        <v>13</v>
      </c>
      <c r="E139" s="28">
        <v>450</v>
      </c>
      <c r="F139" s="4"/>
      <c r="G139" s="30">
        <f t="shared" si="19"/>
        <v>0</v>
      </c>
    </row>
    <row r="140" spans="1:7" x14ac:dyDescent="0.2">
      <c r="A140" s="24" t="s">
        <v>34</v>
      </c>
      <c r="B140" s="25" t="s">
        <v>134</v>
      </c>
      <c r="C140" s="26"/>
      <c r="D140" s="27" t="s">
        <v>13</v>
      </c>
      <c r="E140" s="28">
        <v>15</v>
      </c>
      <c r="F140" s="4"/>
      <c r="G140" s="30">
        <f t="shared" si="19"/>
        <v>0</v>
      </c>
    </row>
    <row r="141" spans="1:7" x14ac:dyDescent="0.2">
      <c r="A141" s="24" t="s">
        <v>35</v>
      </c>
      <c r="B141" s="25" t="s">
        <v>135</v>
      </c>
      <c r="C141" s="26"/>
      <c r="D141" s="27" t="s">
        <v>24</v>
      </c>
      <c r="E141" s="28">
        <v>25</v>
      </c>
      <c r="F141" s="4"/>
      <c r="G141" s="30">
        <f t="shared" si="19"/>
        <v>0</v>
      </c>
    </row>
    <row r="142" spans="1:7" x14ac:dyDescent="0.2">
      <c r="A142" s="24"/>
      <c r="B142" s="25"/>
      <c r="C142" s="26"/>
      <c r="D142" s="27"/>
      <c r="E142" s="28"/>
      <c r="F142" s="29"/>
      <c r="G142" s="30"/>
    </row>
    <row r="143" spans="1:7" x14ac:dyDescent="0.2">
      <c r="A143" s="24" t="s">
        <v>127</v>
      </c>
      <c r="B143" s="25" t="s">
        <v>12</v>
      </c>
      <c r="C143" s="26" t="s">
        <v>136</v>
      </c>
      <c r="D143" s="27" t="s">
        <v>13</v>
      </c>
      <c r="E143" s="28">
        <v>50</v>
      </c>
      <c r="F143" s="4"/>
      <c r="G143" s="30">
        <f t="shared" si="19"/>
        <v>0</v>
      </c>
    </row>
    <row r="144" spans="1:7" x14ac:dyDescent="0.2">
      <c r="A144" s="24"/>
      <c r="B144" s="25"/>
      <c r="C144" s="26"/>
      <c r="D144" s="27"/>
      <c r="E144" s="28"/>
      <c r="F144" s="29"/>
      <c r="G144" s="30"/>
    </row>
    <row r="145" spans="1:7" x14ac:dyDescent="0.2">
      <c r="A145" s="24" t="s">
        <v>128</v>
      </c>
      <c r="B145" s="25" t="s">
        <v>145</v>
      </c>
      <c r="C145" s="26"/>
      <c r="D145" s="27"/>
      <c r="E145" s="28"/>
      <c r="F145" s="29"/>
      <c r="G145" s="30"/>
    </row>
    <row r="146" spans="1:7" x14ac:dyDescent="0.2">
      <c r="A146" s="24"/>
      <c r="B146" s="25"/>
      <c r="C146" s="26"/>
      <c r="D146" s="27"/>
      <c r="E146" s="28"/>
      <c r="F146" s="29"/>
      <c r="G146" s="30"/>
    </row>
    <row r="147" spans="1:7" x14ac:dyDescent="0.2">
      <c r="A147" s="31" t="s">
        <v>21</v>
      </c>
      <c r="B147" s="32" t="s">
        <v>137</v>
      </c>
      <c r="C147" s="33"/>
      <c r="D147" s="34" t="s">
        <v>138</v>
      </c>
      <c r="E147" s="35">
        <v>1</v>
      </c>
      <c r="F147" s="36">
        <v>100000</v>
      </c>
      <c r="G147" s="30">
        <f t="shared" si="19"/>
        <v>100000</v>
      </c>
    </row>
    <row r="148" spans="1:7" ht="13.5" thickBot="1" x14ac:dyDescent="0.25">
      <c r="A148" s="37"/>
      <c r="B148" s="38"/>
      <c r="C148" s="38"/>
      <c r="D148" s="39"/>
      <c r="E148" s="40"/>
      <c r="F148" s="36"/>
      <c r="G148" s="30"/>
    </row>
    <row r="149" spans="1:7" ht="15" thickTop="1" x14ac:dyDescent="0.2">
      <c r="A149" s="41"/>
      <c r="B149" s="42"/>
      <c r="C149" s="42"/>
      <c r="D149" s="43"/>
      <c r="E149" s="44"/>
      <c r="F149" s="45"/>
      <c r="G149" s="46"/>
    </row>
    <row r="150" spans="1:7" ht="14.25" x14ac:dyDescent="0.2">
      <c r="A150" s="47"/>
      <c r="B150" s="48"/>
      <c r="C150" s="48"/>
      <c r="D150" s="49"/>
      <c r="E150" s="50"/>
      <c r="F150" s="51"/>
      <c r="G150" s="52"/>
    </row>
    <row r="151" spans="1:7" ht="14.25" x14ac:dyDescent="0.2">
      <c r="A151" s="47" t="s">
        <v>15</v>
      </c>
      <c r="D151" s="49"/>
      <c r="E151" s="50"/>
      <c r="F151" s="53">
        <f>SUM(G6:G148)</f>
        <v>100000</v>
      </c>
      <c r="G151" s="54"/>
    </row>
    <row r="152" spans="1:7" ht="14.25" x14ac:dyDescent="0.2">
      <c r="A152" s="55"/>
      <c r="B152" s="56"/>
      <c r="C152" s="56"/>
      <c r="D152" s="57"/>
      <c r="E152" s="58"/>
      <c r="F152" s="59"/>
      <c r="G152" s="56"/>
    </row>
    <row r="153" spans="1:7" x14ac:dyDescent="0.2">
      <c r="A153" s="60"/>
      <c r="B153" s="6"/>
      <c r="C153" s="6"/>
      <c r="D153" s="7"/>
      <c r="G153" s="61"/>
    </row>
    <row r="154" spans="1:7" x14ac:dyDescent="0.2">
      <c r="A154" s="5"/>
      <c r="B154" s="6"/>
      <c r="C154" s="6"/>
      <c r="D154" s="7"/>
      <c r="E154" s="1"/>
      <c r="F154" s="15"/>
      <c r="G154" s="16"/>
    </row>
    <row r="155" spans="1:7" x14ac:dyDescent="0.2">
      <c r="A155" s="5"/>
      <c r="B155" s="6"/>
      <c r="C155" s="6"/>
      <c r="D155" s="7"/>
      <c r="E155" s="8" t="s">
        <v>7</v>
      </c>
      <c r="F155" s="8"/>
      <c r="G155" s="9"/>
    </row>
    <row r="156" spans="1:7" x14ac:dyDescent="0.2">
      <c r="A156" s="11"/>
      <c r="B156" s="12"/>
      <c r="C156" s="12"/>
      <c r="D156" s="13"/>
      <c r="E156" s="14"/>
      <c r="F156" s="15"/>
      <c r="G156" s="16"/>
    </row>
    <row r="158" spans="1:7" x14ac:dyDescent="0.2">
      <c r="A158" s="17"/>
    </row>
    <row r="159" spans="1:7" x14ac:dyDescent="0.2">
      <c r="A159" s="21"/>
      <c r="B159" s="22"/>
      <c r="C159" s="22"/>
      <c r="D159" s="22"/>
      <c r="E159" s="22"/>
      <c r="F159" s="23"/>
      <c r="G159" s="23"/>
    </row>
    <row r="160" spans="1:7" x14ac:dyDescent="0.2">
      <c r="A160" s="21"/>
      <c r="B160" s="22"/>
      <c r="C160" s="22"/>
      <c r="D160" s="22"/>
      <c r="E160" s="22"/>
      <c r="F160" s="23"/>
      <c r="G160" s="23"/>
    </row>
    <row r="161" spans="1:7" x14ac:dyDescent="0.2">
      <c r="A161" s="21"/>
      <c r="B161" s="22"/>
      <c r="C161" s="22"/>
      <c r="D161" s="22"/>
      <c r="E161" s="22"/>
      <c r="F161" s="23"/>
      <c r="G161" s="23"/>
    </row>
    <row r="162" spans="1:7" x14ac:dyDescent="0.2">
      <c r="A162" s="21"/>
      <c r="B162" s="22"/>
      <c r="C162" s="22"/>
      <c r="D162" s="22"/>
      <c r="E162" s="22"/>
      <c r="F162" s="23"/>
      <c r="G162" s="23"/>
    </row>
    <row r="163" spans="1:7" x14ac:dyDescent="0.2">
      <c r="A163" s="21"/>
      <c r="B163" s="22"/>
      <c r="C163" s="22"/>
      <c r="D163" s="22"/>
      <c r="E163" s="22"/>
      <c r="F163" s="23"/>
      <c r="G163" s="23"/>
    </row>
    <row r="164" spans="1:7" x14ac:dyDescent="0.2">
      <c r="A164" s="21"/>
      <c r="B164" s="22"/>
      <c r="C164" s="22"/>
      <c r="D164" s="22"/>
      <c r="E164" s="22"/>
      <c r="F164" s="23"/>
      <c r="G164" s="23"/>
    </row>
    <row r="165" spans="1:7" x14ac:dyDescent="0.2">
      <c r="A165" s="21"/>
      <c r="B165" s="22"/>
      <c r="C165" s="22"/>
      <c r="D165" s="22"/>
      <c r="E165" s="22"/>
      <c r="F165" s="23"/>
      <c r="G165" s="23"/>
    </row>
    <row r="166" spans="1:7" x14ac:dyDescent="0.2">
      <c r="A166" s="21"/>
      <c r="B166" s="22"/>
      <c r="C166" s="22"/>
      <c r="D166" s="22"/>
      <c r="E166" s="22"/>
      <c r="F166" s="23"/>
      <c r="G166" s="23"/>
    </row>
    <row r="167" spans="1:7" x14ac:dyDescent="0.2">
      <c r="A167" s="21"/>
      <c r="B167" s="22"/>
      <c r="C167" s="22"/>
      <c r="D167" s="22"/>
      <c r="E167" s="22"/>
      <c r="F167" s="23"/>
      <c r="G167" s="23"/>
    </row>
    <row r="168" spans="1:7" x14ac:dyDescent="0.2">
      <c r="A168" s="21"/>
      <c r="B168" s="22"/>
      <c r="C168" s="22"/>
      <c r="D168" s="22"/>
      <c r="E168" s="22"/>
      <c r="F168" s="23"/>
      <c r="G168" s="23"/>
    </row>
    <row r="169" spans="1:7" x14ac:dyDescent="0.2">
      <c r="A169" s="21"/>
      <c r="B169" s="22"/>
      <c r="C169" s="22"/>
      <c r="D169" s="22"/>
      <c r="E169" s="22"/>
      <c r="F169" s="23"/>
      <c r="G169" s="23"/>
    </row>
    <row r="170" spans="1:7" x14ac:dyDescent="0.2">
      <c r="A170" s="21"/>
      <c r="B170" s="22"/>
      <c r="C170" s="22"/>
      <c r="D170" s="22"/>
      <c r="E170" s="22"/>
      <c r="F170" s="23"/>
      <c r="G170" s="23"/>
    </row>
    <row r="171" spans="1:7" x14ac:dyDescent="0.2">
      <c r="A171" s="21"/>
      <c r="B171" s="22"/>
      <c r="C171" s="22"/>
      <c r="D171" s="22"/>
      <c r="E171" s="22"/>
      <c r="F171" s="23"/>
      <c r="G171" s="23"/>
    </row>
    <row r="172" spans="1:7" x14ac:dyDescent="0.2">
      <c r="A172" s="21"/>
      <c r="B172" s="22"/>
      <c r="C172" s="22"/>
      <c r="D172" s="22"/>
      <c r="E172" s="22"/>
      <c r="F172" s="23"/>
      <c r="G172" s="23"/>
    </row>
    <row r="173" spans="1:7" x14ac:dyDescent="0.2">
      <c r="A173" s="21"/>
      <c r="B173" s="22"/>
      <c r="C173" s="22"/>
      <c r="D173" s="22"/>
      <c r="E173" s="22"/>
      <c r="F173" s="23"/>
      <c r="G173" s="23"/>
    </row>
    <row r="174" spans="1:7" x14ac:dyDescent="0.2">
      <c r="A174" s="21"/>
      <c r="B174" s="22"/>
      <c r="C174" s="22"/>
      <c r="D174" s="22"/>
      <c r="E174" s="22"/>
      <c r="F174" s="23"/>
      <c r="G174" s="23"/>
    </row>
    <row r="175" spans="1:7" x14ac:dyDescent="0.2">
      <c r="A175" s="21"/>
      <c r="B175" s="22"/>
      <c r="C175" s="22"/>
      <c r="D175" s="22"/>
      <c r="E175" s="22"/>
      <c r="F175" s="23"/>
      <c r="G175" s="23"/>
    </row>
    <row r="176" spans="1:7" x14ac:dyDescent="0.2">
      <c r="A176" s="21"/>
      <c r="B176" s="22"/>
      <c r="C176" s="22"/>
      <c r="D176" s="22"/>
      <c r="E176" s="22"/>
      <c r="F176" s="23"/>
      <c r="G176" s="23"/>
    </row>
  </sheetData>
  <sheetProtection algorithmName="SHA-512" hashValue="TDelJ67Ugny/UB6c5cKCVtV9q0bff7JrNEzuSo7Xy/x11tUraQT1secVa+x9An7x3mu4ezcPV63jCSOsao/zPA==" saltValue="6z5goPMp990jJ7dtuopTLg==" spinCount="100000" sheet="1" objects="1" scenarios="1" selectLockedCells="1"/>
  <mergeCells count="25">
    <mergeCell ref="B176:E176"/>
    <mergeCell ref="B170:E170"/>
    <mergeCell ref="B171:E171"/>
    <mergeCell ref="B172:E172"/>
    <mergeCell ref="B173:E173"/>
    <mergeCell ref="B174:E174"/>
    <mergeCell ref="B175:E175"/>
    <mergeCell ref="B169:E169"/>
    <mergeCell ref="E155:F155"/>
    <mergeCell ref="B159:E159"/>
    <mergeCell ref="B160:E160"/>
    <mergeCell ref="B161:E161"/>
    <mergeCell ref="B162:E162"/>
    <mergeCell ref="B163:E163"/>
    <mergeCell ref="B164:E164"/>
    <mergeCell ref="B165:E165"/>
    <mergeCell ref="B166:E166"/>
    <mergeCell ref="B167:E167"/>
    <mergeCell ref="B168:E168"/>
    <mergeCell ref="F151:G151"/>
    <mergeCell ref="A1:B1"/>
    <mergeCell ref="C1:D1"/>
    <mergeCell ref="A2:B2"/>
    <mergeCell ref="A3:B3"/>
    <mergeCell ref="F150:G150"/>
  </mergeCells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48" xr:uid="{109C3214-9B66-41E0-86AB-19C3F0CD5965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No.530-2024
&amp;C                     &amp;R Bid Submission
Page &amp;P           </oddHeader>
    <oddFooter xml:space="preserve">&amp;R____________________________
Name of Bidder                    </oddFooter>
  </headerFooter>
  <rowBreaks count="3" manualBreakCount="3">
    <brk id="33" max="6" man="1"/>
    <brk id="70" max="6" man="1"/>
    <brk id="102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'Unit prices'!Print_Area_1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Bergamorto, Patricia</cp:lastModifiedBy>
  <cp:lastPrinted>2024-10-16T21:15:51Z</cp:lastPrinted>
  <dcterms:created xsi:type="dcterms:W3CDTF">1999-10-18T14:40:40Z</dcterms:created>
  <dcterms:modified xsi:type="dcterms:W3CDTF">2024-10-16T22:03:49Z</dcterms:modified>
</cp:coreProperties>
</file>