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 working directory\projects 2021\40cal\d0130946\"/>
    </mc:Choice>
  </mc:AlternateContent>
  <xr:revisionPtr revIDLastSave="0" documentId="13_ncr:1_{935F6C96-69A1-4F75-9B2A-7975D1D93464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prices'!$A$1:$G$23</definedName>
    <definedName name="Print_Area_1">'Unit prices'!$A$6:$G$27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/>
  <c r="A11" i="2"/>
  <c r="A12" i="2"/>
  <c r="A13" i="2"/>
  <c r="A14" i="2" s="1"/>
  <c r="A15" i="2" s="1"/>
  <c r="G6" i="2"/>
  <c r="A7" i="2" l="1"/>
  <c r="G15" i="2" l="1"/>
  <c r="G7" i="2"/>
  <c r="G8" i="2"/>
  <c r="G9" i="2"/>
  <c r="G10" i="2"/>
  <c r="G11" i="2"/>
  <c r="G12" i="2"/>
  <c r="G13" i="2"/>
  <c r="G14" i="2"/>
  <c r="F18" i="2" l="1"/>
  <c r="A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<sst xmlns="http://schemas.openxmlformats.org/spreadsheetml/2006/main" count="41" uniqueCount="32">
  <si>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</si>
  <si>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</si>
  <si>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</si>
  <si>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</si>
  <si>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</si>
  <si>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</si>
  <si>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</si>
  <si>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</si>
  <si>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Name of Bidder</t>
  </si>
  <si>
    <t>Spec.
Ref</t>
  </si>
  <si>
    <t>FORM B:PRICES</t>
  </si>
  <si>
    <t>UNIT PRICES</t>
  </si>
  <si>
    <t>TOTAL BID PRICE (GST extra) (in numbers)</t>
  </si>
  <si>
    <t>D3.2(a)
E5,
01 74 00</t>
  </si>
  <si>
    <t>D3.2(b) to D3.2(d)
E15</t>
  </si>
  <si>
    <t>D3.2(e), D3.2(f),
Div 29</t>
  </si>
  <si>
    <t>D3.2(g) to 3.2(l),
Div 26</t>
  </si>
  <si>
    <t>01 78 00</t>
  </si>
  <si>
    <t>E10</t>
  </si>
  <si>
    <t>Site Mobilization/Demobilization</t>
  </si>
  <si>
    <t>Staged Demolition of Existing Systems</t>
  </si>
  <si>
    <t>Installation of PLC</t>
  </si>
  <si>
    <t>Installation of electrical, lighting, and lifesafety systems</t>
  </si>
  <si>
    <t>Commissioning</t>
  </si>
  <si>
    <t>Training</t>
  </si>
  <si>
    <t>Closeout Documents</t>
  </si>
  <si>
    <t>Cash Allowance for Astestos Abatement</t>
  </si>
  <si>
    <t>Cash Allowance for Addtitional Work</t>
  </si>
  <si>
    <t>(See "B10 - Prices" clause in tender document)</t>
  </si>
  <si>
    <t>D3.2(m), E14</t>
  </si>
  <si>
    <t>D3.2(n), E15</t>
  </si>
  <si>
    <t>D3.2(o), E2, 
022800.01, 022800.02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</si>
</sst>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 applyProtection="1">
      <alignment horizontal="right"/>
      <protection locked="0"/>
    </xf>
    <xf numFmtId="165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165" fontId="0" fillId="0" borderId="26" xfId="0" applyNumberFormat="1" applyBorder="1" applyAlignment="1" applyProtection="1"/>
    <xf numFmtId="0" fontId="0" fillId="0" borderId="27" xfId="0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165" fontId="0" fillId="0" borderId="29" xfId="0" applyNumberFormat="1" applyBorder="1" applyAlignment="1" applyProtection="1"/>
    <xf numFmtId="0" fontId="0" fillId="0" borderId="30" xfId="0" applyBorder="1" applyAlignment="1" applyProtection="1">
      <alignment wrapText="1"/>
    </xf>
    <xf numFmtId="3" fontId="0" fillId="0" borderId="27" xfId="0" applyNumberFormat="1" applyBorder="1" applyAlignment="1" applyProtection="1">
      <alignment horizontal="center"/>
    </xf>
    <xf numFmtId="3" fontId="3" fillId="0" borderId="20" xfId="0" applyNumberFormat="1" applyFont="1" applyBorder="1" applyAlignment="1" applyProtection="1">
      <alignment horizontal="center"/>
    </xf>
    <xf numFmtId="176" fontId="0" fillId="0" borderId="27" xfId="0" applyNumberFormat="1" applyBorder="1" applyAlignment="1" applyProtection="1">
      <alignment horizontal="right"/>
      <protection locked="0"/>
    </xf>
    <xf numFmtId="176" fontId="0" fillId="0" borderId="28" xfId="0" applyNumberFormat="1" applyBorder="1" applyAlignment="1" applyProtection="1">
      <alignment horizontal="right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6" fontId="0" fillId="0" borderId="27" xfId="0" applyNumberFormat="1" applyBorder="1" applyAlignment="1" applyProtection="1">
      <alignment horizontal="right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5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5" fontId="0" fillId="0" borderId="21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5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4" fontId="0" fillId="0" borderId="24" xfId="0" applyNumberFormat="1" applyBorder="1" applyAlignment="1" applyProtection="1">
      <alignment horizontal="right"/>
    </xf>
    <xf numFmtId="165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2" fillId="0" borderId="0" xfId="0" applyFont="1" applyAlignment="1" applyProtection="1"/>
    <xf numFmtId="4" fontId="0" fillId="0" borderId="0" xfId="0" applyNumberFormat="1" applyAlignment="1" applyProtection="1">
      <alignment wrapText="1"/>
    </xf>
    <xf numFmtId="4" fontId="0" fillId="0" borderId="19" xfId="0" applyNumberFormat="1" applyBorder="1" applyAlignment="1" applyProtection="1">
      <alignment horizontal="left"/>
    </xf>
    <xf numFmtId="165" fontId="0" fillId="0" borderId="0" xfId="0" applyNumberFormat="1" applyAlignment="1" applyProtection="1">
      <alignment wrapText="1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164" fontId="37" fillId="24" borderId="0" xfId="1" applyNumberFormat="1" applyFont="1" applyBorder="1" applyAlignment="1" applyProtection="1">
      <alignment horizontal="center"/>
    </xf>
    <xf numFmtId="0" fontId="37" fillId="24" borderId="24" xfId="1" applyNumberFormat="1" applyFont="1" applyBorder="1" applyAlignment="1" applyProtection="1"/>
    <xf numFmtId="0" fontId="3" fillId="0" borderId="0" xfId="0" applyNumberFormat="1" applyFont="1" applyAlignment="1" applyProtection="1">
      <alignment horizontal="left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7"/>
  <sheetViews>
    <sheetView showGridLines="0" tabSelected="1" view="pageLayout" zoomScaleNormal="100" zoomScaleSheetLayoutView="100" workbookViewId="0">
      <selection activeCell="F6" sqref="F6"/>
    </sheetView>
  </sheetViews>
  <sheetFormatPr defaultRowHeight="13.2" x14ac:dyDescent="0.25"/>
  <cols>
    <col min="1" max="1" width="5.6640625" style="27" customWidth="1"/>
    <col min="2" max="2" width="31.109375" style="27" customWidth="1"/>
    <col min="3" max="3" width="10.33203125" style="27" customWidth="1"/>
    <col min="4" max="4" width="13.6640625" style="28" customWidth="1"/>
    <col min="5" max="5" width="10.6640625" style="22" customWidth="1"/>
    <col min="6" max="6" width="12.44140625" style="3" customWidth="1"/>
    <col min="7" max="7" width="13.88671875" style="3" customWidth="1"/>
    <col min="8" max="16384" width="8.88671875" style="23"/>
  </cols>
  <sheetData>
    <row r="1" spans="1:7" x14ac:dyDescent="0.25">
      <c r="A1" s="65"/>
      <c r="B1" s="65"/>
      <c r="C1" s="64" t="s">
        <v>10</v>
      </c>
      <c r="D1" s="64"/>
    </row>
    <row r="2" spans="1:7" x14ac:dyDescent="0.25">
      <c r="A2" s="63"/>
      <c r="B2" s="63"/>
      <c r="C2" s="24" t="s">
        <v>28</v>
      </c>
      <c r="D2" s="24"/>
      <c r="F2" s="4"/>
      <c r="G2" s="4"/>
    </row>
    <row r="3" spans="1:7" x14ac:dyDescent="0.25">
      <c r="A3" s="68"/>
      <c r="B3" s="63"/>
      <c r="C3" s="25"/>
      <c r="D3" s="26"/>
      <c r="F3" s="4"/>
      <c r="G3" s="4"/>
    </row>
    <row r="4" spans="1:7" x14ac:dyDescent="0.25">
      <c r="A4" s="27" t="s">
        <v>11</v>
      </c>
      <c r="F4" s="4"/>
      <c r="G4" s="4"/>
    </row>
    <row r="5" spans="1:7" ht="21" x14ac:dyDescent="0.25">
      <c r="A5" s="29" t="s">
        <v>0</v>
      </c>
      <c r="B5" s="29" t="s">
        <v>1</v>
      </c>
      <c r="C5" s="30" t="s">
        <v>9</v>
      </c>
      <c r="D5" s="30" t="s">
        <v>3</v>
      </c>
      <c r="E5" s="31" t="s">
        <v>2</v>
      </c>
      <c r="F5" s="8" t="s">
        <v>4</v>
      </c>
      <c r="G5" s="8" t="s">
        <v>5</v>
      </c>
    </row>
    <row r="6" spans="1:7" ht="39.6" x14ac:dyDescent="0.25">
      <c r="A6" s="13">
        <v>1</v>
      </c>
      <c r="B6" s="14" t="s">
        <v>19</v>
      </c>
      <c r="C6" s="14" t="s">
        <v>13</v>
      </c>
      <c r="D6" s="15" t="s">
        <v>7</v>
      </c>
      <c r="E6" s="18">
        <v>1</v>
      </c>
      <c r="F6" s="20">
        <v>0</v>
      </c>
      <c r="G6" s="21">
        <f>ROUND(E6*F6,2)</f>
        <v>0</v>
      </c>
    </row>
    <row r="7" spans="1:7" ht="39.6" x14ac:dyDescent="0.25">
      <c r="A7" s="16">
        <f>A6+1</f>
        <v>2</v>
      </c>
      <c r="B7" s="17" t="s">
        <v>20</v>
      </c>
      <c r="C7" s="17" t="s">
        <v>14</v>
      </c>
      <c r="D7" s="15" t="s">
        <v>7</v>
      </c>
      <c r="E7" s="18">
        <v>1</v>
      </c>
      <c r="F7" s="20">
        <v>0</v>
      </c>
      <c r="G7" s="21">
        <f t="shared" ref="G7:G14" si="0">ROUND(E7*F7,2)</f>
        <v>0</v>
      </c>
    </row>
    <row r="8" spans="1:7" ht="39.6" x14ac:dyDescent="0.25">
      <c r="A8" s="16">
        <f t="shared" ref="A8:A15" si="1">A7+1</f>
        <v>3</v>
      </c>
      <c r="B8" s="17" t="s">
        <v>21</v>
      </c>
      <c r="C8" s="17" t="s">
        <v>15</v>
      </c>
      <c r="D8" s="15" t="s">
        <v>7</v>
      </c>
      <c r="E8" s="18">
        <v>1</v>
      </c>
      <c r="F8" s="20">
        <v>0</v>
      </c>
      <c r="G8" s="21">
        <f t="shared" si="0"/>
        <v>0</v>
      </c>
    </row>
    <row r="9" spans="1:7" ht="39.6" x14ac:dyDescent="0.25">
      <c r="A9" s="16">
        <f t="shared" si="1"/>
        <v>4</v>
      </c>
      <c r="B9" s="17" t="s">
        <v>22</v>
      </c>
      <c r="C9" s="17" t="s">
        <v>16</v>
      </c>
      <c r="D9" s="15" t="s">
        <v>7</v>
      </c>
      <c r="E9" s="18">
        <v>1</v>
      </c>
      <c r="F9" s="20">
        <v>0</v>
      </c>
      <c r="G9" s="21">
        <f t="shared" si="0"/>
        <v>0</v>
      </c>
    </row>
    <row r="10" spans="1:7" ht="26.4" x14ac:dyDescent="0.25">
      <c r="A10" s="16">
        <f t="shared" si="1"/>
        <v>5</v>
      </c>
      <c r="B10" s="17" t="s">
        <v>23</v>
      </c>
      <c r="C10" s="17" t="s">
        <v>29</v>
      </c>
      <c r="D10" s="15" t="s">
        <v>7</v>
      </c>
      <c r="E10" s="18">
        <v>1</v>
      </c>
      <c r="F10" s="20">
        <v>0</v>
      </c>
      <c r="G10" s="21">
        <f t="shared" si="0"/>
        <v>0</v>
      </c>
    </row>
    <row r="11" spans="1:7" ht="26.4" x14ac:dyDescent="0.25">
      <c r="A11" s="16">
        <f t="shared" si="1"/>
        <v>6</v>
      </c>
      <c r="B11" s="17" t="s">
        <v>24</v>
      </c>
      <c r="C11" s="17" t="s">
        <v>30</v>
      </c>
      <c r="D11" s="15" t="s">
        <v>7</v>
      </c>
      <c r="E11" s="18">
        <v>1</v>
      </c>
      <c r="F11" s="20">
        <v>0</v>
      </c>
      <c r="G11" s="21">
        <f t="shared" si="0"/>
        <v>0</v>
      </c>
    </row>
    <row r="12" spans="1:7" x14ac:dyDescent="0.25">
      <c r="A12" s="16">
        <f t="shared" si="1"/>
        <v>7</v>
      </c>
      <c r="B12" s="17" t="s">
        <v>25</v>
      </c>
      <c r="C12" s="17" t="s">
        <v>17</v>
      </c>
      <c r="D12" s="15" t="s">
        <v>7</v>
      </c>
      <c r="E12" s="18">
        <v>1</v>
      </c>
      <c r="F12" s="20">
        <v>0</v>
      </c>
      <c r="G12" s="21">
        <f t="shared" si="0"/>
        <v>0</v>
      </c>
    </row>
    <row r="13" spans="1:7" ht="52.8" x14ac:dyDescent="0.25">
      <c r="A13" s="16">
        <f t="shared" si="1"/>
        <v>8</v>
      </c>
      <c r="B13" s="17" t="s">
        <v>26</v>
      </c>
      <c r="C13" s="17" t="s">
        <v>31</v>
      </c>
      <c r="D13" s="15" t="s">
        <v>7</v>
      </c>
      <c r="E13" s="18">
        <v>1</v>
      </c>
      <c r="F13" s="32">
        <v>10000</v>
      </c>
      <c r="G13" s="21">
        <f t="shared" si="0"/>
        <v>10000</v>
      </c>
    </row>
    <row r="14" spans="1:7" x14ac:dyDescent="0.25">
      <c r="A14" s="16">
        <f t="shared" si="1"/>
        <v>9</v>
      </c>
      <c r="B14" s="17" t="s">
        <v>27</v>
      </c>
      <c r="C14" s="17" t="s">
        <v>18</v>
      </c>
      <c r="D14" s="15" t="s">
        <v>7</v>
      </c>
      <c r="E14" s="18">
        <v>1</v>
      </c>
      <c r="F14" s="32">
        <v>40000</v>
      </c>
      <c r="G14" s="21">
        <f t="shared" si="0"/>
        <v>40000</v>
      </c>
    </row>
    <row r="15" spans="1:7" ht="13.8" thickBot="1" x14ac:dyDescent="0.3">
      <c r="A15" s="16">
        <f t="shared" si="1"/>
        <v>10</v>
      </c>
      <c r="B15" s="9" t="s">
        <v>6</v>
      </c>
      <c r="C15" s="9"/>
      <c r="D15" s="10" t="s">
        <v>7</v>
      </c>
      <c r="E15" s="19">
        <v>1</v>
      </c>
      <c r="F15" s="20">
        <v>0</v>
      </c>
      <c r="G15" s="21">
        <f t="shared" ref="G15" si="2">ROUND(E15*F15,2)</f>
        <v>0</v>
      </c>
    </row>
    <row r="16" spans="1:7" ht="14.4" thickTop="1" x14ac:dyDescent="0.25">
      <c r="A16" s="33"/>
      <c r="B16" s="34"/>
      <c r="C16" s="34"/>
      <c r="D16" s="35"/>
      <c r="E16" s="36"/>
      <c r="F16" s="37"/>
      <c r="G16" s="38"/>
    </row>
    <row r="17" spans="1:7" ht="13.8" x14ac:dyDescent="0.25">
      <c r="A17" s="39"/>
      <c r="B17" s="40"/>
      <c r="C17" s="40"/>
      <c r="D17" s="41"/>
      <c r="E17" s="42"/>
      <c r="F17" s="66"/>
      <c r="G17" s="67"/>
    </row>
    <row r="18" spans="1:7" ht="13.8" x14ac:dyDescent="0.25">
      <c r="A18" s="39" t="s">
        <v>12</v>
      </c>
      <c r="D18" s="41"/>
      <c r="E18" s="42"/>
      <c r="F18" s="69">
        <f>SUM(G6:G15)</f>
        <v>50000</v>
      </c>
      <c r="G18" s="70"/>
    </row>
    <row r="19" spans="1:7" ht="13.8" x14ac:dyDescent="0.25">
      <c r="A19" s="43"/>
      <c r="B19" s="44"/>
      <c r="C19" s="44"/>
      <c r="D19" s="45"/>
      <c r="E19" s="46"/>
      <c r="F19" s="47"/>
      <c r="G19" s="44"/>
    </row>
    <row r="20" spans="1:7" x14ac:dyDescent="0.25">
      <c r="A20" s="48"/>
      <c r="B20" s="49"/>
      <c r="C20" s="49"/>
      <c r="D20" s="50"/>
      <c r="E20" s="6"/>
      <c r="F20" s="1"/>
      <c r="G20" s="11"/>
    </row>
    <row r="21" spans="1:7" x14ac:dyDescent="0.25">
      <c r="A21" s="51"/>
      <c r="B21" s="49"/>
      <c r="C21" s="49"/>
      <c r="D21" s="50"/>
      <c r="E21" s="7"/>
      <c r="F21" s="5"/>
      <c r="G21" s="12"/>
    </row>
    <row r="22" spans="1:7" x14ac:dyDescent="0.25">
      <c r="A22" s="51"/>
      <c r="B22" s="49"/>
      <c r="C22" s="49"/>
      <c r="D22" s="50"/>
      <c r="E22" s="61" t="s">
        <v>8</v>
      </c>
      <c r="F22" s="61"/>
      <c r="G22" s="55"/>
    </row>
    <row r="23" spans="1:7" x14ac:dyDescent="0.25">
      <c r="A23" s="56"/>
      <c r="B23" s="57"/>
      <c r="C23" s="57"/>
      <c r="D23" s="58"/>
      <c r="E23" s="52"/>
      <c r="F23" s="53"/>
      <c r="G23" s="54"/>
    </row>
    <row r="25" spans="1:7" x14ac:dyDescent="0.25">
      <c r="A25" s="59"/>
    </row>
    <row r="26" spans="1:7" x14ac:dyDescent="0.25">
      <c r="A26" s="2"/>
      <c r="B26" s="62"/>
      <c r="C26" s="62"/>
      <c r="D26" s="62"/>
      <c r="E26" s="62"/>
      <c r="F26" s="60"/>
      <c r="G26" s="60"/>
    </row>
    <row r="27" spans="1:7" x14ac:dyDescent="0.25">
      <c r="A27" s="2"/>
      <c r="B27" s="62"/>
      <c r="C27" s="62"/>
      <c r="D27" s="62"/>
      <c r="E27" s="62"/>
      <c r="F27" s="60"/>
      <c r="G27" s="60"/>
    </row>
  </sheetData>
  <sheetProtection algorithmName="SHA-512" hashValue="VWzBZV4nmzxCnRajXVxujcZBmN0l5nO73BjakYPaBaJVh7lNdFFVl8M2Uo64sl0mon/lMkh+9Wr8Pjz1GgUGdw==" saltValue="Tft06nfpS6DQNi0UZP2ATw==" spinCount="100000" sheet="1" selectLockedCells="1"/>
  <mergeCells count="9">
    <mergeCell ref="E22:F22"/>
    <mergeCell ref="B26:E26"/>
    <mergeCell ref="B27:E27"/>
    <mergeCell ref="A2:B2"/>
    <mergeCell ref="C1:D1"/>
    <mergeCell ref="A1:B1"/>
    <mergeCell ref="F17:G17"/>
    <mergeCell ref="A3:B3"/>
    <mergeCell ref="F18:G18"/>
  </mergeCells>
  <phoneticPr fontId="0" type="noConversion"/>
  <dataValidations xWindow="874" yWindow="73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5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No.553-2024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>Lange, Cole</Manager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553-2024_Form_A_Bid_Proposal.pdf</dc:title>
  <dc:creator>Schirlie, Tami</dc:creator>
  <dc:description>Simple Electronic Bid Form unit price and _x000d_
20201023 by section pricing_x000d_
Dec 2020 added addendum tab</dc:description>
  <cp:lastModifiedBy>Lange, Cole</cp:lastModifiedBy>
  <cp:lastPrinted>2019-07-17T15:52:54Z</cp:lastPrinted>
  <dcterms:created xsi:type="dcterms:W3CDTF">1999-10-18T14:40:40Z</dcterms:created>
  <dcterms:modified xsi:type="dcterms:W3CDTF">2024-10-07T04:51:23Z</dcterms:modified>
  <cp:category>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>130946</vt:lpwstr>
  </property>
  <property fmtid="{D5CDD505-2E9C-101B-9397-08002B2CF9AE}" pid="3" name="Folder_Code">
    <vt:lpwstr>211001</vt:lpwstr>
  </property>
  <property fmtid="{D5CDD505-2E9C-101B-9397-08002B2CF9AE}" pid="4" name="Folder_Name">
    <vt:lpwstr>Tender</vt:lpwstr>
  </property>
  <property fmtid="{D5CDD505-2E9C-101B-9397-08002B2CF9AE}" pid="5" name="Folder_Description">
    <vt:lpwstr/>
  </property>
  <property fmtid="{D5CDD505-2E9C-101B-9397-08002B2CF9AE}" pid="6" name="/Folder_Name/">
    <vt:lpwstr>Projects/211001 CA - RDS SCADA &amp; PLC SYSTEM UPGRADE/2. Work/Tender &amp; Contract Documents/MacLean MCC/553-2024 IFT/Tender</vt:lpwstr>
  </property>
  <property fmtid="{D5CDD505-2E9C-101B-9397-08002B2CF9AE}" pid="7" name="/Folder_Description/">
    <vt:lpwstr>/211001 CA - RDS SCADA &amp; PLC SYSTEM UPGRADE//Tender &amp; Contract Documents</vt:lpwstr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>40CAL</vt:lpwstr>
  </property>
  <property fmtid="{D5CDD505-2E9C-101B-9397-08002B2CF9AE}" pid="11" name="Folder_ManagerDesc">
    <vt:lpwstr>Lange, Cole</vt:lpwstr>
  </property>
  <property fmtid="{D5CDD505-2E9C-101B-9397-08002B2CF9AE}" pid="12" name="Folder_Storage">
    <vt:lpwstr>Projects 2021</vt:lpwstr>
  </property>
  <property fmtid="{D5CDD505-2E9C-101B-9397-08002B2CF9AE}" pid="13" name="Folder_StorageDesc">
    <vt:lpwstr>Projects 2021 Storage</vt:lpwstr>
  </property>
  <property fmtid="{D5CDD505-2E9C-101B-9397-08002B2CF9AE}" pid="14" name="Folder_Creator">
    <vt:lpwstr>40CAL</vt:lpwstr>
  </property>
  <property fmtid="{D5CDD505-2E9C-101B-9397-08002B2CF9AE}" pid="15" name="Folder_CreatorDesc">
    <vt:lpwstr>Lange, Cole</vt:lpwstr>
  </property>
  <property fmtid="{D5CDD505-2E9C-101B-9397-08002B2CF9AE}" pid="16" name="Folder_CreateDate">
    <vt:lpwstr>08.06.2024 03:11 PM</vt:lpwstr>
  </property>
  <property fmtid="{D5CDD505-2E9C-101B-9397-08002B2CF9AE}" pid="17" name="Folder_Updater">
    <vt:lpwstr>40CAL</vt:lpwstr>
  </property>
  <property fmtid="{D5CDD505-2E9C-101B-9397-08002B2CF9AE}" pid="18" name="Folder_UpdaterDesc">
    <vt:lpwstr>Lange, Cole</vt:lpwstr>
  </property>
  <property fmtid="{D5CDD505-2E9C-101B-9397-08002B2CF9AE}" pid="19" name="Folder_UpdateDate">
    <vt:lpwstr>08.06.2024 03:11 PM</vt:lpwstr>
  </property>
  <property fmtid="{D5CDD505-2E9C-101B-9397-08002B2CF9AE}" pid="20" name="Document_Number">
    <vt:lpwstr>3</vt:lpwstr>
  </property>
  <property fmtid="{D5CDD505-2E9C-101B-9397-08002B2CF9AE}" pid="21" name="Document_Name">
    <vt:lpwstr>553-2024_Form_B-Prices.xlsx</vt:lpwstr>
  </property>
  <property fmtid="{D5CDD505-2E9C-101B-9397-08002B2CF9AE}" pid="22" name="Document_FileName">
    <vt:lpwstr>553-2024_Form_B-Prices.xlsx</vt:lpwstr>
  </property>
  <property fmtid="{D5CDD505-2E9C-101B-9397-08002B2CF9AE}" pid="23" name="Document_Version">
    <vt:lpwstr>A</vt:lpwstr>
  </property>
  <property fmtid="{D5CDD505-2E9C-101B-9397-08002B2CF9AE}" pid="24" name="Document_VersionSeq">
    <vt:lpwstr>0</vt:lpwstr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