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620-2024\WORK IN PROGRESS\620-2024\"/>
    </mc:Choice>
  </mc:AlternateContent>
  <xr:revisionPtr revIDLastSave="0" documentId="13_ncr:1_{FBA5FA2D-FFC6-4FE7-A31A-516769068B63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11" i="2" l="1"/>
  <c r="A10" i="2"/>
  <c r="G10" i="2"/>
  <c r="G7" i="2" l="1"/>
  <c r="G6" i="2"/>
  <c r="G8" i="2"/>
  <c r="G9" i="2"/>
  <c r="G11" i="2"/>
  <c r="F14" i="2" l="1"/>
  <c r="A7" i="2"/>
  <c r="A8" i="2" l="1"/>
  <c r="A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<sst xmlns="http://schemas.openxmlformats.org/spreadsheetml/2006/main" count="30" uniqueCount="25">
  <si>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</si>
  <si>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</si>
  <si>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</si>
  <si>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</si>
  <si>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</si>
  <si>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</si>
  <si>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</si>
  <si>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</si>
  <si>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</si>
  <si>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</si>
  <si>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</si>
  <si>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</si>
  <si>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E2.2(a)</t>
  </si>
  <si>
    <t>E2.2(b)</t>
  </si>
  <si>
    <t>E2.2(c )</t>
  </si>
  <si>
    <t>E2.2(d)</t>
  </si>
  <si>
    <t>E2.2(e )</t>
  </si>
  <si>
    <t>E2.2(f )</t>
  </si>
  <si>
    <t>IBM Cognos Analytics Administrator per Authorized User Annual SW Subscription &amp; Support Renewal;
Part # E0K30LL;
Effective: 01-Nov-2024 to 31-Oct-2025.</t>
  </si>
  <si>
    <t>IBM Cognos Analytics Explorer Authorized User Annual SW Subscription &amp; Support Renewal;
Part # E0K2DLL;
Effective: 01-Nov-2024 to 31-Oct-2025.</t>
  </si>
  <si>
    <t>IBM Cognos Analytics User Authorized User Annual SW Subscription &amp; Support Renewal;
Part # E0K32LL;
Effective: 01-Nov-2024 to 31-Oct-2025.</t>
  </si>
  <si>
    <t>IBM Cognos PowerPlay Web User Authorized User Annual SW Subscription &amp; Support Renewal;
Part # E06UILL;
Effective: 01-Nov-2024 to 31-Oct-2025.</t>
  </si>
  <si>
    <t>IBM Cognos PowerPlay Web User Authorized User Annual SW Subscription &amp; Support Renewal;
Part # E06UILL;
Effective: 01-May-2025 to 31-Oct-2025.</t>
  </si>
  <si>
    <t>IBM Cognos PowerPlay Web User Authorized User Annual SW Subscription &amp; Support Renewal;
Part # E06UILL;
Effective: 01-Jul-2025 to 31-Oct-2025.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</si>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</sst>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topLeftCell="A7" zoomScaleNormal="100" zoomScaleSheetLayoutView="100" workbookViewId="0">
      <selection activeCell="E16" sqref="E16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56"/>
      <c r="B1" s="56"/>
      <c r="C1" s="55" t="s">
        <v>0</v>
      </c>
      <c r="D1" s="55"/>
      <c r="E1" s="22"/>
      <c r="F1" s="23"/>
    </row>
    <row r="2" spans="1:7" x14ac:dyDescent="0.25">
      <c r="A2" s="54"/>
      <c r="B2" s="54"/>
      <c r="C2" s="24" t="s">
        <v>1</v>
      </c>
      <c r="D2" s="24"/>
      <c r="E2" s="22"/>
      <c r="F2" s="25"/>
      <c r="G2" s="5"/>
    </row>
    <row r="3" spans="1:7" x14ac:dyDescent="0.25">
      <c r="A3" s="59"/>
      <c r="B3" s="54"/>
      <c r="C3" s="26"/>
      <c r="D3" s="27"/>
      <c r="E3" s="22"/>
      <c r="F3" s="25"/>
      <c r="G3" s="5"/>
    </row>
    <row r="4" spans="1:7" x14ac:dyDescent="0.25">
      <c r="A4" s="28" t="s">
        <v>2</v>
      </c>
      <c r="B4" s="28"/>
      <c r="C4" s="28"/>
      <c r="D4" s="27"/>
      <c r="E4" s="22"/>
      <c r="F4" s="25"/>
      <c r="G4" s="5"/>
    </row>
    <row r="5" spans="1:7" ht="20.5" x14ac:dyDescent="0.25">
      <c r="A5" s="29" t="s">
        <v>3</v>
      </c>
      <c r="B5" s="29" t="s">
        <v>4</v>
      </c>
      <c r="C5" s="30" t="s">
        <v>5</v>
      </c>
      <c r="D5" s="30" t="s">
        <v>6</v>
      </c>
      <c r="E5" s="31" t="s">
        <v>7</v>
      </c>
      <c r="F5" s="32" t="s">
        <v>8</v>
      </c>
      <c r="G5" s="7" t="s">
        <v>9</v>
      </c>
    </row>
    <row r="6" spans="1:7" ht="75" x14ac:dyDescent="0.25">
      <c r="A6" s="33">
        <v>1</v>
      </c>
      <c r="B6" s="52" t="s">
        <v>18</v>
      </c>
      <c r="C6" s="53" t="s">
        <v>12</v>
      </c>
      <c r="D6" s="65" t="s">
        <v>10</v>
      </c>
      <c r="E6" s="64">
        <v>2</v>
      </c>
      <c r="F6" s="1"/>
      <c r="G6" s="8" t="str">
        <f>IF(OR(ISTEXT(F6),ISBLANK(F6)), "$   - ",ROUND(E6*F6,2))</f>
        <v xml:space="preserve">$   - </v>
      </c>
    </row>
    <row r="7" spans="1:7" ht="75" x14ac:dyDescent="0.25">
      <c r="A7" s="34">
        <f>A6+1</f>
        <v>2</v>
      </c>
      <c r="B7" s="52" t="s">
        <v>19</v>
      </c>
      <c r="C7" s="53" t="s">
        <v>13</v>
      </c>
      <c r="D7" s="65" t="s">
        <v>10</v>
      </c>
      <c r="E7" s="64">
        <v>21</v>
      </c>
      <c r="F7" s="1"/>
      <c r="G7" s="8" t="str">
        <f>IF(OR(ISTEXT(F7),ISBLANK(F7)), "$   - ",ROUND(E7*F7,2))</f>
        <v xml:space="preserve">$   - </v>
      </c>
    </row>
    <row r="8" spans="1:7" ht="75" x14ac:dyDescent="0.25">
      <c r="A8" s="34">
        <f t="shared" ref="A8:A9" si="0">A7+1</f>
        <v>3</v>
      </c>
      <c r="B8" s="52" t="s">
        <v>20</v>
      </c>
      <c r="C8" s="53" t="s">
        <v>14</v>
      </c>
      <c r="D8" s="65" t="s">
        <v>10</v>
      </c>
      <c r="E8" s="64">
        <v>68</v>
      </c>
      <c r="F8" s="1"/>
      <c r="G8" s="8" t="str">
        <f t="shared" ref="G8:G11" si="1">IF(OR(ISTEXT(F8),ISBLANK(F8)), "$   - ",ROUND(E8*F8,2))</f>
        <v xml:space="preserve">$   - </v>
      </c>
    </row>
    <row r="9" spans="1:7" ht="75" x14ac:dyDescent="0.25">
      <c r="A9" s="34">
        <f t="shared" si="0"/>
        <v>4</v>
      </c>
      <c r="B9" s="52" t="s">
        <v>21</v>
      </c>
      <c r="C9" s="53" t="s">
        <v>15</v>
      </c>
      <c r="D9" s="65" t="s">
        <v>10</v>
      </c>
      <c r="E9" s="64">
        <v>88</v>
      </c>
      <c r="F9" s="1"/>
      <c r="G9" s="8" t="str">
        <f t="shared" si="1"/>
        <v xml:space="preserve">$   - </v>
      </c>
    </row>
    <row r="10" spans="1:7" ht="75" x14ac:dyDescent="0.25">
      <c r="A10" s="34">
        <f>A9+1</f>
        <v>5</v>
      </c>
      <c r="B10" s="52" t="s">
        <v>22</v>
      </c>
      <c r="C10" s="53" t="s">
        <v>16</v>
      </c>
      <c r="D10" s="65" t="s">
        <v>10</v>
      </c>
      <c r="E10" s="64">
        <v>1</v>
      </c>
      <c r="F10" s="1"/>
      <c r="G10" s="8" t="str">
        <f t="shared" ref="G10" si="2">IF(OR(ISTEXT(F10),ISBLANK(F10)), "$   - ",ROUND(E10*F10,2))</f>
        <v xml:space="preserve">$   - </v>
      </c>
    </row>
    <row r="11" spans="1:7" ht="75.5" thickBot="1" x14ac:dyDescent="0.3">
      <c r="A11" s="34">
        <f>A10+1</f>
        <v>6</v>
      </c>
      <c r="B11" s="52" t="s">
        <v>23</v>
      </c>
      <c r="C11" s="53" t="s">
        <v>17</v>
      </c>
      <c r="D11" s="65" t="s">
        <v>10</v>
      </c>
      <c r="E11" s="64">
        <v>1</v>
      </c>
      <c r="F11" s="1"/>
      <c r="G11" s="8" t="str">
        <f t="shared" si="1"/>
        <v xml:space="preserve">$   - </v>
      </c>
    </row>
    <row r="12" spans="1:7" ht="14.5" thickTop="1" x14ac:dyDescent="0.3">
      <c r="A12" s="10"/>
      <c r="B12" s="11"/>
      <c r="C12" s="11"/>
      <c r="D12" s="12"/>
      <c r="E12" s="13"/>
      <c r="F12" s="14"/>
      <c r="G12" s="15"/>
    </row>
    <row r="13" spans="1:7" ht="14" x14ac:dyDescent="0.3">
      <c r="A13" s="44"/>
      <c r="B13" s="45"/>
      <c r="C13" s="45"/>
      <c r="D13" s="46"/>
      <c r="E13" s="47"/>
      <c r="F13" s="57"/>
      <c r="G13" s="58"/>
    </row>
    <row r="14" spans="1:7" ht="14" x14ac:dyDescent="0.3">
      <c r="A14" s="44" t="s">
        <v>24</v>
      </c>
      <c r="B14" s="28"/>
      <c r="C14" s="28"/>
      <c r="D14" s="46"/>
      <c r="E14" s="47"/>
      <c r="F14" s="60">
        <f>SUM(G6:G11)</f>
        <v>0</v>
      </c>
      <c r="G14" s="61"/>
    </row>
    <row r="15" spans="1:7" ht="14" x14ac:dyDescent="0.3">
      <c r="A15" s="48"/>
      <c r="B15" s="49"/>
      <c r="C15" s="49"/>
      <c r="D15" s="50"/>
      <c r="E15" s="51"/>
      <c r="F15" s="16"/>
      <c r="G15" s="16"/>
    </row>
    <row r="16" spans="1:7" x14ac:dyDescent="0.25">
      <c r="A16" s="17"/>
      <c r="B16" s="35"/>
      <c r="C16" s="35"/>
      <c r="D16" s="36"/>
      <c r="E16" s="22"/>
      <c r="F16" s="23"/>
      <c r="G16" s="37"/>
    </row>
    <row r="17" spans="1:7" x14ac:dyDescent="0.25">
      <c r="A17" s="18"/>
      <c r="B17" s="35"/>
      <c r="C17" s="35"/>
      <c r="D17" s="36"/>
      <c r="E17" s="38"/>
      <c r="F17" s="39"/>
      <c r="G17" s="40"/>
    </row>
    <row r="18" spans="1:7" x14ac:dyDescent="0.25">
      <c r="A18" s="18"/>
      <c r="B18" s="35"/>
      <c r="C18" s="35"/>
      <c r="D18" s="36"/>
      <c r="E18" s="62" t="s">
        <v>11</v>
      </c>
      <c r="F18" s="62"/>
      <c r="G18" s="41"/>
    </row>
    <row r="19" spans="1:7" x14ac:dyDescent="0.25">
      <c r="A19" s="19"/>
      <c r="B19" s="42"/>
      <c r="C19" s="42"/>
      <c r="D19" s="43"/>
      <c r="E19" s="38"/>
      <c r="F19" s="39"/>
      <c r="G19" s="40"/>
    </row>
    <row r="21" spans="1:7" ht="13" x14ac:dyDescent="0.3">
      <c r="A21" s="20"/>
    </row>
    <row r="22" spans="1:7" x14ac:dyDescent="0.25">
      <c r="A22" s="9"/>
      <c r="B22" s="63"/>
      <c r="C22" s="63"/>
      <c r="D22" s="63"/>
      <c r="E22" s="63"/>
      <c r="F22" s="21"/>
      <c r="G22" s="21"/>
    </row>
    <row r="23" spans="1:7" x14ac:dyDescent="0.25">
      <c r="A23" s="9"/>
      <c r="B23" s="63"/>
      <c r="C23" s="63"/>
      <c r="D23" s="63"/>
      <c r="E23" s="63"/>
      <c r="F23" s="21"/>
      <c r="G23" s="21"/>
    </row>
    <row r="24" spans="1:7" x14ac:dyDescent="0.25">
      <c r="A24" s="9"/>
      <c r="B24" s="63"/>
      <c r="C24" s="63"/>
      <c r="D24" s="63"/>
      <c r="E24" s="63"/>
      <c r="F24" s="21"/>
      <c r="G24" s="21"/>
    </row>
    <row r="25" spans="1:7" x14ac:dyDescent="0.25">
      <c r="A25" s="9"/>
      <c r="B25" s="63"/>
      <c r="C25" s="63"/>
      <c r="D25" s="63"/>
      <c r="E25" s="63"/>
      <c r="F25" s="21"/>
      <c r="G25" s="21"/>
    </row>
    <row r="26" spans="1:7" x14ac:dyDescent="0.25">
      <c r="A26" s="9"/>
      <c r="B26" s="63"/>
      <c r="C26" s="63"/>
      <c r="D26" s="63"/>
      <c r="E26" s="63"/>
      <c r="F26" s="21"/>
      <c r="G26" s="21"/>
    </row>
    <row r="27" spans="1:7" x14ac:dyDescent="0.25">
      <c r="A27" s="9"/>
      <c r="B27" s="63"/>
      <c r="C27" s="63"/>
      <c r="D27" s="63"/>
      <c r="E27" s="63"/>
      <c r="F27" s="21"/>
      <c r="G27" s="21"/>
    </row>
    <row r="28" spans="1:7" x14ac:dyDescent="0.25">
      <c r="A28" s="9"/>
      <c r="B28" s="63"/>
      <c r="C28" s="63"/>
      <c r="D28" s="63"/>
      <c r="E28" s="63"/>
      <c r="F28" s="21"/>
      <c r="G28" s="21"/>
    </row>
    <row r="29" spans="1:7" x14ac:dyDescent="0.25">
      <c r="A29" s="9"/>
      <c r="B29" s="63"/>
      <c r="C29" s="63"/>
      <c r="D29" s="63"/>
      <c r="E29" s="63"/>
      <c r="F29" s="21"/>
      <c r="G29" s="21"/>
    </row>
    <row r="30" spans="1:7" x14ac:dyDescent="0.25">
      <c r="A30" s="9"/>
      <c r="B30" s="63"/>
      <c r="C30" s="63"/>
      <c r="D30" s="63"/>
      <c r="E30" s="63"/>
      <c r="F30" s="21"/>
      <c r="G30" s="21"/>
    </row>
    <row r="31" spans="1:7" x14ac:dyDescent="0.25">
      <c r="A31" s="9"/>
      <c r="B31" s="63"/>
      <c r="C31" s="63"/>
      <c r="D31" s="63"/>
      <c r="E31" s="63"/>
      <c r="F31" s="21"/>
      <c r="G31" s="21"/>
    </row>
    <row r="32" spans="1:7" x14ac:dyDescent="0.25">
      <c r="A32" s="9"/>
      <c r="B32" s="63"/>
      <c r="C32" s="63"/>
      <c r="D32" s="63"/>
      <c r="E32" s="63"/>
      <c r="F32" s="21"/>
      <c r="G32" s="21"/>
    </row>
    <row r="33" spans="1:7" x14ac:dyDescent="0.25">
      <c r="A33" s="9"/>
      <c r="B33" s="63"/>
      <c r="C33" s="63"/>
      <c r="D33" s="63"/>
      <c r="E33" s="63"/>
      <c r="F33" s="21"/>
      <c r="G33" s="21"/>
    </row>
    <row r="34" spans="1:7" x14ac:dyDescent="0.25">
      <c r="A34" s="9"/>
      <c r="B34" s="63"/>
      <c r="C34" s="63"/>
      <c r="D34" s="63"/>
      <c r="E34" s="63"/>
      <c r="F34" s="21"/>
      <c r="G34" s="21"/>
    </row>
    <row r="35" spans="1:7" x14ac:dyDescent="0.25">
      <c r="A35" s="9"/>
      <c r="B35" s="63"/>
      <c r="C35" s="63"/>
      <c r="D35" s="63"/>
      <c r="E35" s="63"/>
      <c r="F35" s="21"/>
      <c r="G35" s="21"/>
    </row>
    <row r="36" spans="1:7" x14ac:dyDescent="0.25">
      <c r="A36" s="9"/>
      <c r="B36" s="63"/>
      <c r="C36" s="63"/>
      <c r="D36" s="63"/>
      <c r="E36" s="63"/>
      <c r="F36" s="21"/>
      <c r="G36" s="21"/>
    </row>
    <row r="37" spans="1:7" x14ac:dyDescent="0.25">
      <c r="A37" s="9"/>
      <c r="B37" s="63"/>
      <c r="C37" s="63"/>
      <c r="D37" s="63"/>
      <c r="E37" s="63"/>
      <c r="F37" s="21"/>
      <c r="G37" s="21"/>
    </row>
    <row r="38" spans="1:7" x14ac:dyDescent="0.25">
      <c r="A38" s="9"/>
      <c r="B38" s="63"/>
      <c r="C38" s="63"/>
      <c r="D38" s="63"/>
      <c r="E38" s="63"/>
      <c r="F38" s="21"/>
      <c r="G38" s="21"/>
    </row>
    <row r="39" spans="1:7" x14ac:dyDescent="0.25">
      <c r="A39" s="9"/>
      <c r="B39" s="63"/>
      <c r="C39" s="63"/>
      <c r="D39" s="63"/>
      <c r="E39" s="63"/>
      <c r="F39" s="21"/>
      <c r="G39" s="21"/>
    </row>
  </sheetData>
  <sheetProtection algorithmName="SHA-512" hashValue="ZLHGWXnRnpturZR7q4bJDcm23d2NI5ySec4+fEqey5yb6r1bHPNqVXzhGmnhFBotS5YPHmV4gp3T6dnuuWmM5A==" saltValue="/61pA/A7v894K/EK/OrU3g==" spinCount="100000" sheet="1" objects="1" scenarios="1" selectLockedCell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25" right="0.25" top="0.75" bottom="0.75" header="0.3" footer="0.3"/>
  <pageSetup fitToHeight="0" orientation="portrait" r:id="rId1"/>
  <headerFooter alignWithMargins="0">
    <oddHeader xml:space="preserve">&amp;LThe City of Winnipeg
Tender No.620-2024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2024-07-26T15:18:40Z</dcterms:modified>
  <cp:category/>
  <cp:contentStatus/>
</cp:coreProperties>
</file>