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D Loeb\Projects\Marshall Crescent Park\Bid Opportunity\"/>
    </mc:Choice>
  </mc:AlternateContent>
  <xr:revisionPtr revIDLastSave="0" documentId="13_ncr:1_{2A36EE78-0699-434B-9A26-E90AE11380B6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4" i="2"/>
  <c r="A20" i="2"/>
  <c r="A21" i="2"/>
  <c r="A22" i="2"/>
  <c r="G14" i="2"/>
  <c r="G18" i="2"/>
  <c r="A13" i="2"/>
  <c r="A16" i="2"/>
  <c r="A17" i="2"/>
  <c r="A18" i="2"/>
  <c r="G17" i="2"/>
  <c r="G16" i="2"/>
  <c r="G15" i="2"/>
  <c r="G8" i="2"/>
  <c r="G10" i="2"/>
  <c r="A7" i="2"/>
  <c r="G9" i="2"/>
  <c r="G6" i="2"/>
  <c r="G7" i="2"/>
  <c r="G11" i="2"/>
  <c r="G12" i="2"/>
  <c r="G13" i="2"/>
  <c r="G19" i="2"/>
  <c r="G20" i="2"/>
  <c r="G21" i="2"/>
  <c r="G22" i="2"/>
  <c r="G23" i="2"/>
  <c r="F28" i="2"/>
</calcChain>
</file>

<file path=xl/sharedStrings.xml><?xml version="1.0" encoding="utf-8"?>
<sst xmlns="http://schemas.openxmlformats.org/spreadsheetml/2006/main" count="93" uniqueCount="50">
  <si>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</si>
  <si>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</si>
  <si>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</si>
  <si>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</si>
  <si>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</si>
  <si>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</si>
  <si>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</si>
  <si>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</si>
  <si>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</si>
  <si>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</si>
  <si>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TOTAL BID PRICE (GST extra) (in numbers)</t>
  </si>
  <si>
    <t>LS</t>
  </si>
  <si>
    <t>CM</t>
  </si>
  <si>
    <t xml:space="preserve">Rough Grading </t>
  </si>
  <si>
    <t>LM</t>
  </si>
  <si>
    <t>SM</t>
  </si>
  <si>
    <t>Supply &amp; Install 2-Tier Timber Edging</t>
  </si>
  <si>
    <t>Supply &amp; Install Waste Receptacle</t>
  </si>
  <si>
    <t>Supply &amp; Install Accessible Picnic Table</t>
  </si>
  <si>
    <t xml:space="preserve">Supply &amp; Install Bike Rack </t>
  </si>
  <si>
    <t>Supply &amp; Install Soil and Sod</t>
  </si>
  <si>
    <t xml:space="preserve">EA </t>
  </si>
  <si>
    <t xml:space="preserve">Supply &amp; Install Asphalt Pavement </t>
  </si>
  <si>
    <t>Excavate &amp; Remove Existing Safety Surfacing and Earthen Material Inside of New Play Area (300 mm Depth)</t>
  </si>
  <si>
    <t>Supply &amp; Install 3-Tier Timber Edging</t>
  </si>
  <si>
    <t>Supply &amp; Install Engineered Wood Fibre Safety Surfacing c/w Subsurface Drainage</t>
  </si>
  <si>
    <t>Supply &amp; Install 450mm Drain Basin c/w Frame, Cover and 300 Sump</t>
  </si>
  <si>
    <t>Supply &amp; Install Subsurface Drainage from Play Area Tied into New Drain Basin</t>
  </si>
  <si>
    <t xml:space="preserve">Supply &amp; Install New Sandbox as per SCD-247 c/w Granular Pavement </t>
  </si>
  <si>
    <t>Supply &amp; Install Log Steppers</t>
  </si>
  <si>
    <t>Supply &amp; Install Subsurface Tied into Existing Catch Basin</t>
  </si>
  <si>
    <t>Supply &amp; Install 2-5 Play Equipment</t>
  </si>
  <si>
    <t>Budget: $180,000</t>
  </si>
  <si>
    <t>E10</t>
  </si>
  <si>
    <t>E11</t>
  </si>
  <si>
    <t>E12</t>
  </si>
  <si>
    <t>E13</t>
  </si>
  <si>
    <t>E15</t>
  </si>
  <si>
    <t>E14</t>
  </si>
  <si>
    <t>E16</t>
  </si>
  <si>
    <t>E17</t>
  </si>
  <si>
    <t>E18</t>
  </si>
  <si>
    <t>E19</t>
  </si>
  <si>
    <t>E20</t>
  </si>
  <si>
    <t>Supply &amp; Install Play Log</t>
  </si>
  <si>
    <t>Supply &amp; Install Fieldstone Boulders</t>
  </si>
  <si>
    <t>Supply &amp; Install Tache Style Bench</t>
  </si>
  <si>
    <t>(See B10. PRICES)</t>
  </si>
  <si>
    <t>Name of Proponent</t>
  </si>
  <si>
    <t>Remove &amp; Legally Dispose of Play Structure, Timber Edging, Merry-Go-Round, Bench, Sandbox (Items to Remain: Swing 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</si>
</sst>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19" xfId="1" applyNumberFormat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0" fillId="0" borderId="0" xfId="0" applyBorder="1" applyProtection="1"/>
    <xf numFmtId="0" fontId="36" fillId="24" borderId="0" xfId="1" applyFont="1" applyBorder="1" applyProtection="1"/>
    <xf numFmtId="164" fontId="39" fillId="0" borderId="16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19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164" fontId="0" fillId="0" borderId="0" xfId="0" applyNumberFormat="1" applyProtection="1"/>
    <xf numFmtId="175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19" xfId="1" applyFont="1" applyBorder="1" applyAlignment="1" applyProtection="1"/>
    <xf numFmtId="0" fontId="2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18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175" fontId="36" fillId="24" borderId="17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zoomScaleNormal="100" zoomScaleSheetLayoutView="100" workbookViewId="0">
      <selection activeCell="F7" sqref="F7"/>
    </sheetView>
  </sheetViews>
  <sheetFormatPr defaultColWidth="8.85546875" defaultRowHeight="12.75" x14ac:dyDescent="0.2"/>
  <cols>
    <col min="1" max="1" width="7.140625" style="6" customWidth="1"/>
    <col min="2" max="2" width="31.140625" style="6" customWidth="1"/>
    <col min="3" max="3" width="10.28515625" style="6" customWidth="1"/>
    <col min="4" max="4" width="13.7109375" style="9" customWidth="1"/>
    <col min="5" max="5" width="10.7109375" style="4" customWidth="1"/>
    <col min="6" max="6" width="12.42578125" style="5" customWidth="1"/>
    <col min="7" max="7" width="13.85546875" style="5" customWidth="1"/>
    <col min="8" max="16384" width="8.85546875" style="6"/>
  </cols>
  <sheetData>
    <row r="1" spans="1:7" x14ac:dyDescent="0.2">
      <c r="A1" s="52"/>
      <c r="B1" s="52"/>
      <c r="C1" s="51" t="s">
        <v>0</v>
      </c>
      <c r="D1" s="51"/>
    </row>
    <row r="2" spans="1:7" x14ac:dyDescent="0.2">
      <c r="A2" s="50"/>
      <c r="B2" s="50"/>
      <c r="C2" s="51" t="s">
        <v>47</v>
      </c>
      <c r="D2" s="51"/>
      <c r="F2" s="7"/>
      <c r="G2" s="7"/>
    </row>
    <row r="3" spans="1:7" x14ac:dyDescent="0.2">
      <c r="A3" s="55" t="s">
        <v>32</v>
      </c>
      <c r="B3" s="50"/>
      <c r="C3" s="8"/>
      <c r="F3" s="7"/>
      <c r="G3" s="7"/>
    </row>
    <row r="4" spans="1:7" x14ac:dyDescent="0.2">
      <c r="A4" s="6" t="s">
        <v>1</v>
      </c>
      <c r="F4" s="7"/>
      <c r="G4" s="7"/>
    </row>
    <row r="5" spans="1:7" ht="22.5" x14ac:dyDescent="0.2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</row>
    <row r="6" spans="1:7" ht="51" x14ac:dyDescent="0.2">
      <c r="A6" s="14">
        <v>1</v>
      </c>
      <c r="B6" s="15" t="s">
        <v>49</v>
      </c>
      <c r="C6" s="16" t="s">
        <v>33</v>
      </c>
      <c r="D6" s="17" t="s">
        <v>11</v>
      </c>
      <c r="E6" s="18">
        <v>1</v>
      </c>
      <c r="F6" s="3" t="s">
        <v>9</v>
      </c>
      <c r="G6" s="19" t="str">
        <f>IF(OR(ISTEXT(F6),ISBLANK(F6)), "$   - ",ROUND(E6*F6,2))</f>
        <v xml:space="preserve">$   - </v>
      </c>
    </row>
    <row r="7" spans="1:7" ht="51" x14ac:dyDescent="0.2">
      <c r="A7" s="14">
        <f>(A6+1)</f>
        <v>2</v>
      </c>
      <c r="B7" s="15" t="s">
        <v>23</v>
      </c>
      <c r="C7" s="16" t="s">
        <v>34</v>
      </c>
      <c r="D7" s="17" t="s">
        <v>12</v>
      </c>
      <c r="E7" s="18">
        <v>75</v>
      </c>
      <c r="F7" s="3" t="s">
        <v>9</v>
      </c>
      <c r="G7" s="19" t="str">
        <f>IF(OR(ISTEXT(F7),ISBLANK(F7)), "$   - ",ROUND(E7*F7,2))</f>
        <v xml:space="preserve">$   - </v>
      </c>
    </row>
    <row r="8" spans="1:7" x14ac:dyDescent="0.2">
      <c r="A8" s="14">
        <v>3</v>
      </c>
      <c r="B8" s="15" t="s">
        <v>13</v>
      </c>
      <c r="C8" s="16" t="s">
        <v>34</v>
      </c>
      <c r="D8" s="17" t="s">
        <v>15</v>
      </c>
      <c r="E8" s="20">
        <v>570</v>
      </c>
      <c r="F8" s="3" t="s">
        <v>9</v>
      </c>
      <c r="G8" s="19" t="str">
        <f t="shared" ref="G8" si="0">IF(OR(ISTEXT(F8),ISBLANK(F8)), "$   - ",ROUND(E8*F8,2))</f>
        <v xml:space="preserve">$   - </v>
      </c>
    </row>
    <row r="9" spans="1:7" ht="38.25" x14ac:dyDescent="0.2">
      <c r="A9" s="14">
        <v>4</v>
      </c>
      <c r="B9" s="15" t="s">
        <v>26</v>
      </c>
      <c r="C9" s="16" t="s">
        <v>35</v>
      </c>
      <c r="D9" s="17" t="s">
        <v>21</v>
      </c>
      <c r="E9" s="18">
        <v>1</v>
      </c>
      <c r="F9" s="3" t="s">
        <v>9</v>
      </c>
      <c r="G9" s="19" t="str">
        <f>IF(OR(ISTEXT(F9),ISBLANK(F9)), "$   - ",ROUND(E9*F9,2))</f>
        <v xml:space="preserve">$   - </v>
      </c>
    </row>
    <row r="10" spans="1:7" ht="25.5" x14ac:dyDescent="0.2">
      <c r="A10" s="14">
        <v>5</v>
      </c>
      <c r="B10" s="15" t="s">
        <v>30</v>
      </c>
      <c r="C10" s="16" t="s">
        <v>35</v>
      </c>
      <c r="D10" s="17" t="s">
        <v>14</v>
      </c>
      <c r="E10" s="18">
        <v>40</v>
      </c>
      <c r="F10" s="3" t="s">
        <v>9</v>
      </c>
      <c r="G10" s="19" t="str">
        <f>IF(OR(ISTEXT(F10),ISBLANK(F10)), "$   - ",ROUND(E10*F10,2))</f>
        <v xml:space="preserve">$   - </v>
      </c>
    </row>
    <row r="11" spans="1:7" x14ac:dyDescent="0.2">
      <c r="A11" s="14">
        <v>6</v>
      </c>
      <c r="B11" s="15" t="s">
        <v>22</v>
      </c>
      <c r="C11" s="16" t="s">
        <v>36</v>
      </c>
      <c r="D11" s="17" t="s">
        <v>15</v>
      </c>
      <c r="E11" s="18">
        <v>90</v>
      </c>
      <c r="F11" s="3" t="s">
        <v>9</v>
      </c>
      <c r="G11" s="19" t="str">
        <f t="shared" ref="G11:G23" si="1">IF(OR(ISTEXT(F11),ISBLANK(F11)), "$   - ",ROUND(E11*F11,2))</f>
        <v xml:space="preserve">$   - </v>
      </c>
    </row>
    <row r="12" spans="1:7" ht="25.5" x14ac:dyDescent="0.2">
      <c r="A12" s="14">
        <v>7</v>
      </c>
      <c r="B12" s="15" t="s">
        <v>16</v>
      </c>
      <c r="C12" s="16" t="s">
        <v>38</v>
      </c>
      <c r="D12" s="17" t="s">
        <v>14</v>
      </c>
      <c r="E12" s="20">
        <v>58</v>
      </c>
      <c r="F12" s="3" t="s">
        <v>9</v>
      </c>
      <c r="G12" s="19" t="str">
        <f t="shared" si="1"/>
        <v xml:space="preserve">$   - </v>
      </c>
    </row>
    <row r="13" spans="1:7" ht="25.5" x14ac:dyDescent="0.2">
      <c r="A13" s="14">
        <f t="shared" ref="A13:A20" si="2">A12+1</f>
        <v>8</v>
      </c>
      <c r="B13" s="15" t="s">
        <v>24</v>
      </c>
      <c r="C13" s="16" t="s">
        <v>38</v>
      </c>
      <c r="D13" s="17" t="s">
        <v>14</v>
      </c>
      <c r="E13" s="20">
        <v>16</v>
      </c>
      <c r="F13" s="3" t="s">
        <v>9</v>
      </c>
      <c r="G13" s="19" t="str">
        <f t="shared" si="1"/>
        <v xml:space="preserve">$   - </v>
      </c>
    </row>
    <row r="14" spans="1:7" ht="38.25" x14ac:dyDescent="0.2">
      <c r="A14" s="14">
        <v>9</v>
      </c>
      <c r="B14" s="15" t="s">
        <v>27</v>
      </c>
      <c r="C14" s="16" t="s">
        <v>37</v>
      </c>
      <c r="D14" s="17" t="s">
        <v>14</v>
      </c>
      <c r="E14" s="18">
        <v>12</v>
      </c>
      <c r="F14" s="3" t="s">
        <v>9</v>
      </c>
      <c r="G14" s="19" t="str">
        <f>IF(OR(ISTEXT(F14),ISBLANK(F14)), "$   - ",ROUND(E14*F14,2))</f>
        <v xml:space="preserve">$   - </v>
      </c>
    </row>
    <row r="15" spans="1:7" ht="38.25" x14ac:dyDescent="0.2">
      <c r="A15" s="14">
        <v>10</v>
      </c>
      <c r="B15" s="15" t="s">
        <v>25</v>
      </c>
      <c r="C15" s="16" t="s">
        <v>39</v>
      </c>
      <c r="D15" s="17" t="s">
        <v>15</v>
      </c>
      <c r="E15" s="18">
        <v>245</v>
      </c>
      <c r="F15" s="3" t="s">
        <v>9</v>
      </c>
      <c r="G15" s="19" t="str">
        <f>IF(OR(ISTEXT(F15),ISBLANK(F15)), "$   - ",ROUND(E15*F15,2))</f>
        <v xml:space="preserve">$   - </v>
      </c>
    </row>
    <row r="16" spans="1:7" x14ac:dyDescent="0.2">
      <c r="A16" s="14">
        <f t="shared" si="2"/>
        <v>11</v>
      </c>
      <c r="B16" s="15" t="s">
        <v>44</v>
      </c>
      <c r="C16" s="16" t="s">
        <v>40</v>
      </c>
      <c r="D16" s="17" t="s">
        <v>21</v>
      </c>
      <c r="E16" s="18">
        <v>1</v>
      </c>
      <c r="F16" s="3" t="s">
        <v>9</v>
      </c>
      <c r="G16" s="19" t="str">
        <f t="shared" ref="G16:G18" si="3">IF(OR(ISTEXT(F16),ISBLANK(F16)), "$   - ",ROUND(E16*F16,2))</f>
        <v xml:space="preserve">$   - </v>
      </c>
    </row>
    <row r="17" spans="1:7" ht="25.5" x14ac:dyDescent="0.2">
      <c r="A17" s="14">
        <f t="shared" si="2"/>
        <v>12</v>
      </c>
      <c r="B17" s="15" t="s">
        <v>45</v>
      </c>
      <c r="C17" s="16" t="s">
        <v>40</v>
      </c>
      <c r="D17" s="17" t="s">
        <v>21</v>
      </c>
      <c r="E17" s="18">
        <v>3</v>
      </c>
      <c r="F17" s="3" t="s">
        <v>9</v>
      </c>
      <c r="G17" s="19" t="str">
        <f t="shared" si="3"/>
        <v xml:space="preserve">$   - </v>
      </c>
    </row>
    <row r="18" spans="1:7" x14ac:dyDescent="0.2">
      <c r="A18" s="14">
        <f t="shared" si="2"/>
        <v>13</v>
      </c>
      <c r="B18" s="15" t="s">
        <v>29</v>
      </c>
      <c r="C18" s="16" t="s">
        <v>40</v>
      </c>
      <c r="D18" s="17" t="s">
        <v>21</v>
      </c>
      <c r="E18" s="18">
        <v>5</v>
      </c>
      <c r="F18" s="3" t="s">
        <v>9</v>
      </c>
      <c r="G18" s="19" t="str">
        <f t="shared" si="3"/>
        <v xml:space="preserve">$   - </v>
      </c>
    </row>
    <row r="19" spans="1:7" x14ac:dyDescent="0.2">
      <c r="A19" s="14">
        <v>14</v>
      </c>
      <c r="B19" s="15" t="s">
        <v>17</v>
      </c>
      <c r="C19" s="16" t="s">
        <v>41</v>
      </c>
      <c r="D19" s="17" t="s">
        <v>21</v>
      </c>
      <c r="E19" s="18">
        <v>1</v>
      </c>
      <c r="F19" s="3" t="s">
        <v>9</v>
      </c>
      <c r="G19" s="19" t="str">
        <f t="shared" ref="G19" si="4">IF(OR(ISTEXT(F19),ISBLANK(F19)), "$   - ",ROUND(E19*F19,2))</f>
        <v xml:space="preserve">$   - </v>
      </c>
    </row>
    <row r="20" spans="1:7" x14ac:dyDescent="0.2">
      <c r="A20" s="14">
        <f t="shared" si="2"/>
        <v>15</v>
      </c>
      <c r="B20" s="15" t="s">
        <v>46</v>
      </c>
      <c r="C20" s="16" t="s">
        <v>41</v>
      </c>
      <c r="D20" s="17" t="s">
        <v>21</v>
      </c>
      <c r="E20" s="18">
        <v>1</v>
      </c>
      <c r="F20" s="3" t="s">
        <v>9</v>
      </c>
      <c r="G20" s="19" t="str">
        <f t="shared" si="1"/>
        <v xml:space="preserve">$   - </v>
      </c>
    </row>
    <row r="21" spans="1:7" ht="25.5" x14ac:dyDescent="0.2">
      <c r="A21" s="14">
        <f t="shared" ref="A21:A22" si="5">A20+1</f>
        <v>16</v>
      </c>
      <c r="B21" s="15" t="s">
        <v>18</v>
      </c>
      <c r="C21" s="16" t="s">
        <v>41</v>
      </c>
      <c r="D21" s="17" t="s">
        <v>21</v>
      </c>
      <c r="E21" s="18">
        <v>1</v>
      </c>
      <c r="F21" s="3" t="s">
        <v>9</v>
      </c>
      <c r="G21" s="19" t="str">
        <f t="shared" si="1"/>
        <v xml:space="preserve">$   - </v>
      </c>
    </row>
    <row r="22" spans="1:7" ht="38.25" x14ac:dyDescent="0.2">
      <c r="A22" s="14">
        <f t="shared" si="5"/>
        <v>17</v>
      </c>
      <c r="B22" s="15" t="s">
        <v>28</v>
      </c>
      <c r="C22" s="16" t="s">
        <v>41</v>
      </c>
      <c r="D22" s="17" t="s">
        <v>21</v>
      </c>
      <c r="E22" s="18">
        <v>1</v>
      </c>
      <c r="F22" s="3" t="s">
        <v>9</v>
      </c>
      <c r="G22" s="19" t="str">
        <f t="shared" si="1"/>
        <v xml:space="preserve">$   - </v>
      </c>
    </row>
    <row r="23" spans="1:7" x14ac:dyDescent="0.2">
      <c r="A23" s="14">
        <v>18</v>
      </c>
      <c r="B23" s="15" t="s">
        <v>19</v>
      </c>
      <c r="C23" s="16" t="s">
        <v>41</v>
      </c>
      <c r="D23" s="17" t="s">
        <v>21</v>
      </c>
      <c r="E23" s="18">
        <v>2</v>
      </c>
      <c r="F23" s="3" t="s">
        <v>9</v>
      </c>
      <c r="G23" s="19" t="str">
        <f t="shared" si="1"/>
        <v xml:space="preserve">$   - </v>
      </c>
    </row>
    <row r="24" spans="1:7" x14ac:dyDescent="0.2">
      <c r="A24" s="14">
        <v>19</v>
      </c>
      <c r="B24" s="15" t="s">
        <v>20</v>
      </c>
      <c r="C24" s="16" t="s">
        <v>42</v>
      </c>
      <c r="D24" s="17" t="s">
        <v>15</v>
      </c>
      <c r="E24" s="21">
        <v>645</v>
      </c>
      <c r="F24" s="3" t="s">
        <v>9</v>
      </c>
      <c r="G24" s="19" t="str">
        <f>IF(OR(ISTEXT(F24),ISBLANK(F24)), "$   - ",ROUND(E24*F24,2))</f>
        <v xml:space="preserve">$   - </v>
      </c>
    </row>
    <row r="25" spans="1:7" ht="25.5" x14ac:dyDescent="0.2">
      <c r="A25" s="14">
        <v>20</v>
      </c>
      <c r="B25" s="15" t="s">
        <v>31</v>
      </c>
      <c r="C25" s="16" t="s">
        <v>43</v>
      </c>
      <c r="D25" s="17" t="s">
        <v>11</v>
      </c>
      <c r="E25" s="18">
        <v>1</v>
      </c>
      <c r="F25" s="3" t="s">
        <v>9</v>
      </c>
      <c r="G25" s="19" t="str">
        <f>IF(OR(ISTEXT(F25),ISBLANK(F25)), "$   - ",ROUND(E25*F25,2))</f>
        <v xml:space="preserve">$   - </v>
      </c>
    </row>
    <row r="26" spans="1:7" ht="14.25" x14ac:dyDescent="0.2">
      <c r="A26" s="22"/>
      <c r="B26" s="23"/>
      <c r="C26" s="23"/>
      <c r="D26" s="24"/>
      <c r="E26" s="25"/>
      <c r="F26" s="26"/>
      <c r="G26" s="27"/>
    </row>
    <row r="27" spans="1:7" ht="14.25" x14ac:dyDescent="0.2">
      <c r="B27" s="28"/>
      <c r="C27" s="28"/>
      <c r="D27" s="29"/>
      <c r="E27" s="30"/>
      <c r="F27" s="53"/>
      <c r="G27" s="54"/>
    </row>
    <row r="28" spans="1:7" s="33" customFormat="1" ht="14.25" x14ac:dyDescent="0.2">
      <c r="A28" s="31" t="s">
        <v>10</v>
      </c>
      <c r="B28" s="32"/>
      <c r="C28" s="32"/>
      <c r="D28" s="29"/>
      <c r="E28" s="30"/>
      <c r="F28" s="56">
        <f>SUM(G6:G25)</f>
        <v>0</v>
      </c>
      <c r="G28" s="57"/>
    </row>
    <row r="29" spans="1:7" ht="14.25" x14ac:dyDescent="0.2">
      <c r="A29" s="34"/>
      <c r="B29" s="34"/>
      <c r="C29" s="34"/>
      <c r="D29" s="24"/>
      <c r="E29" s="23"/>
      <c r="F29" s="60"/>
      <c r="G29" s="60"/>
    </row>
    <row r="30" spans="1:7" x14ac:dyDescent="0.2">
      <c r="A30" s="35"/>
      <c r="B30" s="36"/>
      <c r="C30" s="36"/>
      <c r="D30" s="37"/>
      <c r="G30" s="38"/>
    </row>
    <row r="31" spans="1:7" x14ac:dyDescent="0.2">
      <c r="A31" s="39"/>
      <c r="B31" s="36"/>
      <c r="C31" s="36"/>
      <c r="D31" s="37"/>
      <c r="E31" s="49"/>
      <c r="F31" s="1"/>
      <c r="G31" s="2"/>
    </row>
    <row r="32" spans="1:7" x14ac:dyDescent="0.2">
      <c r="A32" s="39"/>
      <c r="B32" s="36"/>
      <c r="C32" s="36"/>
      <c r="D32" s="37"/>
      <c r="E32" s="58" t="s">
        <v>48</v>
      </c>
      <c r="F32" s="58"/>
      <c r="G32" s="38"/>
    </row>
    <row r="33" spans="1:7" x14ac:dyDescent="0.2">
      <c r="A33" s="43"/>
      <c r="B33" s="44"/>
      <c r="C33" s="44"/>
      <c r="D33" s="45"/>
      <c r="E33" s="40"/>
      <c r="F33" s="41"/>
      <c r="G33" s="42"/>
    </row>
    <row r="35" spans="1:7" x14ac:dyDescent="0.2">
      <c r="A35" s="46"/>
    </row>
    <row r="36" spans="1:7" x14ac:dyDescent="0.2">
      <c r="A36" s="47"/>
      <c r="B36" s="59"/>
      <c r="C36" s="59"/>
      <c r="D36" s="59"/>
      <c r="E36" s="59"/>
      <c r="F36" s="48"/>
      <c r="G36" s="48"/>
    </row>
    <row r="37" spans="1:7" x14ac:dyDescent="0.2">
      <c r="A37" s="47"/>
      <c r="B37" s="59"/>
      <c r="C37" s="59"/>
      <c r="D37" s="59"/>
      <c r="E37" s="59"/>
      <c r="F37" s="48"/>
      <c r="G37" s="48"/>
    </row>
    <row r="38" spans="1:7" x14ac:dyDescent="0.2">
      <c r="A38" s="47"/>
      <c r="B38" s="59"/>
      <c r="C38" s="59"/>
      <c r="D38" s="59"/>
      <c r="E38" s="59"/>
      <c r="F38" s="48"/>
      <c r="G38" s="48"/>
    </row>
    <row r="39" spans="1:7" x14ac:dyDescent="0.2">
      <c r="A39" s="47"/>
      <c r="B39" s="59"/>
      <c r="C39" s="59"/>
      <c r="D39" s="59"/>
      <c r="E39" s="59"/>
      <c r="F39" s="48"/>
      <c r="G39" s="48"/>
    </row>
    <row r="40" spans="1:7" x14ac:dyDescent="0.2">
      <c r="A40" s="47"/>
      <c r="B40" s="59"/>
      <c r="C40" s="59"/>
      <c r="D40" s="59"/>
      <c r="E40" s="59"/>
      <c r="F40" s="48"/>
      <c r="G40" s="48"/>
    </row>
    <row r="41" spans="1:7" x14ac:dyDescent="0.2">
      <c r="A41" s="47"/>
      <c r="B41" s="59"/>
      <c r="C41" s="59"/>
      <c r="D41" s="59"/>
      <c r="E41" s="59"/>
      <c r="F41" s="48"/>
      <c r="G41" s="48"/>
    </row>
    <row r="42" spans="1:7" x14ac:dyDescent="0.2">
      <c r="A42" s="47"/>
      <c r="B42" s="59"/>
      <c r="C42" s="59"/>
      <c r="D42" s="59"/>
      <c r="E42" s="59"/>
      <c r="F42" s="48"/>
      <c r="G42" s="48"/>
    </row>
    <row r="43" spans="1:7" x14ac:dyDescent="0.2">
      <c r="A43" s="47"/>
      <c r="B43" s="59"/>
      <c r="C43" s="59"/>
      <c r="D43" s="59"/>
      <c r="E43" s="59"/>
      <c r="F43" s="48"/>
      <c r="G43" s="48"/>
    </row>
    <row r="44" spans="1:7" x14ac:dyDescent="0.2">
      <c r="A44" s="47"/>
      <c r="B44" s="59"/>
      <c r="C44" s="59"/>
      <c r="D44" s="59"/>
      <c r="E44" s="59"/>
      <c r="F44" s="48"/>
      <c r="G44" s="48"/>
    </row>
    <row r="45" spans="1:7" x14ac:dyDescent="0.2">
      <c r="A45" s="47"/>
      <c r="B45" s="59"/>
      <c r="C45" s="59"/>
      <c r="D45" s="59"/>
      <c r="E45" s="59"/>
      <c r="F45" s="48"/>
      <c r="G45" s="48"/>
    </row>
    <row r="46" spans="1:7" x14ac:dyDescent="0.2">
      <c r="A46" s="47"/>
      <c r="B46" s="59"/>
      <c r="C46" s="59"/>
      <c r="D46" s="59"/>
      <c r="E46" s="59"/>
      <c r="F46" s="48"/>
      <c r="G46" s="48"/>
    </row>
    <row r="47" spans="1:7" x14ac:dyDescent="0.2">
      <c r="A47" s="47"/>
      <c r="B47" s="59"/>
      <c r="C47" s="59"/>
      <c r="D47" s="59"/>
      <c r="E47" s="59"/>
      <c r="F47" s="48"/>
      <c r="G47" s="48"/>
    </row>
    <row r="48" spans="1:7" x14ac:dyDescent="0.2">
      <c r="A48" s="47"/>
      <c r="B48" s="59"/>
      <c r="C48" s="59"/>
      <c r="D48" s="59"/>
      <c r="E48" s="59"/>
      <c r="F48" s="48"/>
      <c r="G48" s="48"/>
    </row>
    <row r="49" spans="1:7" x14ac:dyDescent="0.2">
      <c r="A49" s="47"/>
      <c r="B49" s="59"/>
      <c r="C49" s="59"/>
      <c r="D49" s="59"/>
      <c r="E49" s="59"/>
      <c r="F49" s="48"/>
      <c r="G49" s="48"/>
    </row>
    <row r="50" spans="1:7" x14ac:dyDescent="0.2">
      <c r="A50" s="47"/>
      <c r="B50" s="59"/>
      <c r="C50" s="59"/>
      <c r="D50" s="59"/>
      <c r="E50" s="59"/>
      <c r="F50" s="48"/>
      <c r="G50" s="48"/>
    </row>
    <row r="51" spans="1:7" x14ac:dyDescent="0.2">
      <c r="A51" s="47"/>
      <c r="B51" s="59"/>
      <c r="C51" s="59"/>
      <c r="D51" s="59"/>
      <c r="E51" s="59"/>
      <c r="F51" s="48"/>
      <c r="G51" s="48"/>
    </row>
    <row r="52" spans="1:7" x14ac:dyDescent="0.2">
      <c r="A52" s="47"/>
      <c r="B52" s="59"/>
      <c r="C52" s="59"/>
      <c r="D52" s="59"/>
      <c r="E52" s="59"/>
      <c r="F52" s="48"/>
      <c r="G52" s="48"/>
    </row>
    <row r="53" spans="1:7" x14ac:dyDescent="0.2">
      <c r="A53" s="47"/>
      <c r="B53" s="59"/>
      <c r="C53" s="59"/>
      <c r="D53" s="59"/>
      <c r="E53" s="59"/>
      <c r="F53" s="48"/>
      <c r="G53" s="48"/>
    </row>
  </sheetData>
  <sheetProtection algorithmName="SHA-512" hashValue="7mQMYoWHg+kH94HC7KA3jvgVo/XQw3qeMYcTVs8ZyQNiBp2zPjq8kBSkY2r2obxEXb7ji7Tis5sAbdGqYEyUdQ==" saltValue="BjVXjJ1I6AYhuixNv3dIjw==" spinCount="100000" sheet="1" selectLockedCells="1"/>
  <mergeCells count="27">
    <mergeCell ref="B53:E53"/>
    <mergeCell ref="B46:E46"/>
    <mergeCell ref="B47:E47"/>
    <mergeCell ref="B50:E50"/>
    <mergeCell ref="B51:E51"/>
    <mergeCell ref="B49:E49"/>
    <mergeCell ref="B48:E48"/>
    <mergeCell ref="F28:G28"/>
    <mergeCell ref="E32:F32"/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F29:G29"/>
    <mergeCell ref="A2:B2"/>
    <mergeCell ref="C1:D1"/>
    <mergeCell ref="A1:B1"/>
    <mergeCell ref="F27:G27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No.113-2025
&amp;C                     &amp;R Bid Submission
Page &amp;P           </oddHead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Loeb, Danielle</cp:lastModifiedBy>
  <cp:revision/>
  <dcterms:created xsi:type="dcterms:W3CDTF">1999-10-18T14:40:40Z</dcterms:created>
  <dcterms:modified xsi:type="dcterms:W3CDTF">2025-02-05T18:00:56Z</dcterms:modified>
  <cp:category/>
  <cp:contentStatus/>
</cp:coreProperties>
</file>