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O:\engineer\ProjectAdmin\Bid Opp Prep\2025\Checked\13-2025 PWD-Eng Locals\Addendum 1\"/>
    </mc:Choice>
  </mc:AlternateContent>
  <xr:revisionPtr revIDLastSave="0" documentId="13_ncr:1_{36B8A498-5C7A-41CB-AF3F-59DB9B926CB0}" xr6:coauthVersionLast="36" xr6:coauthVersionMax="36" xr10:uidLastSave="{00000000-0000-0000-0000-000000000000}"/>
  <bookViews>
    <workbookView xWindow="0" yWindow="0" windowWidth="28800" windowHeight="12105" xr2:uid="{00000000-000D-0000-FFFF-FFFF00000000}"/>
  </bookViews>
  <sheets>
    <sheet name="FORM B - PRICES" sheetId="1" r:id="rId1"/>
  </sheets>
  <definedNames>
    <definedName name="_12TENDER_SUBMISSI">'FORM B - PRICES'!#REF!</definedName>
    <definedName name="_4PAGE_1_OF_13">'FORM B - PRICES'!#REF!</definedName>
    <definedName name="_8TENDER_NO._181">'FORM B - PRICES'!#REF!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'FORM B - PRICES'!#REF!</definedName>
    <definedName name="_xlnm.Print_Area" localSheetId="0">'FORM B - PRICES'!$B$1:$H$679</definedName>
    <definedName name="_xlnm.Print_Titles" localSheetId="0">'FORM B - PRICES'!$1:$5</definedName>
    <definedName name="_xlnm.Print_Titles">'FORM B - PRICES'!$B$4:$I$4</definedName>
    <definedName name="TEMP">'FORM B - PRICES'!#REF!</definedName>
    <definedName name="TESTHEAD">'FORM B - PRICES'!#REF!</definedName>
    <definedName name="XEVERYTHING">'FORM B - PRICES'!$B$1:$I$184</definedName>
    <definedName name="XITEMS">'FORM B - PRICES'!$B$6:$I$184</definedName>
  </definedNames>
  <calcPr calcId="191029" fullPrecision="0"/>
</workbook>
</file>

<file path=xl/calcChain.xml><?xml version="1.0" encoding="utf-8"?>
<calcChain xmlns="http://schemas.openxmlformats.org/spreadsheetml/2006/main">
  <c r="C676" i="1" l="1"/>
  <c r="B676" i="1"/>
  <c r="H662" i="1"/>
  <c r="H658" i="1"/>
  <c r="H655" i="1"/>
  <c r="H652" i="1"/>
  <c r="H648" i="1"/>
  <c r="H646" i="1"/>
  <c r="H644" i="1"/>
  <c r="H642" i="1"/>
  <c r="H638" i="1"/>
  <c r="H663" i="1" l="1"/>
  <c r="H676" i="1" s="1"/>
  <c r="H598" i="1"/>
  <c r="H602" i="1" l="1"/>
  <c r="H490" i="1"/>
  <c r="H488" i="1"/>
  <c r="H484" i="1"/>
  <c r="H482" i="1"/>
  <c r="H480" i="1"/>
  <c r="H476" i="1"/>
  <c r="H474" i="1"/>
  <c r="H471" i="1"/>
  <c r="H469" i="1"/>
  <c r="H466" i="1"/>
  <c r="H369" i="1" l="1"/>
  <c r="H81" i="1"/>
  <c r="H82" i="1"/>
  <c r="H253" i="1" l="1"/>
  <c r="H605" i="1"/>
  <c r="H371" i="1"/>
  <c r="H77" i="1" l="1"/>
  <c r="H376" i="1" l="1"/>
  <c r="H607" i="1" l="1"/>
  <c r="H596" i="1"/>
  <c r="H366" i="1" l="1"/>
  <c r="H498" i="1"/>
  <c r="C663" i="1" l="1"/>
  <c r="B663" i="1"/>
  <c r="H112" i="1" l="1"/>
  <c r="H113" i="1"/>
  <c r="H528" i="1" l="1"/>
  <c r="H398" i="1"/>
  <c r="H11" i="1"/>
  <c r="H565" i="1"/>
  <c r="H564" i="1"/>
  <c r="H132" i="1"/>
  <c r="H131" i="1"/>
  <c r="H568" i="1"/>
  <c r="H373" i="1"/>
  <c r="H189" i="1"/>
  <c r="H183" i="1"/>
  <c r="H125" i="1"/>
  <c r="H50" i="1"/>
  <c r="H118" i="1" l="1"/>
  <c r="H529" i="1"/>
  <c r="H399" i="1"/>
  <c r="H322" i="1"/>
  <c r="H12" i="1"/>
  <c r="B666" i="1" l="1"/>
  <c r="H288" i="1"/>
  <c r="H290" i="1"/>
  <c r="H171" i="1"/>
  <c r="H169" i="1"/>
  <c r="H576" i="1" l="1"/>
  <c r="H449" i="1" l="1"/>
  <c r="H517" i="1"/>
  <c r="H47" i="1"/>
  <c r="H46" i="1"/>
  <c r="H65" i="1"/>
  <c r="H354" i="1"/>
  <c r="H587" i="1"/>
  <c r="H453" i="1"/>
  <c r="H451" i="1"/>
  <c r="H441" i="1"/>
  <c r="H454" i="1" l="1"/>
  <c r="H129" i="1" l="1"/>
  <c r="H128" i="1"/>
  <c r="H123" i="1"/>
  <c r="H122" i="1"/>
  <c r="H119" i="1"/>
  <c r="H110" i="1"/>
  <c r="H109" i="1"/>
  <c r="H106" i="1"/>
  <c r="H105" i="1"/>
  <c r="H104" i="1"/>
  <c r="H103" i="1"/>
  <c r="H102" i="1"/>
  <c r="H101" i="1"/>
  <c r="H100" i="1"/>
  <c r="H99" i="1"/>
  <c r="H98" i="1"/>
  <c r="H97" i="1"/>
  <c r="H95" i="1"/>
  <c r="H93" i="1"/>
  <c r="H91" i="1"/>
  <c r="H90" i="1"/>
  <c r="H88" i="1"/>
  <c r="H87" i="1"/>
  <c r="H86" i="1"/>
  <c r="H85" i="1"/>
  <c r="H84" i="1"/>
  <c r="H78" i="1"/>
  <c r="H73" i="1"/>
  <c r="H70" i="1"/>
  <c r="H68" i="1"/>
  <c r="H67" i="1"/>
  <c r="H63" i="1"/>
  <c r="H61" i="1"/>
  <c r="H58" i="1"/>
  <c r="H57" i="1"/>
  <c r="H56" i="1"/>
  <c r="H55" i="1"/>
  <c r="H54" i="1"/>
  <c r="H53" i="1"/>
  <c r="H49" i="1"/>
  <c r="H48" i="1"/>
  <c r="H44" i="1"/>
  <c r="H43" i="1"/>
  <c r="H42" i="1"/>
  <c r="H39" i="1"/>
  <c r="H37" i="1"/>
  <c r="H36" i="1"/>
  <c r="H34" i="1"/>
  <c r="H32" i="1"/>
  <c r="H31" i="1"/>
  <c r="H29" i="1"/>
  <c r="H27" i="1"/>
  <c r="H25" i="1"/>
  <c r="H23" i="1"/>
  <c r="H22" i="1"/>
  <c r="H21" i="1"/>
  <c r="H20" i="1"/>
  <c r="H18" i="1"/>
  <c r="H16" i="1"/>
  <c r="H13" i="1"/>
  <c r="H9" i="1"/>
  <c r="H8" i="1"/>
  <c r="H231" i="1" l="1"/>
  <c r="H234" i="1"/>
  <c r="H195" i="1"/>
  <c r="H196" i="1"/>
  <c r="H197" i="1"/>
  <c r="H628" i="1" l="1"/>
  <c r="H570" i="1"/>
  <c r="C675" i="1"/>
  <c r="B675" i="1"/>
  <c r="C674" i="1"/>
  <c r="B674" i="1"/>
  <c r="C673" i="1"/>
  <c r="B673" i="1"/>
  <c r="C672" i="1"/>
  <c r="B672" i="1"/>
  <c r="B671" i="1"/>
  <c r="H547" i="1" l="1"/>
  <c r="H546" i="1"/>
  <c r="H545" i="1"/>
  <c r="H543" i="1"/>
  <c r="H523" i="1"/>
  <c r="H516" i="1"/>
  <c r="H499" i="1"/>
  <c r="H415" i="1"/>
  <c r="H414" i="1"/>
  <c r="H412" i="1"/>
  <c r="H387" i="1"/>
  <c r="H386" i="1"/>
  <c r="H359" i="1"/>
  <c r="H358" i="1"/>
  <c r="H357" i="1"/>
  <c r="H346" i="1"/>
  <c r="H344" i="1"/>
  <c r="H338" i="1"/>
  <c r="H206" i="1"/>
  <c r="H204" i="1"/>
  <c r="H161" i="1"/>
  <c r="H632" i="1" l="1"/>
  <c r="H631" i="1"/>
  <c r="H627" i="1"/>
  <c r="H626" i="1"/>
  <c r="H625" i="1"/>
  <c r="H624" i="1"/>
  <c r="H623" i="1"/>
  <c r="H622" i="1"/>
  <c r="H621" i="1"/>
  <c r="H620" i="1"/>
  <c r="H619" i="1"/>
  <c r="H617" i="1"/>
  <c r="H615" i="1"/>
  <c r="H613" i="1"/>
  <c r="H611" i="1"/>
  <c r="H610" i="1"/>
  <c r="H609" i="1"/>
  <c r="H592" i="1"/>
  <c r="H590" i="1"/>
  <c r="H588" i="1"/>
  <c r="H585" i="1"/>
  <c r="H584" i="1"/>
  <c r="H582" i="1"/>
  <c r="H579" i="1"/>
  <c r="H578" i="1"/>
  <c r="H577" i="1"/>
  <c r="H575" i="1"/>
  <c r="H574" i="1"/>
  <c r="H571" i="1"/>
  <c r="H567" i="1"/>
  <c r="H566" i="1"/>
  <c r="H562" i="1"/>
  <c r="H561" i="1"/>
  <c r="H560" i="1"/>
  <c r="H557" i="1"/>
  <c r="H556" i="1"/>
  <c r="H554" i="1"/>
  <c r="H552" i="1"/>
  <c r="H551" i="1"/>
  <c r="H549" i="1"/>
  <c r="H541" i="1"/>
  <c r="H540" i="1"/>
  <c r="H539" i="1"/>
  <c r="H538" i="1"/>
  <c r="H536" i="1"/>
  <c r="H534" i="1"/>
  <c r="H533" i="1"/>
  <c r="H530" i="1"/>
  <c r="H521" i="1"/>
  <c r="H520" i="1"/>
  <c r="H515" i="1"/>
  <c r="H514" i="1"/>
  <c r="H513" i="1"/>
  <c r="H512" i="1"/>
  <c r="H511" i="1"/>
  <c r="H510" i="1"/>
  <c r="H509" i="1"/>
  <c r="H508" i="1"/>
  <c r="H507" i="1"/>
  <c r="H506" i="1"/>
  <c r="H504" i="1"/>
  <c r="H502" i="1"/>
  <c r="H500" i="1"/>
  <c r="H496" i="1"/>
  <c r="H495" i="1"/>
  <c r="H494" i="1"/>
  <c r="H493" i="1"/>
  <c r="H492" i="1"/>
  <c r="H462" i="1"/>
  <c r="H460" i="1"/>
  <c r="H458" i="1"/>
  <c r="H457" i="1"/>
  <c r="H448" i="1"/>
  <c r="H446" i="1"/>
  <c r="H443" i="1"/>
  <c r="H442" i="1"/>
  <c r="H439" i="1"/>
  <c r="H438" i="1"/>
  <c r="H437" i="1"/>
  <c r="H434" i="1"/>
  <c r="H433" i="1"/>
  <c r="H432" i="1"/>
  <c r="H430" i="1"/>
  <c r="H429" i="1"/>
  <c r="H428" i="1"/>
  <c r="H425" i="1"/>
  <c r="H424" i="1"/>
  <c r="H422" i="1"/>
  <c r="H420" i="1"/>
  <c r="H419" i="1"/>
  <c r="H417" i="1"/>
  <c r="H410" i="1"/>
  <c r="H409" i="1"/>
  <c r="H408" i="1"/>
  <c r="H407" i="1"/>
  <c r="H405" i="1"/>
  <c r="H403" i="1"/>
  <c r="H400" i="1"/>
  <c r="H396" i="1"/>
  <c r="H395" i="1"/>
  <c r="C633" i="1"/>
  <c r="B633" i="1"/>
  <c r="B524" i="1"/>
  <c r="C524" i="1"/>
  <c r="H391" i="1"/>
  <c r="H390" i="1"/>
  <c r="H385" i="1"/>
  <c r="H384" i="1"/>
  <c r="H383" i="1"/>
  <c r="H382" i="1"/>
  <c r="H381" i="1"/>
  <c r="H380" i="1"/>
  <c r="H379" i="1"/>
  <c r="H378" i="1"/>
  <c r="H363" i="1"/>
  <c r="H361" i="1"/>
  <c r="H352" i="1"/>
  <c r="H633" i="1" l="1"/>
  <c r="H675" i="1" s="1"/>
  <c r="H524" i="1"/>
  <c r="H674" i="1" s="1"/>
  <c r="H350" i="1"/>
  <c r="H347" i="1"/>
  <c r="H345" i="1"/>
  <c r="H341" i="1"/>
  <c r="H340" i="1"/>
  <c r="H339" i="1"/>
  <c r="H337" i="1"/>
  <c r="H335" i="1"/>
  <c r="H334" i="1"/>
  <c r="H332" i="1"/>
  <c r="H330" i="1"/>
  <c r="H329" i="1"/>
  <c r="H328" i="1"/>
  <c r="H326" i="1"/>
  <c r="H323" i="1"/>
  <c r="H320" i="1"/>
  <c r="H319" i="1"/>
  <c r="B392" i="1"/>
  <c r="C392" i="1"/>
  <c r="H315" i="1"/>
  <c r="H314" i="1"/>
  <c r="H311" i="1"/>
  <c r="H307" i="1"/>
  <c r="H306" i="1"/>
  <c r="H305" i="1"/>
  <c r="H302" i="1"/>
  <c r="H299" i="1"/>
  <c r="H297" i="1"/>
  <c r="H296" i="1"/>
  <c r="H293" i="1"/>
  <c r="H291" i="1"/>
  <c r="H286" i="1"/>
  <c r="H285" i="1"/>
  <c r="B316" i="1"/>
  <c r="C316" i="1"/>
  <c r="C671" i="1"/>
  <c r="H281" i="1"/>
  <c r="H280" i="1"/>
  <c r="H277" i="1"/>
  <c r="H276" i="1"/>
  <c r="H275" i="1"/>
  <c r="H274" i="1"/>
  <c r="H273" i="1"/>
  <c r="H272" i="1"/>
  <c r="H270" i="1"/>
  <c r="H268" i="1"/>
  <c r="H266" i="1"/>
  <c r="H264" i="1"/>
  <c r="H263" i="1"/>
  <c r="H262" i="1"/>
  <c r="H261" i="1"/>
  <c r="H258" i="1"/>
  <c r="H257" i="1"/>
  <c r="H256" i="1"/>
  <c r="H255" i="1"/>
  <c r="H249" i="1"/>
  <c r="H247" i="1"/>
  <c r="H244" i="1"/>
  <c r="H242" i="1"/>
  <c r="H241" i="1"/>
  <c r="H239" i="1"/>
  <c r="H238" i="1"/>
  <c r="H235" i="1"/>
  <c r="H230" i="1"/>
  <c r="H233" i="1"/>
  <c r="H232" i="1"/>
  <c r="H392" i="1" l="1"/>
  <c r="H673" i="1" s="1"/>
  <c r="H316" i="1"/>
  <c r="H672" i="1" s="1"/>
  <c r="H228" i="1"/>
  <c r="H225" i="1"/>
  <c r="H224" i="1"/>
  <c r="H223" i="1"/>
  <c r="H220" i="1"/>
  <c r="H218" i="1"/>
  <c r="H217" i="1"/>
  <c r="H215" i="1"/>
  <c r="H214" i="1"/>
  <c r="H211" i="1"/>
  <c r="H209" i="1"/>
  <c r="H208" i="1"/>
  <c r="H207" i="1"/>
  <c r="H202" i="1"/>
  <c r="H201" i="1"/>
  <c r="C282" i="1"/>
  <c r="B282" i="1"/>
  <c r="H193" i="1"/>
  <c r="H192" i="1"/>
  <c r="H187" i="1"/>
  <c r="H182" i="1"/>
  <c r="H180" i="1"/>
  <c r="H177" i="1"/>
  <c r="H174" i="1"/>
  <c r="H173" i="1"/>
  <c r="H172" i="1"/>
  <c r="H167" i="1"/>
  <c r="H166" i="1"/>
  <c r="B198" i="1"/>
  <c r="C198" i="1"/>
  <c r="H162" i="1"/>
  <c r="H158" i="1"/>
  <c r="H157" i="1"/>
  <c r="H156" i="1"/>
  <c r="H155" i="1"/>
  <c r="H153" i="1"/>
  <c r="H152" i="1"/>
  <c r="H149" i="1"/>
  <c r="H148" i="1"/>
  <c r="H147" i="1"/>
  <c r="H144" i="1"/>
  <c r="H143" i="1"/>
  <c r="H142" i="1"/>
  <c r="H139" i="1"/>
  <c r="H138" i="1"/>
  <c r="H136" i="1"/>
  <c r="H135" i="1"/>
  <c r="H134" i="1"/>
  <c r="H133" i="1"/>
  <c r="H198" i="1" l="1"/>
  <c r="H282" i="1"/>
  <c r="H671" i="1" s="1"/>
  <c r="H114" i="1" l="1"/>
  <c r="C677" i="1" l="1"/>
  <c r="B677" i="1"/>
  <c r="C666" i="1"/>
  <c r="H665" i="1"/>
  <c r="H666" i="1" l="1"/>
  <c r="H677" i="1" s="1"/>
  <c r="H670" i="1"/>
  <c r="H163" i="1"/>
  <c r="H669" i="1" s="1"/>
  <c r="B670" i="1"/>
  <c r="B669" i="1"/>
  <c r="B668" i="1"/>
  <c r="B163" i="1"/>
  <c r="B114" i="1"/>
  <c r="C670" i="1"/>
  <c r="C669" i="1"/>
  <c r="C668" i="1"/>
  <c r="C163" i="1"/>
  <c r="C114" i="1"/>
  <c r="H668" i="1" l="1"/>
  <c r="G67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E469" authorId="0" shapeId="0" xr:uid="{F2A2ABD0-DCD4-4B5A-991D-DF7EB051E047}">
      <text>
        <r>
          <rPr>
            <b/>
            <sz val="9"/>
            <color indexed="81"/>
            <rFont val="Tahoma"/>
            <family val="2"/>
          </rPr>
          <t>Pheifer, Henly:</t>
        </r>
        <r>
          <rPr>
            <sz val="9"/>
            <color indexed="81"/>
            <rFont val="Tahoma"/>
            <family val="2"/>
          </rPr>
          <t xml:space="preserve">
old version has vert m ( no period)</t>
        </r>
      </text>
    </comment>
  </commentList>
</comments>
</file>

<file path=xl/sharedStrings.xml><?xml version="1.0" encoding="utf-8"?>
<sst xmlns="http://schemas.openxmlformats.org/spreadsheetml/2006/main" count="2635" uniqueCount="755">
  <si>
    <t>UNIT PRICES</t>
  </si>
  <si>
    <t/>
  </si>
  <si>
    <t>ITEM</t>
  </si>
  <si>
    <t>DESCRIPTION</t>
  </si>
  <si>
    <t>SPEC.</t>
  </si>
  <si>
    <t>UNIT</t>
  </si>
  <si>
    <t>APPROX.</t>
  </si>
  <si>
    <t>UNIT PRICE</t>
  </si>
  <si>
    <t>AMOUNT</t>
  </si>
  <si>
    <t>REF.</t>
  </si>
  <si>
    <t>QUANTITY</t>
  </si>
  <si>
    <t>A</t>
  </si>
  <si>
    <t>B</t>
  </si>
  <si>
    <t>C</t>
  </si>
  <si>
    <t>D</t>
  </si>
  <si>
    <t>E</t>
  </si>
  <si>
    <t>Subtotal:</t>
  </si>
  <si>
    <t>SUMMARY</t>
  </si>
  <si>
    <t>EARTH AND BASE WORKS</t>
  </si>
  <si>
    <t>ROADWORKS - NEW CONSTRUCTION</t>
  </si>
  <si>
    <t>JOINT AND CRACK SEALING</t>
  </si>
  <si>
    <t>ASSOCIATED DRAINAGE AND UNDERGROUND WORKS</t>
  </si>
  <si>
    <t>ADJUSTMENTS</t>
  </si>
  <si>
    <t>LANDSCAPING</t>
  </si>
  <si>
    <t>MISCELLANEOUS</t>
  </si>
  <si>
    <t>CODE</t>
  </si>
  <si>
    <t xml:space="preserve">TOTAL BID PRICE (GST extra)                                                                              (in figures)                                             </t>
  </si>
  <si>
    <t>m³</t>
  </si>
  <si>
    <t>A.2</t>
  </si>
  <si>
    <t>m²</t>
  </si>
  <si>
    <t>i)</t>
  </si>
  <si>
    <t>tonne</t>
  </si>
  <si>
    <t>A010</t>
  </si>
  <si>
    <t>Supplying and Placing Base Course Material</t>
  </si>
  <si>
    <t>A012</t>
  </si>
  <si>
    <t>Grading of Boulevards</t>
  </si>
  <si>
    <t>each</t>
  </si>
  <si>
    <t>ii)</t>
  </si>
  <si>
    <t>B094</t>
  </si>
  <si>
    <t>Drilled Dowels</t>
  </si>
  <si>
    <t>B095</t>
  </si>
  <si>
    <t>19.1 mm Diameter</t>
  </si>
  <si>
    <t>B097</t>
  </si>
  <si>
    <t>Drilled Tie Bars</t>
  </si>
  <si>
    <t>B098</t>
  </si>
  <si>
    <t>20 M Deformed Tie Bar</t>
  </si>
  <si>
    <t>m</t>
  </si>
  <si>
    <t>iii)</t>
  </si>
  <si>
    <t>Concrete Curb Renewal</t>
  </si>
  <si>
    <t>C001</t>
  </si>
  <si>
    <t>Concrete Pavements, Median Slabs, Bull-noses, and Safety Medians</t>
  </si>
  <si>
    <t>C032</t>
  </si>
  <si>
    <t>Concrete Curbs, Curb and Gutter, and Splash Strips</t>
  </si>
  <si>
    <t>C046</t>
  </si>
  <si>
    <t>D006</t>
  </si>
  <si>
    <t xml:space="preserve">Reflective Crack Maintenance </t>
  </si>
  <si>
    <t>F001</t>
  </si>
  <si>
    <t>F003</t>
  </si>
  <si>
    <t>F005</t>
  </si>
  <si>
    <t>F007</t>
  </si>
  <si>
    <t>iv)</t>
  </si>
  <si>
    <t>G001</t>
  </si>
  <si>
    <t>Sodding</t>
  </si>
  <si>
    <t>G003</t>
  </si>
  <si>
    <t>v)</t>
  </si>
  <si>
    <t>B001</t>
  </si>
  <si>
    <t>Pavement Removal</t>
  </si>
  <si>
    <t>B002</t>
  </si>
  <si>
    <t>Concrete Pavement</t>
  </si>
  <si>
    <t>Tie-ins and Approaches</t>
  </si>
  <si>
    <t>F002</t>
  </si>
  <si>
    <t>vert. m</t>
  </si>
  <si>
    <t>F009</t>
  </si>
  <si>
    <t>F010</t>
  </si>
  <si>
    <t>F011</t>
  </si>
  <si>
    <t>E023</t>
  </si>
  <si>
    <t>E024</t>
  </si>
  <si>
    <t>E025</t>
  </si>
  <si>
    <t>Replacing Existing Risers</t>
  </si>
  <si>
    <t>F002A</t>
  </si>
  <si>
    <t>Adjustment of Valve Boxes</t>
  </si>
  <si>
    <t>Valve Box Extensions</t>
  </si>
  <si>
    <t>Adjustment of Curb Stop Boxes</t>
  </si>
  <si>
    <t>A003</t>
  </si>
  <si>
    <t>Excavation</t>
  </si>
  <si>
    <t>A004</t>
  </si>
  <si>
    <t>Sub-Grade Compaction</t>
  </si>
  <si>
    <t>A007</t>
  </si>
  <si>
    <t>A.3</t>
  </si>
  <si>
    <t>A.4</t>
  </si>
  <si>
    <t>A.5</t>
  </si>
  <si>
    <t>A022</t>
  </si>
  <si>
    <t>A.6</t>
  </si>
  <si>
    <t>A.7</t>
  </si>
  <si>
    <t>Supply and Install Geogrid</t>
  </si>
  <si>
    <t>A.8</t>
  </si>
  <si>
    <t>A.9</t>
  </si>
  <si>
    <t>A.10</t>
  </si>
  <si>
    <t>A.11</t>
  </si>
  <si>
    <t xml:space="preserve">CW 3235-R9  </t>
  </si>
  <si>
    <t>100 mm Sidewalk</t>
  </si>
  <si>
    <t>a)</t>
  </si>
  <si>
    <t>b)</t>
  </si>
  <si>
    <t>c)</t>
  </si>
  <si>
    <t>B154rl</t>
  </si>
  <si>
    <t>A.12</t>
  </si>
  <si>
    <t>B167rl</t>
  </si>
  <si>
    <t>SD-203B</t>
  </si>
  <si>
    <t>SD-229C,D</t>
  </si>
  <si>
    <t>B200</t>
  </si>
  <si>
    <t>A.13</t>
  </si>
  <si>
    <t>Planing of Pavement</t>
  </si>
  <si>
    <t>B201</t>
  </si>
  <si>
    <t>B219</t>
  </si>
  <si>
    <t>A.14</t>
  </si>
  <si>
    <t>Detectable Warning Surface Tiles</t>
  </si>
  <si>
    <t>A.15</t>
  </si>
  <si>
    <t>A.16</t>
  </si>
  <si>
    <t>SD-205</t>
  </si>
  <si>
    <t>SD-229C</t>
  </si>
  <si>
    <t>A.17</t>
  </si>
  <si>
    <t>A.18</t>
  </si>
  <si>
    <t>CW 3250-R7</t>
  </si>
  <si>
    <t>E003</t>
  </si>
  <si>
    <t>A.19</t>
  </si>
  <si>
    <t xml:space="preserve">Catch Basin  </t>
  </si>
  <si>
    <t>CW 2130-R12</t>
  </si>
  <si>
    <t>SD-024, 1800 mm deep</t>
  </si>
  <si>
    <t>E008</t>
  </si>
  <si>
    <t>A.20</t>
  </si>
  <si>
    <t>Sewer Service</t>
  </si>
  <si>
    <t>E009</t>
  </si>
  <si>
    <t>250 mm, PVC</t>
  </si>
  <si>
    <t>E010</t>
  </si>
  <si>
    <t>A.21</t>
  </si>
  <si>
    <t>E036</t>
  </si>
  <si>
    <t>A.22</t>
  </si>
  <si>
    <t xml:space="preserve">Connecting to Existing Sewer </t>
  </si>
  <si>
    <t>E037</t>
  </si>
  <si>
    <t>A.23</t>
  </si>
  <si>
    <t>E050</t>
  </si>
  <si>
    <t>A.24</t>
  </si>
  <si>
    <t>Abandoning Existing Drainage Inlets</t>
  </si>
  <si>
    <t>E051</t>
  </si>
  <si>
    <t>A.25</t>
  </si>
  <si>
    <t>Installation of Subdrains</t>
  </si>
  <si>
    <t>CW 3120-R4</t>
  </si>
  <si>
    <t>A.26</t>
  </si>
  <si>
    <t>A.27</t>
  </si>
  <si>
    <t>Pre-cast Concrete Risers</t>
  </si>
  <si>
    <t>A.28</t>
  </si>
  <si>
    <t>51 mm</t>
  </si>
  <si>
    <t>A.29</t>
  </si>
  <si>
    <t>A.30</t>
  </si>
  <si>
    <t>A.31</t>
  </si>
  <si>
    <t>A.32</t>
  </si>
  <si>
    <t>G002</t>
  </si>
  <si>
    <t xml:space="preserve"> width &lt; 600 mm</t>
  </si>
  <si>
    <t xml:space="preserve"> width &gt; or = 600 mm</t>
  </si>
  <si>
    <t>B100r</t>
  </si>
  <si>
    <t>Miscellaneous Concrete Slab Removal</t>
  </si>
  <si>
    <t>B104r</t>
  </si>
  <si>
    <t>SD-023</t>
  </si>
  <si>
    <t>E012</t>
  </si>
  <si>
    <t>Drainage Connection Pipe</t>
  </si>
  <si>
    <t>C051</t>
  </si>
  <si>
    <t xml:space="preserve">CW 3325-R5  </t>
  </si>
  <si>
    <t>76 mm</t>
  </si>
  <si>
    <t>A.1</t>
  </si>
  <si>
    <t>B003</t>
  </si>
  <si>
    <t>Asphalt Pavement</t>
  </si>
  <si>
    <t xml:space="preserve">CW 3230-R8
</t>
  </si>
  <si>
    <t>B097A</t>
  </si>
  <si>
    <t>15 M Deformed Tie Bar</t>
  </si>
  <si>
    <t>CW 3240-R10</t>
  </si>
  <si>
    <t>B184rlA</t>
  </si>
  <si>
    <t>B190</t>
  </si>
  <si>
    <t xml:space="preserve">Construction of Asphaltic Concrete Overlay </t>
  </si>
  <si>
    <t>B194</t>
  </si>
  <si>
    <t>B199</t>
  </si>
  <si>
    <t>Construction of Asphalt Patches</t>
  </si>
  <si>
    <t>CW 3326-R3</t>
  </si>
  <si>
    <t>E19</t>
  </si>
  <si>
    <t>SD-223B</t>
  </si>
  <si>
    <t>C054A</t>
  </si>
  <si>
    <t>Interlocking Paving Stones</t>
  </si>
  <si>
    <t>A.33</t>
  </si>
  <si>
    <t>A.34</t>
  </si>
  <si>
    <t>E026</t>
  </si>
  <si>
    <t>A.35</t>
  </si>
  <si>
    <t>A.36</t>
  </si>
  <si>
    <t>A.37</t>
  </si>
  <si>
    <t>A.38</t>
  </si>
  <si>
    <t>A.39</t>
  </si>
  <si>
    <t>A.40</t>
  </si>
  <si>
    <t>A.41</t>
  </si>
  <si>
    <t>A.42</t>
  </si>
  <si>
    <t>E072</t>
  </si>
  <si>
    <t>A.43</t>
  </si>
  <si>
    <t>Watermain and Water Service Insulation</t>
  </si>
  <si>
    <t>E073</t>
  </si>
  <si>
    <t>F004</t>
  </si>
  <si>
    <t>38 mm</t>
  </si>
  <si>
    <t>F006</t>
  </si>
  <si>
    <t>64 mm</t>
  </si>
  <si>
    <t>WATER AND WASTE WORK</t>
  </si>
  <si>
    <t>E017</t>
  </si>
  <si>
    <t>Sewer Repair - Up to 3.0 Meters Long</t>
  </si>
  <si>
    <t>Class 3 Backfill</t>
  </si>
  <si>
    <t>E022A</t>
  </si>
  <si>
    <t>Sewer Inspection ( following repair)</t>
  </si>
  <si>
    <t>E13</t>
  </si>
  <si>
    <t>B.3</t>
  </si>
  <si>
    <t>B.2</t>
  </si>
  <si>
    <t>B.1</t>
  </si>
  <si>
    <t>C.1</t>
  </si>
  <si>
    <t>C.2</t>
  </si>
  <si>
    <t>C.3</t>
  </si>
  <si>
    <t>D.2</t>
  </si>
  <si>
    <t>D.3</t>
  </si>
  <si>
    <t>D.4</t>
  </si>
  <si>
    <t>F</t>
  </si>
  <si>
    <t>FORM B(R1): PRICES</t>
  </si>
  <si>
    <t>(SEE B10)</t>
  </si>
  <si>
    <t>B064-72</t>
  </si>
  <si>
    <t>Slab Replacement - Early Opening (72 hour)</t>
  </si>
  <si>
    <t>B074-72</t>
  </si>
  <si>
    <t>B077-72</t>
  </si>
  <si>
    <t>Partial Slab Patches 
- Early Opening (72 hour)</t>
  </si>
  <si>
    <t>B091-72</t>
  </si>
  <si>
    <t>B093-72</t>
  </si>
  <si>
    <t>B114rl</t>
  </si>
  <si>
    <t xml:space="preserve">Miscellaneous Concrete Slab Renewal </t>
  </si>
  <si>
    <t>B118rl</t>
  </si>
  <si>
    <t>SD-228A</t>
  </si>
  <si>
    <t>B119rl</t>
  </si>
  <si>
    <t>Less than 5 sq.m.</t>
  </si>
  <si>
    <t>B120rl</t>
  </si>
  <si>
    <t>5 sq.m. to 20 sq.m.</t>
  </si>
  <si>
    <t xml:space="preserve">CW 3240-R10 </t>
  </si>
  <si>
    <t>SD-202C</t>
  </si>
  <si>
    <t>B135i</t>
  </si>
  <si>
    <t>Concrete Curb Installation</t>
  </si>
  <si>
    <t>B136i</t>
  </si>
  <si>
    <t>B189</t>
  </si>
  <si>
    <t>Regrading Existing Interlocking Paving Stones</t>
  </si>
  <si>
    <t>CW 3330-R5</t>
  </si>
  <si>
    <t>B191</t>
  </si>
  <si>
    <t>Main Line Paving</t>
  </si>
  <si>
    <t xml:space="preserve">CW 3450-R6 </t>
  </si>
  <si>
    <t>1 - 50 mm Depth (Asphalt)</t>
  </si>
  <si>
    <t>Frames &amp; Covers</t>
  </si>
  <si>
    <t>E028</t>
  </si>
  <si>
    <t>E029</t>
  </si>
  <si>
    <t>E050A</t>
  </si>
  <si>
    <t>Catch Basin Cleaning</t>
  </si>
  <si>
    <t>Adjustment of Manholes/Catch Basins Frames</t>
  </si>
  <si>
    <t>CW 3210-R8</t>
  </si>
  <si>
    <t>Lifter Rings (AP-010)</t>
  </si>
  <si>
    <t>B.4</t>
  </si>
  <si>
    <t>B.5</t>
  </si>
  <si>
    <t>B.6</t>
  </si>
  <si>
    <t>B.7</t>
  </si>
  <si>
    <t>B.8</t>
  </si>
  <si>
    <t>B121rl</t>
  </si>
  <si>
    <t>Greater than 20 sq.m.</t>
  </si>
  <si>
    <t>B124</t>
  </si>
  <si>
    <t>B.9</t>
  </si>
  <si>
    <t>Adjustment of Precast  Sidewalk Blocks</t>
  </si>
  <si>
    <t>B.10</t>
  </si>
  <si>
    <t>B.11</t>
  </si>
  <si>
    <t>B.12</t>
  </si>
  <si>
    <t>B.13</t>
  </si>
  <si>
    <t>B.14</t>
  </si>
  <si>
    <t>B.15</t>
  </si>
  <si>
    <t>B.16</t>
  </si>
  <si>
    <t>B.17</t>
  </si>
  <si>
    <t>B.18</t>
  </si>
  <si>
    <t>B.19</t>
  </si>
  <si>
    <t>B.20</t>
  </si>
  <si>
    <t>F018</t>
  </si>
  <si>
    <t>Curb Stop Extensions</t>
  </si>
  <si>
    <t>C.4</t>
  </si>
  <si>
    <t>C.5</t>
  </si>
  <si>
    <t>C.6</t>
  </si>
  <si>
    <t>C.7</t>
  </si>
  <si>
    <t>C.8</t>
  </si>
  <si>
    <t>C.9</t>
  </si>
  <si>
    <t>C.10</t>
  </si>
  <si>
    <t>C.11</t>
  </si>
  <si>
    <t>C.12</t>
  </si>
  <si>
    <t>C.13</t>
  </si>
  <si>
    <t>C.14</t>
  </si>
  <si>
    <t>C.15</t>
  </si>
  <si>
    <t>D.1</t>
  </si>
  <si>
    <t>D.5</t>
  </si>
  <si>
    <t>D.6</t>
  </si>
  <si>
    <t>D.7</t>
  </si>
  <si>
    <t>B155rl</t>
  </si>
  <si>
    <t>SD-205,
SD-206A</t>
  </si>
  <si>
    <t>AP-006 - Standard Frame for Manhole and Catch Basin</t>
  </si>
  <si>
    <t>AP-007 - Standard Solid Cover for Standard Frame</t>
  </si>
  <si>
    <t>E.1</t>
  </si>
  <si>
    <t>E.2</t>
  </si>
  <si>
    <t>E.3</t>
  </si>
  <si>
    <t>E.4</t>
  </si>
  <si>
    <t>E.5</t>
  </si>
  <si>
    <t>E.6</t>
  </si>
  <si>
    <t>E.7</t>
  </si>
  <si>
    <t>E.8</t>
  </si>
  <si>
    <t>Less than 3 m</t>
  </si>
  <si>
    <t>E004A</t>
  </si>
  <si>
    <t>E14</t>
  </si>
  <si>
    <t>B125</t>
  </si>
  <si>
    <t>Supply of Precast  Sidewalk Blocks</t>
  </si>
  <si>
    <t>C011</t>
  </si>
  <si>
    <t>SD-200</t>
  </si>
  <si>
    <t>SD-200            SD-203B</t>
  </si>
  <si>
    <t>C055</t>
  </si>
  <si>
    <t xml:space="preserve">Construction of Asphaltic Concrete Pavements </t>
  </si>
  <si>
    <t>C056</t>
  </si>
  <si>
    <t>C059</t>
  </si>
  <si>
    <t>CW 3335-R1</t>
  </si>
  <si>
    <t>E017C</t>
  </si>
  <si>
    <t xml:space="preserve">200 mm </t>
  </si>
  <si>
    <t>E017D</t>
  </si>
  <si>
    <t>E020</t>
  </si>
  <si>
    <t xml:space="preserve">Sewer Repair - In Addition to First 3.0 Meters </t>
  </si>
  <si>
    <t>E022C</t>
  </si>
  <si>
    <t>ROADWORKS - REMOVALS/RENEWALS</t>
  </si>
  <si>
    <t>L. sum</t>
  </si>
  <si>
    <t>G</t>
  </si>
  <si>
    <t>G.1</t>
  </si>
  <si>
    <t>F.1</t>
  </si>
  <si>
    <t>I001</t>
  </si>
  <si>
    <t>Mobilization/Demobilization</t>
  </si>
  <si>
    <t>CW 3110-R22</t>
  </si>
  <si>
    <t>150 mm Type 4 Concrete Pavement (Reinforced)</t>
  </si>
  <si>
    <t>150 mm Type 4 Concrete Pavement (Type B)</t>
  </si>
  <si>
    <t>150 mm Type 4 Concrete Pavement (Type D)</t>
  </si>
  <si>
    <t>100 mm Type 5 Concrete Sidewalk</t>
  </si>
  <si>
    <t>Type 2 Concrete Modified Barrier (150 mm reveal ht, Dowelled)</t>
  </si>
  <si>
    <t>Type 2 Concrete Curb Ramp (8-12 mm reveal ht, Monolithic)</t>
  </si>
  <si>
    <t>CW 2140-R5</t>
  </si>
  <si>
    <t>CW 3510-R10</t>
  </si>
  <si>
    <t>Supplying and Placing Sub-base Material</t>
  </si>
  <si>
    <t>A010A1</t>
  </si>
  <si>
    <t>Base Course Material - Granular A Limestone</t>
  </si>
  <si>
    <t>Geotextile Fabric</t>
  </si>
  <si>
    <t>CW 3130-R5</t>
  </si>
  <si>
    <t>A022A2</t>
  </si>
  <si>
    <t>Separation/Filtration Fabric</t>
  </si>
  <si>
    <t>B155rl1</t>
  </si>
  <si>
    <t>CW 3310-R18</t>
  </si>
  <si>
    <t>A022A4</t>
  </si>
  <si>
    <t>A022A5</t>
  </si>
  <si>
    <t>Class A Geogrid</t>
  </si>
  <si>
    <t>CW 3135-R2</t>
  </si>
  <si>
    <t>Type 2 Concrete Barrier (100 mm reveal ht, Dowelled)</t>
  </si>
  <si>
    <t>Construction of 150 mm Type 2 Concrete Pavement (Reinforced)</t>
  </si>
  <si>
    <t>Construction of Curb and Gutter (180 mm ht, Barrier, Integral, 600 mm width, 150 mm Plain Type 2 Concrete Pavement)</t>
  </si>
  <si>
    <t>CW 2110-R13</t>
  </si>
  <si>
    <t>E2</t>
  </si>
  <si>
    <t>A010B1</t>
  </si>
  <si>
    <t>Base Course Material - Granular B Limestone</t>
  </si>
  <si>
    <r>
      <t>CW 3110-R22</t>
    </r>
    <r>
      <rPr>
        <sz val="11"/>
        <color theme="1"/>
        <rFont val="Calibri"/>
        <family val="2"/>
        <scheme val="minor"/>
      </rPr>
      <t/>
    </r>
  </si>
  <si>
    <t>B004</t>
  </si>
  <si>
    <t>Slab Replacement</t>
  </si>
  <si>
    <t>B014</t>
  </si>
  <si>
    <t>B017</t>
  </si>
  <si>
    <t>Partial Slab Patches</t>
  </si>
  <si>
    <t>CW 3230-R8</t>
  </si>
  <si>
    <t>B030</t>
  </si>
  <si>
    <t>B031</t>
  </si>
  <si>
    <t>B032</t>
  </si>
  <si>
    <t>B033</t>
  </si>
  <si>
    <t>B034-24</t>
  </si>
  <si>
    <t>Slab Replacement - Early Opening (24 hour)</t>
  </si>
  <si>
    <t>B044-24</t>
  </si>
  <si>
    <t>150 mm Type 3 Concrete Pavement (Reinforced)</t>
  </si>
  <si>
    <t>150 mm Type 2 Concrete Pavement (Type A)</t>
  </si>
  <si>
    <t>150 mm Type 2 Concrete Pavement (Type B)</t>
  </si>
  <si>
    <t>150 mm Type 2 Concrete Pavement (Type C)</t>
  </si>
  <si>
    <t>150 mm Type 2 Concrete Pavement (Type D)</t>
  </si>
  <si>
    <t>150 mm Type 2 Concrete Pavement (Reinforced)</t>
  </si>
  <si>
    <t xml:space="preserve">Miscellaneous Concrete Slab Installation </t>
  </si>
  <si>
    <t>B107i</t>
  </si>
  <si>
    <t>B111iA</t>
  </si>
  <si>
    <t>B123rl</t>
  </si>
  <si>
    <t>SD-228B</t>
  </si>
  <si>
    <t>3 m to 30 m</t>
  </si>
  <si>
    <t xml:space="preserve">c) </t>
  </si>
  <si>
    <t xml:space="preserve"> Greater than 30 m</t>
  </si>
  <si>
    <t>B167rlA</t>
  </si>
  <si>
    <t>B183rlA</t>
  </si>
  <si>
    <t>Type MS1</t>
  </si>
  <si>
    <t xml:space="preserve"> i)</t>
  </si>
  <si>
    <t>B193A</t>
  </si>
  <si>
    <t>B206</t>
  </si>
  <si>
    <t>Supply and Install Pavement Repair Fabric</t>
  </si>
  <si>
    <t>E007D</t>
  </si>
  <si>
    <t>Remove and Replace Existing Catch Pit</t>
  </si>
  <si>
    <t>E007E</t>
  </si>
  <si>
    <t>E.10</t>
  </si>
  <si>
    <t>AP-008 - Standard Grated Cover for Standard Frame</t>
  </si>
  <si>
    <t>E034</t>
  </si>
  <si>
    <t>E.12</t>
  </si>
  <si>
    <t>Connecting to Existing Catch Basin</t>
  </si>
  <si>
    <t>E035</t>
  </si>
  <si>
    <t>250 mm Drainage Connection Pipe</t>
  </si>
  <si>
    <t>F015</t>
  </si>
  <si>
    <t>Adjustment of Curb and Gutter Frames</t>
  </si>
  <si>
    <t>F026</t>
  </si>
  <si>
    <t>Replacing Existing Flat Top Reducer</t>
  </si>
  <si>
    <t>H022</t>
  </si>
  <si>
    <t>H023</t>
  </si>
  <si>
    <t>B125A</t>
  </si>
  <si>
    <t>Removal of Precast Sidewalk Blocks</t>
  </si>
  <si>
    <t>Type 2 Concrete Monolithic Curb and Sidewalk</t>
  </si>
  <si>
    <t>B140iA</t>
  </si>
  <si>
    <t>Type 2 Concrete Modified Barrier (150 mm reveal ht, Integral)</t>
  </si>
  <si>
    <t>B195A</t>
  </si>
  <si>
    <t>CAREY PARK From Kingston Row To Elm Park Road - New Asphalt Pathway and Associated Works</t>
  </si>
  <si>
    <t>CW 3235-R9</t>
  </si>
  <si>
    <t>C058A</t>
  </si>
  <si>
    <t>Remove and Dispose of Existing Park Bench</t>
  </si>
  <si>
    <t>Salvage and Reinstall Existing Park Bench</t>
  </si>
  <si>
    <t>Pick up and Install New Park Bench</t>
  </si>
  <si>
    <r>
      <rPr>
        <b/>
        <i/>
        <u/>
        <sz val="12"/>
        <color rgb="FF000000"/>
        <rFont val="Arial"/>
        <family val="2"/>
      </rPr>
      <t>HASTINGS BOULEVARD</t>
    </r>
    <r>
      <rPr>
        <b/>
        <i/>
        <u/>
        <sz val="12"/>
        <color indexed="8"/>
        <rFont val="Arial"/>
        <family val="2"/>
      </rPr>
      <t xml:space="preserve"> From Dunkirk Drive To West Limit - Asphalt Pavement Reconstruction and Associated Works</t>
    </r>
  </si>
  <si>
    <t>D.8</t>
  </si>
  <si>
    <t>D.10</t>
  </si>
  <si>
    <t>D.9</t>
  </si>
  <si>
    <t>D.11</t>
  </si>
  <si>
    <t>B206A</t>
  </si>
  <si>
    <t>Type A</t>
  </si>
  <si>
    <t>D.12</t>
  </si>
  <si>
    <t>D.13</t>
  </si>
  <si>
    <t>CW 3310-R19</t>
  </si>
  <si>
    <t>D.14</t>
  </si>
  <si>
    <t>D.15</t>
  </si>
  <si>
    <t>C033B</t>
  </si>
  <si>
    <t>Construction of Concrete Modified Barrier Curb with Reversed Gutter for Asphalt Pavement (180 mm reveal ht, Integral, 486 mm width, 150 mm Plain Type 2 Concrete Pavement)</t>
  </si>
  <si>
    <t>Construction of Concrete Curb Ramp for Asphalt Pavement (8-12 mm reveal ht, Integral, 450 mm width, 150 mm Plain Type 2 Concrete Pavement)</t>
  </si>
  <si>
    <t>Construction of  Barrier (180 mm ht, Type 2, Dowelled)</t>
  </si>
  <si>
    <t>D.16</t>
  </si>
  <si>
    <t>C058B</t>
  </si>
  <si>
    <t>Type MS2</t>
  </si>
  <si>
    <t>C060A</t>
  </si>
  <si>
    <t>C060B</t>
  </si>
  <si>
    <t>D.17</t>
  </si>
  <si>
    <t>E007A</t>
  </si>
  <si>
    <t xml:space="preserve">Remove and Replace Existing Catch Basin  </t>
  </si>
  <si>
    <t>E007B</t>
  </si>
  <si>
    <t>SD-024</t>
  </si>
  <si>
    <t>E041</t>
  </si>
  <si>
    <t>Connecting to 525 mm  (LDS) Sewer</t>
  </si>
  <si>
    <t>E044</t>
  </si>
  <si>
    <t>Abandoning  Existing Catch Basins</t>
  </si>
  <si>
    <t>E045</t>
  </si>
  <si>
    <t>Abandoning  Existing Catch Pit</t>
  </si>
  <si>
    <t>Pipe Under Roadway Excavation</t>
  </si>
  <si>
    <t>SD-018</t>
  </si>
  <si>
    <t>SOUTHDALE PATHWAY From Lakewood Boulevard To Park Grove Drive - New Asphalt Pathway And Associated Works</t>
  </si>
  <si>
    <t>D.18</t>
  </si>
  <si>
    <t>D.19</t>
  </si>
  <si>
    <t>D.20</t>
  </si>
  <si>
    <t>D.21</t>
  </si>
  <si>
    <t>D.22</t>
  </si>
  <si>
    <t>D.23</t>
  </si>
  <si>
    <t>D.24</t>
  </si>
  <si>
    <t>D.25</t>
  </si>
  <si>
    <t>D.26</t>
  </si>
  <si>
    <t>D.27</t>
  </si>
  <si>
    <t>D.28</t>
  </si>
  <si>
    <t>D.29</t>
  </si>
  <si>
    <t>D.30</t>
  </si>
  <si>
    <t>D.31</t>
  </si>
  <si>
    <t>D.32</t>
  </si>
  <si>
    <t>D.33</t>
  </si>
  <si>
    <t>E.9</t>
  </si>
  <si>
    <t>E.11</t>
  </si>
  <si>
    <t>E.13</t>
  </si>
  <si>
    <t>ST DAVID PLACE From St David Road to St David Road - Concrete Pavement Rehabilitation And Associated Works</t>
  </si>
  <si>
    <t>F.3</t>
  </si>
  <si>
    <t>F.4</t>
  </si>
  <si>
    <t>F.5</t>
  </si>
  <si>
    <t>F.6</t>
  </si>
  <si>
    <t>F.7</t>
  </si>
  <si>
    <t>ST DAVID ROAD From Fermor Avenue to Havelock Avenue - Concrete Pavement Rehabilitation And Associated Works</t>
  </si>
  <si>
    <t>F.2</t>
  </si>
  <si>
    <t>F.8</t>
  </si>
  <si>
    <t>F.9</t>
  </si>
  <si>
    <t>F.10</t>
  </si>
  <si>
    <t>F.11</t>
  </si>
  <si>
    <t>F.12</t>
  </si>
  <si>
    <t>F.13</t>
  </si>
  <si>
    <t>F.15</t>
  </si>
  <si>
    <t>F.16</t>
  </si>
  <si>
    <t>F.17</t>
  </si>
  <si>
    <t>F.18</t>
  </si>
  <si>
    <t>F.19</t>
  </si>
  <si>
    <t>F.20</t>
  </si>
  <si>
    <t>F.21</t>
  </si>
  <si>
    <t>F.22</t>
  </si>
  <si>
    <t>F.23</t>
  </si>
  <si>
    <t xml:space="preserve"> iii)</t>
  </si>
  <si>
    <t>H</t>
  </si>
  <si>
    <t>THORNDALE AVENUE From St David Road to St Marys Road - Concrete Pavement Rehabilitation And Associated Works</t>
  </si>
  <si>
    <t>G.2</t>
  </si>
  <si>
    <t>G.3</t>
  </si>
  <si>
    <t>G.12</t>
  </si>
  <si>
    <t>G.4</t>
  </si>
  <si>
    <t>B121rlA</t>
  </si>
  <si>
    <t>B121rlC</t>
  </si>
  <si>
    <t>B184rl</t>
  </si>
  <si>
    <t>F012</t>
  </si>
  <si>
    <t>Curb Inlet Box Covers</t>
  </si>
  <si>
    <t xml:space="preserve">CW 3210-R8
</t>
  </si>
  <si>
    <t>F013</t>
  </si>
  <si>
    <t>Curb Inlet Frames</t>
  </si>
  <si>
    <t>G.5</t>
  </si>
  <si>
    <t>G.6</t>
  </si>
  <si>
    <t>G.7</t>
  </si>
  <si>
    <t>G.8</t>
  </si>
  <si>
    <t>G.9</t>
  </si>
  <si>
    <t>G.10</t>
  </si>
  <si>
    <t>G.11</t>
  </si>
  <si>
    <t>G.13</t>
  </si>
  <si>
    <t>G.14</t>
  </si>
  <si>
    <t>G.15</t>
  </si>
  <si>
    <t>G.16</t>
  </si>
  <si>
    <t>G.17</t>
  </si>
  <si>
    <t>G.18</t>
  </si>
  <si>
    <t>G.19</t>
  </si>
  <si>
    <t>G.20</t>
  </si>
  <si>
    <t>G.21</t>
  </si>
  <si>
    <t>G.22</t>
  </si>
  <si>
    <t>G.23</t>
  </si>
  <si>
    <t>G.24</t>
  </si>
  <si>
    <t>G.25</t>
  </si>
  <si>
    <t>G.26</t>
  </si>
  <si>
    <t>G.27</t>
  </si>
  <si>
    <t>G.28</t>
  </si>
  <si>
    <t>G.29</t>
  </si>
  <si>
    <t>G.30</t>
  </si>
  <si>
    <t>G.31</t>
  </si>
  <si>
    <t>G.32</t>
  </si>
  <si>
    <t>G.33</t>
  </si>
  <si>
    <t>G.34</t>
  </si>
  <si>
    <t>B139iA</t>
  </si>
  <si>
    <t>B185rlD</t>
  </si>
  <si>
    <t>B047-24</t>
  </si>
  <si>
    <t>Partial Slab Patches - Early Opening (24 hour)</t>
  </si>
  <si>
    <t>B060-24</t>
  </si>
  <si>
    <t>150 mm Type 3 Concrete Pavement (Type A)</t>
  </si>
  <si>
    <t>A007B2</t>
  </si>
  <si>
    <t>50 mm Granular B  Recycled Concrete</t>
  </si>
  <si>
    <t>C017</t>
  </si>
  <si>
    <t>Construction of Monolithic Type 2 Curb and Sidewalk</t>
  </si>
  <si>
    <t>F014</t>
  </si>
  <si>
    <t xml:space="preserve">Adjustment of Curb Inlet with New Inlet  Box </t>
  </si>
  <si>
    <t>B061-24</t>
  </si>
  <si>
    <t>150 mm Type 3 Concrete Pavement (Type B)</t>
  </si>
  <si>
    <t>B063-24</t>
  </si>
  <si>
    <t>150 mm Type 3 Concrete Pavement (Type D)</t>
  </si>
  <si>
    <t>Construction of  Curb Ramp (8-12 mm ht, Type 2, Integral)</t>
  </si>
  <si>
    <t>I</t>
  </si>
  <si>
    <t>Type 2 Concrete Curb Ramp (8-12 mm reveal ht, Integral)</t>
  </si>
  <si>
    <t>Type 2 Concrete Splash Strip, (Separate, 600 mm width)</t>
  </si>
  <si>
    <t>B155rl2</t>
  </si>
  <si>
    <t>B155rl3</t>
  </si>
  <si>
    <t>C038B</t>
  </si>
  <si>
    <t>CW 3140-R1</t>
  </si>
  <si>
    <t>F.14</t>
  </si>
  <si>
    <t>F.24</t>
  </si>
  <si>
    <t>F.25</t>
  </si>
  <si>
    <t>F.26</t>
  </si>
  <si>
    <t>G.35</t>
  </si>
  <si>
    <t>G.36</t>
  </si>
  <si>
    <t>G.37</t>
  </si>
  <si>
    <t>H.1</t>
  </si>
  <si>
    <t>H.2</t>
  </si>
  <si>
    <t>H.3</t>
  </si>
  <si>
    <t>H.4</t>
  </si>
  <si>
    <t>H.5</t>
  </si>
  <si>
    <t>H.6</t>
  </si>
  <si>
    <t>H.7</t>
  </si>
  <si>
    <t>H.8</t>
  </si>
  <si>
    <t>H.9</t>
  </si>
  <si>
    <t>H.10</t>
  </si>
  <si>
    <t>H.11</t>
  </si>
  <si>
    <t>H.12</t>
  </si>
  <si>
    <t>H.13</t>
  </si>
  <si>
    <t>H.14</t>
  </si>
  <si>
    <t>H.15</t>
  </si>
  <si>
    <t>H.16</t>
  </si>
  <si>
    <t>H.17</t>
  </si>
  <si>
    <t>H.18</t>
  </si>
  <si>
    <t>H.19</t>
  </si>
  <si>
    <t>H.20</t>
  </si>
  <si>
    <t>H.21</t>
  </si>
  <si>
    <t>H.22</t>
  </si>
  <si>
    <t>H.23</t>
  </si>
  <si>
    <t>H.24</t>
  </si>
  <si>
    <t>H.25</t>
  </si>
  <si>
    <t>H.26</t>
  </si>
  <si>
    <t>H.27</t>
  </si>
  <si>
    <t>H.28</t>
  </si>
  <si>
    <t>H.29</t>
  </si>
  <si>
    <t>H.30</t>
  </si>
  <si>
    <t>H.31</t>
  </si>
  <si>
    <t>H.32</t>
  </si>
  <si>
    <t>H.33</t>
  </si>
  <si>
    <t>H.34</t>
  </si>
  <si>
    <t>G.38</t>
  </si>
  <si>
    <t>G.39</t>
  </si>
  <si>
    <t>G.40</t>
  </si>
  <si>
    <t>B174rl</t>
  </si>
  <si>
    <t>Type 2 Concrete Curb and Gutter (125 mm reveal ht, Modified Barrier, Integral,  - 600 mm width, 150 mm Plain Concrete Pavement)</t>
  </si>
  <si>
    <t>B174rl2</t>
  </si>
  <si>
    <t>G.41</t>
  </si>
  <si>
    <t>B155rlA1</t>
  </si>
  <si>
    <t>B155rlA2</t>
  </si>
  <si>
    <t>B155rlA3</t>
  </si>
  <si>
    <t>Type 2 Concrete Modified Lip Curb (75 mm reveal ht, Dowelled)</t>
  </si>
  <si>
    <t>F025</t>
  </si>
  <si>
    <t>Installing New Flat Top Reducer</t>
  </si>
  <si>
    <t>G.42</t>
  </si>
  <si>
    <t>G.43</t>
  </si>
  <si>
    <t>A007A2</t>
  </si>
  <si>
    <t>50 mm Granular A</t>
  </si>
  <si>
    <t>A010A2</t>
  </si>
  <si>
    <t xml:space="preserve">Base Course Material - Granular A </t>
  </si>
  <si>
    <t>Base Course Material - Granular A</t>
  </si>
  <si>
    <t>Construction of Type 2 Concrete Lip Curb for Asphalt Pavement (75mm ht, 20M vertical Tie Bar with 10M longitudinal Deformed Bar and 19.1mm Dowel)</t>
  </si>
  <si>
    <t>A010C3</t>
  </si>
  <si>
    <t>Base Course Material - Granular C</t>
  </si>
  <si>
    <t>Type 3 Concrete 150 mm Reinforced Sidewalk</t>
  </si>
  <si>
    <t>150 mm Type 3 Concrete Reinforced Sidewalk</t>
  </si>
  <si>
    <t>Tree Stump Grinding</t>
  </si>
  <si>
    <t>Tree Removal (Diameter 100mm - 300mm)</t>
  </si>
  <si>
    <t>BRONSTONE BOULEVARD From St Marys Road To West Fernwood Road - Sidewalk Reconstruction And Associated Works</t>
  </si>
  <si>
    <t>Hauling and Placing Sub-base Material</t>
  </si>
  <si>
    <t xml:space="preserve">Barrier Curb and Arched Gutter Inlet Frame </t>
  </si>
  <si>
    <t xml:space="preserve">Barrier Curb and Arched Gutter Inlet Frame Cover </t>
  </si>
  <si>
    <t>F.27</t>
  </si>
  <si>
    <t>H.35</t>
  </si>
  <si>
    <t>B121rlB</t>
  </si>
  <si>
    <t>CW 3410-R12, E20</t>
  </si>
  <si>
    <t>E17</t>
  </si>
  <si>
    <t>E26</t>
  </si>
  <si>
    <t>E11</t>
  </si>
  <si>
    <t>250 mm (Type PVC) Connecting Pipe</t>
  </si>
  <si>
    <t>SD-228A, E24</t>
  </si>
  <si>
    <t>CW 2130-R12, E26</t>
  </si>
  <si>
    <t>E25</t>
  </si>
  <si>
    <t>CW 3325-R5, E24</t>
  </si>
  <si>
    <t>CW 3325-R5 , E24</t>
  </si>
  <si>
    <t>G.44</t>
  </si>
  <si>
    <t>I.2</t>
  </si>
  <si>
    <t>I.3</t>
  </si>
  <si>
    <t>I.4</t>
  </si>
  <si>
    <t>I.5</t>
  </si>
  <si>
    <t>I.6</t>
  </si>
  <si>
    <t>I.7</t>
  </si>
  <si>
    <t>I.8</t>
  </si>
  <si>
    <t>I.9</t>
  </si>
  <si>
    <t>J</t>
  </si>
  <si>
    <t>J.1</t>
  </si>
  <si>
    <t>MOBILIZATION /DEMOBILIZATION</t>
  </si>
  <si>
    <t>F.28</t>
  </si>
  <si>
    <t>D.34</t>
  </si>
  <si>
    <t>In a Trench, Class B Compacted Sand Bedding, Class 3 Backfill</t>
  </si>
  <si>
    <t xml:space="preserve">150 mm </t>
  </si>
  <si>
    <t>E017B</t>
  </si>
  <si>
    <t>CW 2145-R5</t>
  </si>
  <si>
    <t>E017G</t>
  </si>
  <si>
    <t>E017H</t>
  </si>
  <si>
    <t>Connecting Existing Sewer Service to New Sewer</t>
  </si>
  <si>
    <t>Sewer Inspection (following repair)</t>
  </si>
  <si>
    <t>E022E</t>
  </si>
  <si>
    <t>THORNDALE AVENUE From St David Road to St Marys Road</t>
  </si>
  <si>
    <t>Asset #MH50014493</t>
  </si>
  <si>
    <t>Asset #CB50009215</t>
  </si>
  <si>
    <t>Existing Manhole and Catch Basin Repairs</t>
  </si>
  <si>
    <t xml:space="preserve">CW 2130-R12, E15 </t>
  </si>
  <si>
    <t>Patching Existing Manholes</t>
  </si>
  <si>
    <t>F002B</t>
  </si>
  <si>
    <t>Patching of Pipe/MH Interface</t>
  </si>
  <si>
    <t>ST DAVID PLACE From St David Road to St David Road</t>
  </si>
  <si>
    <t>Asset #MH50008142</t>
  </si>
  <si>
    <t>Remove and Replace Benching of Existing Manhole</t>
  </si>
  <si>
    <t>Asset #MA50009895</t>
  </si>
  <si>
    <t>200 mm, CS</t>
  </si>
  <si>
    <t>ST DAVID ROAD From Fermor Avenue to Havelock Avenue</t>
  </si>
  <si>
    <t>Asset #MH50008132</t>
  </si>
  <si>
    <t>Repair and Replace Channel of Existing Manhole</t>
  </si>
  <si>
    <t>Asset #MH50008131</t>
  </si>
  <si>
    <t>Remove and Replace Existing Manhole</t>
  </si>
  <si>
    <t>SD-010 (1800mm diameter base)</t>
  </si>
  <si>
    <t>200 mm, PVC</t>
  </si>
  <si>
    <t>E020B</t>
  </si>
  <si>
    <t>F.29</t>
  </si>
  <si>
    <t>F.30</t>
  </si>
  <si>
    <t>H.36</t>
  </si>
  <si>
    <t>H.37</t>
  </si>
  <si>
    <t>H.38</t>
  </si>
  <si>
    <t>H.39</t>
  </si>
  <si>
    <t>BARRINGTON AVENUE From Pulberry Street To St. Mary's Road - Pavement Rehabilitation</t>
  </si>
  <si>
    <t>E020C</t>
  </si>
  <si>
    <t>E020D</t>
  </si>
  <si>
    <t>Asset #MH50014488</t>
  </si>
  <si>
    <t>Asset #CL50014164</t>
  </si>
  <si>
    <t>E013</t>
  </si>
  <si>
    <t>Sewer Service Risers</t>
  </si>
  <si>
    <t>E014</t>
  </si>
  <si>
    <t xml:space="preserve">250 mm </t>
  </si>
  <si>
    <t>E015</t>
  </si>
  <si>
    <t>SD-014</t>
  </si>
  <si>
    <t>E041B</t>
  </si>
  <si>
    <t>Connecting to 1200 mm LDS</t>
  </si>
  <si>
    <t>E022B</t>
  </si>
  <si>
    <t>250 mm, CB Lead</t>
  </si>
  <si>
    <t>Asset #CL70008201</t>
  </si>
  <si>
    <t>E017A</t>
  </si>
  <si>
    <t>150 mm Drainage Connection Pipe</t>
  </si>
  <si>
    <t>150 mm, CB Lead</t>
  </si>
  <si>
    <t>Asset #CL70008203</t>
  </si>
  <si>
    <t>Asset #CL50017984</t>
  </si>
  <si>
    <t>E020E</t>
  </si>
  <si>
    <t>250 mm</t>
  </si>
  <si>
    <t>Asset #CL50014161</t>
  </si>
  <si>
    <t>A.44</t>
  </si>
  <si>
    <t>F.31</t>
  </si>
  <si>
    <t>G.45</t>
  </si>
  <si>
    <t>G.46</t>
  </si>
  <si>
    <t>G.47</t>
  </si>
  <si>
    <t>G.48</t>
  </si>
  <si>
    <t>G.49</t>
  </si>
  <si>
    <t>G.50</t>
  </si>
  <si>
    <t>G.51</t>
  </si>
  <si>
    <t>G.52</t>
  </si>
  <si>
    <t>G.53</t>
  </si>
  <si>
    <t>G.54</t>
  </si>
  <si>
    <t>Asset #CL50011481</t>
  </si>
  <si>
    <t>Asset #CL50015166</t>
  </si>
  <si>
    <t>150 mm</t>
  </si>
  <si>
    <t>E032</t>
  </si>
  <si>
    <t>Connecting to Existing Manhole</t>
  </si>
  <si>
    <t>E033</t>
  </si>
  <si>
    <t>200 mm</t>
  </si>
  <si>
    <t>250 mm, Catch Basin Lead</t>
  </si>
  <si>
    <t>H.40</t>
  </si>
  <si>
    <t>I.1</t>
  </si>
  <si>
    <t>250 mm PVC Connecting Pipe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</si>
</sst>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164" formatCode="0;0;&quot;&quot;;@"/>
    <numFmt numFmtId="165" formatCode="0;0;[Red]&quot;###&quot;;@"/>
    <numFmt numFmtId="166" formatCode="&quot;$&quot;#,##0.00"/>
    <numFmt numFmtId="167" formatCode="&quot;Subtotal: &quot;#\ ###\ ##0.00;;&quot;Subtotal: Nil&quot;;@"/>
    <numFmt numFmtId="168" formatCode="#\ ###\ ##0.00;;0;@"/>
    <numFmt numFmtId="169" formatCode="&quot;&quot;;&quot;&quot;;&quot;&quot;;&quot;&quot;"/>
    <numFmt numFmtId="170" formatCode="#\ ###\ ##0.00;;0;[Red]@"/>
    <numFmt numFmtId="171" formatCode="0;\-0;0;@"/>
    <numFmt numFmtId="172" formatCode="#\ ###\ ##0.00;;&quot;(in figures)                                 &quot;;@"/>
    <numFmt numFmtId="173" formatCode="#\ ###\ ##0.00;;;@"/>
    <numFmt numFmtId="174" formatCode="#\ ###\ ##0.?;[Red]0;[Red]0;[Red]@"/>
    <numFmt numFmtId="175" formatCode="#\ ###\ ##0.00;;;"/>
    <numFmt numFmtId="176" formatCode="[Red]&quot;Z&quot;;[Red]&quot;Z&quot;;[Red]&quot;Z&quot;;@"/>
    <numFmt numFmtId="177" formatCode="#,##0.0"/>
    <numFmt numFmtId="178" formatCode="0.0"/>
  </numFmts>
  <fonts count="61" x14ac:knownFonts="1">
    <font>
      <sz val="12"/>
      <name val="Arial"/>
    </font>
    <font>
      <sz val="11"/>
      <color theme="1"/>
      <name val="Calibri"/>
      <family val="2"/>
      <scheme val="minor"/>
    </font>
    <font>
      <sz val="6"/>
      <color indexed="8"/>
      <name val="Arial"/>
      <family val="2"/>
    </font>
    <font>
      <b/>
      <sz val="12"/>
      <color indexed="8"/>
      <name val="Arial"/>
      <family val="2"/>
    </font>
    <font>
      <b/>
      <u/>
      <sz val="12"/>
      <color indexed="8"/>
      <name val="Arial"/>
      <family val="2"/>
    </font>
    <font>
      <b/>
      <sz val="12"/>
      <name val="Arial"/>
      <family val="2"/>
    </font>
    <font>
      <b/>
      <sz val="6"/>
      <color indexed="8"/>
      <name val="Arial"/>
      <family val="2"/>
    </font>
    <font>
      <b/>
      <sz val="12"/>
      <color indexed="8"/>
      <name val="Arial"/>
      <family val="2"/>
    </font>
    <font>
      <b/>
      <i/>
      <u/>
      <sz val="12"/>
      <color indexed="8"/>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color theme="1"/>
      <name val="Calibri"/>
      <family val="2"/>
      <scheme val="minor"/>
    </font>
    <font>
      <sz val="12"/>
      <color theme="1"/>
      <name val="Arial"/>
      <family val="2"/>
    </font>
    <font>
      <sz val="10"/>
      <color theme="1"/>
      <name val="MS Sans Serif"/>
      <family val="2"/>
    </font>
    <font>
      <b/>
      <u/>
      <sz val="12"/>
      <name val="Arial"/>
      <family val="2"/>
    </font>
    <font>
      <strike/>
      <sz val="10"/>
      <name val="MS Sans Serif"/>
      <family val="2"/>
    </font>
    <font>
      <b/>
      <sz val="10"/>
      <color theme="1"/>
      <name val="MS Sans Serif"/>
      <family val="2"/>
    </font>
    <font>
      <b/>
      <i/>
      <u/>
      <sz val="12"/>
      <color rgb="FF000000"/>
      <name val="Arial"/>
      <family val="2"/>
    </font>
    <font>
      <sz val="13.5"/>
      <name val="MS Sans Serif"/>
      <family val="2"/>
    </font>
    <font>
      <b/>
      <sz val="12"/>
      <color theme="1"/>
      <name val="MS Sans Serif"/>
      <family val="2"/>
    </font>
    <font>
      <b/>
      <sz val="9"/>
      <color indexed="81"/>
      <name val="Tahoma"/>
      <family val="2"/>
    </font>
    <font>
      <sz val="9"/>
      <color indexed="81"/>
      <name val="Tahoma"/>
      <family val="2"/>
    </font>
  </fonts>
  <fills count="28">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9"/>
      </patternFill>
    </fill>
    <fill>
      <patternFill patternType="solid">
        <fgColor theme="0"/>
        <bgColor indexed="64"/>
      </patternFill>
    </fill>
    <fill>
      <patternFill patternType="solid">
        <fgColor rgb="FFFFFF00"/>
        <bgColor indexed="64"/>
      </patternFill>
    </fill>
  </fills>
  <borders count="8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style="thin">
        <color indexed="64"/>
      </right>
      <top/>
      <bottom style="thin">
        <color indexed="8"/>
      </bottom>
      <diagonal/>
    </border>
    <border>
      <left/>
      <right style="thin">
        <color indexed="64"/>
      </right>
      <top/>
      <bottom style="thin">
        <color indexed="64"/>
      </bottom>
      <diagonal/>
    </border>
    <border>
      <left style="thin">
        <color indexed="8"/>
      </left>
      <right style="thin">
        <color indexed="8"/>
      </right>
      <top style="double">
        <color indexed="8"/>
      </top>
      <bottom style="double">
        <color indexed="64"/>
      </bottom>
      <diagonal/>
    </border>
    <border>
      <left/>
      <right/>
      <top/>
      <bottom style="double">
        <color indexed="8"/>
      </bottom>
      <diagonal/>
    </border>
    <border>
      <left/>
      <right style="thin">
        <color indexed="8"/>
      </right>
      <top/>
      <bottom style="double">
        <color indexed="8"/>
      </bottom>
      <diagonal/>
    </border>
    <border>
      <left style="thin">
        <color indexed="64"/>
      </left>
      <right/>
      <top/>
      <bottom style="thin">
        <color indexed="64"/>
      </bottom>
      <diagonal/>
    </border>
    <border>
      <left style="thin">
        <color indexed="8"/>
      </left>
      <right/>
      <top/>
      <bottom style="thin">
        <color indexed="64"/>
      </bottom>
      <diagonal/>
    </border>
    <border>
      <left style="thin">
        <color indexed="8"/>
      </left>
      <right/>
      <top style="double">
        <color indexed="8"/>
      </top>
      <bottom/>
      <diagonal/>
    </border>
    <border>
      <left style="thin">
        <color indexed="64"/>
      </left>
      <right/>
      <top/>
      <bottom/>
      <diagonal/>
    </border>
    <border>
      <left/>
      <right/>
      <top style="double">
        <color indexed="8"/>
      </top>
      <bottom/>
      <diagonal/>
    </border>
    <border>
      <left/>
      <right style="thin">
        <color indexed="8"/>
      </right>
      <top style="double">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top style="thin">
        <color indexed="8"/>
      </top>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indexed="8"/>
      </right>
      <top style="thin">
        <color indexed="8"/>
      </top>
      <bottom style="double">
        <color indexed="8"/>
      </bottom>
      <diagonal/>
    </border>
    <border>
      <left style="thin">
        <color indexed="8"/>
      </left>
      <right style="thin">
        <color indexed="64"/>
      </right>
      <top style="thin">
        <color indexed="8"/>
      </top>
      <bottom style="double">
        <color indexed="8"/>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double">
        <color indexed="64"/>
      </top>
      <bottom style="thin">
        <color indexed="64"/>
      </bottom>
      <diagonal/>
    </border>
    <border>
      <left style="thin">
        <color indexed="64"/>
      </left>
      <right/>
      <top style="double">
        <color indexed="8"/>
      </top>
      <bottom/>
      <diagonal/>
    </border>
    <border>
      <left/>
      <right style="thin">
        <color indexed="64"/>
      </right>
      <top/>
      <bottom/>
      <diagonal/>
    </border>
    <border>
      <left style="thin">
        <color indexed="64"/>
      </left>
      <right style="thin">
        <color indexed="8"/>
      </right>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bottom style="hair">
        <color indexed="64"/>
      </bottom>
      <diagonal/>
    </border>
    <border>
      <left style="thin">
        <color indexed="8"/>
      </left>
      <right style="thin">
        <color indexed="8"/>
      </right>
      <top style="hair">
        <color indexed="64"/>
      </top>
      <bottom style="hair">
        <color indexed="64"/>
      </bottom>
      <diagonal/>
    </border>
    <border>
      <left style="thin">
        <color indexed="8"/>
      </left>
      <right/>
      <top style="hair">
        <color indexed="64"/>
      </top>
      <bottom style="hair">
        <color indexed="64"/>
      </bottom>
      <diagonal/>
    </border>
    <border>
      <left/>
      <right/>
      <top style="double">
        <color indexed="8"/>
      </top>
      <bottom style="hair">
        <color indexed="64"/>
      </bottom>
      <diagonal/>
    </border>
    <border>
      <left style="thin">
        <color indexed="8"/>
      </left>
      <right/>
      <top style="double">
        <color indexed="8"/>
      </top>
      <bottom style="hair">
        <color indexed="64"/>
      </bottom>
      <diagonal/>
    </border>
    <border>
      <left style="thin">
        <color indexed="8"/>
      </left>
      <right style="thin">
        <color indexed="64"/>
      </right>
      <top style="double">
        <color indexed="8"/>
      </top>
      <bottom style="hair">
        <color indexed="64"/>
      </bottom>
      <diagonal/>
    </border>
    <border>
      <left/>
      <right style="thin">
        <color indexed="8"/>
      </right>
      <top style="double">
        <color indexed="8"/>
      </top>
      <bottom style="hair">
        <color indexed="64"/>
      </bottom>
      <diagonal/>
    </border>
    <border>
      <left style="thin">
        <color indexed="64"/>
      </left>
      <right style="thin">
        <color indexed="8"/>
      </right>
      <top style="double">
        <color indexed="8"/>
      </top>
      <bottom style="hair">
        <color indexed="64"/>
      </bottom>
      <diagonal/>
    </border>
    <border>
      <left style="thin">
        <color indexed="8"/>
      </left>
      <right/>
      <top/>
      <bottom style="double">
        <color indexed="8"/>
      </bottom>
      <diagonal/>
    </border>
    <border>
      <left style="thin">
        <color indexed="8"/>
      </left>
      <right/>
      <top style="double">
        <color indexed="8"/>
      </top>
      <bottom style="double">
        <color indexed="64"/>
      </bottom>
      <diagonal/>
    </border>
    <border>
      <left style="thin">
        <color indexed="64"/>
      </left>
      <right style="thin">
        <color indexed="8"/>
      </right>
      <top style="thin">
        <color indexed="8"/>
      </top>
      <bottom/>
      <diagonal/>
    </border>
    <border>
      <left/>
      <right style="thin">
        <color indexed="64"/>
      </right>
      <top style="thin">
        <color indexed="8"/>
      </top>
      <bottom/>
      <diagonal/>
    </border>
    <border>
      <left style="thin">
        <color indexed="64"/>
      </left>
      <right style="thin">
        <color indexed="8"/>
      </right>
      <top/>
      <bottom style="double">
        <color indexed="8"/>
      </bottom>
      <diagonal/>
    </border>
    <border>
      <left/>
      <right style="thin">
        <color indexed="64"/>
      </right>
      <top/>
      <bottom style="double">
        <color indexed="8"/>
      </bottom>
      <diagonal/>
    </border>
    <border>
      <left style="thin">
        <color indexed="64"/>
      </left>
      <right style="thin">
        <color indexed="8"/>
      </right>
      <top style="double">
        <color indexed="8"/>
      </top>
      <bottom/>
      <diagonal/>
    </border>
    <border>
      <left style="thin">
        <color indexed="8"/>
      </left>
      <right style="thin">
        <color indexed="64"/>
      </right>
      <top style="double">
        <color indexed="8"/>
      </top>
      <bottom/>
      <diagonal/>
    </border>
    <border>
      <left style="thin">
        <color indexed="8"/>
      </left>
      <right style="thin">
        <color indexed="64"/>
      </right>
      <top/>
      <bottom style="thin">
        <color indexed="8"/>
      </bottom>
      <diagonal/>
    </border>
    <border>
      <left style="thin">
        <color indexed="64"/>
      </left>
      <right style="thin">
        <color indexed="8"/>
      </right>
      <top style="hair">
        <color indexed="64"/>
      </top>
      <bottom style="hair">
        <color indexed="64"/>
      </bottom>
      <diagonal/>
    </border>
    <border>
      <left style="thin">
        <color indexed="8"/>
      </left>
      <right style="thin">
        <color indexed="64"/>
      </right>
      <top style="hair">
        <color indexed="64"/>
      </top>
      <bottom style="hair">
        <color indexed="64"/>
      </bottom>
      <diagonal/>
    </border>
    <border>
      <left style="thin">
        <color indexed="64"/>
      </left>
      <right/>
      <top/>
      <bottom style="thin">
        <color indexed="8"/>
      </bottom>
      <diagonal/>
    </border>
    <border>
      <left style="thin">
        <color indexed="8"/>
      </left>
      <right style="thin">
        <color indexed="64"/>
      </right>
      <top style="double">
        <color indexed="8"/>
      </top>
      <bottom style="double">
        <color indexed="64"/>
      </bottom>
      <diagonal/>
    </border>
    <border>
      <left/>
      <right style="thin">
        <color indexed="64"/>
      </right>
      <top style="double">
        <color indexed="64"/>
      </top>
      <bottom style="thin">
        <color indexed="64"/>
      </bottom>
      <diagonal/>
    </border>
    <border>
      <left style="thin">
        <color indexed="8"/>
      </left>
      <right/>
      <top style="double">
        <color indexed="8"/>
      </top>
      <bottom style="hair">
        <color indexed="8"/>
      </bottom>
      <diagonal/>
    </border>
    <border>
      <left/>
      <right/>
      <top style="double">
        <color indexed="8"/>
      </top>
      <bottom style="hair">
        <color indexed="8"/>
      </bottom>
      <diagonal/>
    </border>
    <border>
      <left/>
      <right style="thin">
        <color indexed="8"/>
      </right>
      <top style="double">
        <color indexed="8"/>
      </top>
      <bottom style="hair">
        <color indexed="8"/>
      </bottom>
      <diagonal/>
    </border>
  </borders>
  <cellStyleXfs count="110">
    <xf numFmtId="0" fontId="0" fillId="2" borderId="0"/>
    <xf numFmtId="0" fontId="38" fillId="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6" borderId="0" applyNumberFormat="0" applyBorder="0" applyAlignment="0" applyProtection="0"/>
    <xf numFmtId="0" fontId="38" fillId="9" borderId="0" applyNumberFormat="0" applyBorder="0" applyAlignment="0" applyProtection="0"/>
    <xf numFmtId="0" fontId="38" fillId="12" borderId="0" applyNumberFormat="0" applyBorder="0" applyAlignment="0" applyProtection="0"/>
    <xf numFmtId="0" fontId="37" fillId="13"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20" borderId="0" applyNumberFormat="0" applyBorder="0" applyAlignment="0" applyProtection="0"/>
    <xf numFmtId="0" fontId="27" fillId="4" borderId="0" applyNumberFormat="0" applyBorder="0" applyAlignment="0" applyProtection="0"/>
    <xf numFmtId="0" fontId="11" fillId="0" borderId="0" applyFill="0">
      <alignment horizontal="right" vertical="top"/>
    </xf>
    <xf numFmtId="0" fontId="39" fillId="0" borderId="0" applyFill="0">
      <alignment horizontal="right" vertical="top"/>
    </xf>
    <xf numFmtId="0" fontId="12" fillId="0" borderId="1" applyFill="0">
      <alignment horizontal="right" vertical="top"/>
    </xf>
    <xf numFmtId="0" fontId="40" fillId="0" borderId="1" applyFill="0">
      <alignment horizontal="right" vertical="top"/>
    </xf>
    <xf numFmtId="0" fontId="40" fillId="0" borderId="1" applyFill="0">
      <alignment horizontal="right" vertical="top"/>
    </xf>
    <xf numFmtId="169" fontId="12" fillId="0" borderId="2" applyFill="0">
      <alignment horizontal="right" vertical="top"/>
    </xf>
    <xf numFmtId="169" fontId="40" fillId="0" borderId="2" applyFill="0">
      <alignment horizontal="right" vertical="top"/>
    </xf>
    <xf numFmtId="0" fontId="12" fillId="0" borderId="1" applyFill="0">
      <alignment horizontal="center" vertical="top" wrapText="1"/>
    </xf>
    <xf numFmtId="0" fontId="40" fillId="0" borderId="1" applyFill="0">
      <alignment horizontal="center" vertical="top" wrapText="1"/>
    </xf>
    <xf numFmtId="0" fontId="40" fillId="0" borderId="1" applyFill="0">
      <alignment horizontal="center" vertical="top" wrapText="1"/>
    </xf>
    <xf numFmtId="0" fontId="13" fillId="0" borderId="3" applyFill="0">
      <alignment horizontal="center" vertical="center" wrapText="1"/>
    </xf>
    <xf numFmtId="0" fontId="41" fillId="0" borderId="3" applyFill="0">
      <alignment horizontal="center" vertical="center" wrapText="1"/>
    </xf>
    <xf numFmtId="0" fontId="12" fillId="0" borderId="1" applyFill="0">
      <alignment horizontal="left" vertical="top" wrapText="1"/>
    </xf>
    <xf numFmtId="0" fontId="40" fillId="0" borderId="1" applyFill="0">
      <alignment horizontal="left" vertical="top" wrapText="1"/>
    </xf>
    <xf numFmtId="0" fontId="40" fillId="0" borderId="1" applyFill="0">
      <alignment horizontal="left" vertical="top" wrapText="1"/>
    </xf>
    <xf numFmtId="0" fontId="14" fillId="0" borderId="1" applyFill="0">
      <alignment horizontal="left" vertical="top" wrapText="1"/>
    </xf>
    <xf numFmtId="0" fontId="42" fillId="0" borderId="1" applyFill="0">
      <alignment horizontal="left" vertical="top" wrapText="1"/>
    </xf>
    <xf numFmtId="0" fontId="42" fillId="0" borderId="1" applyFill="0">
      <alignment horizontal="left" vertical="top" wrapText="1"/>
    </xf>
    <xf numFmtId="164" fontId="15" fillId="0" borderId="4" applyFill="0">
      <alignment horizontal="centerContinuous" wrapText="1"/>
    </xf>
    <xf numFmtId="164" fontId="43" fillId="0" borderId="4" applyFill="0">
      <alignment horizontal="centerContinuous" wrapText="1"/>
    </xf>
    <xf numFmtId="164" fontId="12" fillId="0" borderId="1" applyFill="0">
      <alignment horizontal="center" vertical="top" wrapText="1"/>
    </xf>
    <xf numFmtId="164" fontId="40" fillId="0" borderId="1" applyFill="0">
      <alignment horizontal="center" vertical="top" wrapText="1"/>
    </xf>
    <xf numFmtId="164" fontId="40" fillId="0" borderId="1" applyFill="0">
      <alignment horizontal="center" vertical="top" wrapText="1"/>
    </xf>
    <xf numFmtId="0" fontId="12" fillId="0" borderId="1" applyFill="0">
      <alignment horizontal="center" wrapText="1"/>
    </xf>
    <xf numFmtId="0" fontId="40" fillId="0" borderId="1" applyFill="0">
      <alignment horizontal="center" wrapText="1"/>
    </xf>
    <xf numFmtId="0" fontId="40" fillId="0" borderId="1" applyFill="0">
      <alignment horizontal="center" wrapText="1"/>
    </xf>
    <xf numFmtId="174" fontId="12" fillId="0" borderId="1" applyFill="0"/>
    <xf numFmtId="174" fontId="40" fillId="0" borderId="1" applyFill="0"/>
    <xf numFmtId="174" fontId="40" fillId="0" borderId="1" applyFill="0"/>
    <xf numFmtId="170" fontId="12" fillId="0" borderId="1" applyFill="0">
      <alignment horizontal="right"/>
      <protection locked="0"/>
    </xf>
    <xf numFmtId="170" fontId="40" fillId="0" borderId="1" applyFill="0">
      <alignment horizontal="right"/>
      <protection locked="0"/>
    </xf>
    <xf numFmtId="170" fontId="40" fillId="0" borderId="1" applyFill="0">
      <alignment horizontal="right"/>
      <protection locked="0"/>
    </xf>
    <xf numFmtId="168" fontId="12" fillId="0" borderId="1" applyFill="0">
      <alignment horizontal="right"/>
      <protection locked="0"/>
    </xf>
    <xf numFmtId="168" fontId="40" fillId="0" borderId="1" applyFill="0">
      <alignment horizontal="right"/>
      <protection locked="0"/>
    </xf>
    <xf numFmtId="168" fontId="40" fillId="0" borderId="1" applyFill="0">
      <alignment horizontal="right"/>
      <protection locked="0"/>
    </xf>
    <xf numFmtId="168" fontId="12" fillId="0" borderId="1" applyFill="0"/>
    <xf numFmtId="168" fontId="40" fillId="0" borderId="1" applyFill="0"/>
    <xf numFmtId="168" fontId="40" fillId="0" borderId="1" applyFill="0"/>
    <xf numFmtId="168" fontId="12" fillId="0" borderId="3" applyFill="0">
      <alignment horizontal="right"/>
    </xf>
    <xf numFmtId="168" fontId="40" fillId="0" borderId="3" applyFill="0">
      <alignment horizontal="right"/>
    </xf>
    <xf numFmtId="0" fontId="31" fillId="21" borderId="5" applyNumberFormat="0" applyAlignment="0" applyProtection="0"/>
    <xf numFmtId="0" fontId="33" fillId="22" borderId="6" applyNumberFormat="0" applyAlignment="0" applyProtection="0"/>
    <xf numFmtId="0" fontId="16" fillId="0" borderId="1" applyFill="0">
      <alignment horizontal="left" vertical="top"/>
    </xf>
    <xf numFmtId="0" fontId="44" fillId="0" borderId="1" applyFill="0">
      <alignment horizontal="left" vertical="top"/>
    </xf>
    <xf numFmtId="0" fontId="44" fillId="0" borderId="1" applyFill="0">
      <alignment horizontal="left" vertical="top"/>
    </xf>
    <xf numFmtId="0" fontId="35" fillId="0" borderId="0" applyNumberFormat="0" applyFill="0" applyBorder="0" applyAlignment="0" applyProtection="0"/>
    <xf numFmtId="0" fontId="26" fillId="5" borderId="0" applyNumberFormat="0" applyBorder="0" applyAlignment="0" applyProtection="0"/>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0" fontId="29" fillId="8" borderId="5" applyNumberFormat="0" applyAlignment="0" applyProtection="0"/>
    <xf numFmtId="0" fontId="32" fillId="0" borderId="10" applyNumberFormat="0" applyFill="0" applyAlignment="0" applyProtection="0"/>
    <xf numFmtId="0" fontId="28" fillId="23" borderId="0" applyNumberFormat="0" applyBorder="0" applyAlignment="0" applyProtection="0"/>
    <xf numFmtId="0" fontId="10" fillId="0" borderId="0"/>
    <xf numFmtId="0" fontId="9" fillId="2" borderId="0"/>
    <xf numFmtId="0" fontId="10" fillId="0" borderId="0"/>
    <xf numFmtId="0" fontId="50" fillId="0" borderId="0"/>
    <xf numFmtId="0" fontId="9" fillId="24" borderId="11" applyNumberFormat="0" applyFont="0" applyAlignment="0" applyProtection="0"/>
    <xf numFmtId="176" fontId="13" fillId="0" borderId="3" applyNumberFormat="0" applyFont="0" applyFill="0" applyBorder="0" applyAlignment="0" applyProtection="0">
      <alignment horizontal="center" vertical="top" wrapText="1"/>
    </xf>
    <xf numFmtId="176" fontId="41" fillId="0" borderId="3" applyNumberFormat="0" applyFont="0" applyFill="0" applyBorder="0" applyAlignment="0" applyProtection="0">
      <alignment horizontal="center" vertical="top" wrapText="1"/>
    </xf>
    <xf numFmtId="0" fontId="30" fillId="21" borderId="12" applyNumberFormat="0" applyAlignment="0" applyProtection="0"/>
    <xf numFmtId="0" fontId="17" fillId="0" borderId="0">
      <alignment horizontal="right"/>
    </xf>
    <xf numFmtId="0" fontId="45" fillId="0" borderId="0">
      <alignment horizontal="right"/>
    </xf>
    <xf numFmtId="0" fontId="22" fillId="0" borderId="0" applyNumberFormat="0" applyFill="0" applyBorder="0" applyAlignment="0" applyProtection="0"/>
    <xf numFmtId="0" fontId="12" fillId="0" borderId="0" applyFill="0">
      <alignment horizontal="left"/>
    </xf>
    <xf numFmtId="0" fontId="40" fillId="0" borderId="0" applyFill="0">
      <alignment horizontal="left"/>
    </xf>
    <xf numFmtId="0" fontId="18" fillId="0" borderId="0" applyFill="0">
      <alignment horizontal="centerContinuous" vertical="center"/>
    </xf>
    <xf numFmtId="0" fontId="46" fillId="0" borderId="0" applyFill="0">
      <alignment horizontal="centerContinuous" vertical="center"/>
    </xf>
    <xf numFmtId="173" fontId="19" fillId="0" borderId="0" applyFill="0">
      <alignment horizontal="centerContinuous" vertical="center"/>
    </xf>
    <xf numFmtId="173" fontId="47" fillId="0" borderId="0" applyFill="0">
      <alignment horizontal="centerContinuous" vertical="center"/>
    </xf>
    <xf numFmtId="175" fontId="19" fillId="0" borderId="0" applyFill="0">
      <alignment horizontal="centerContinuous" vertical="center"/>
    </xf>
    <xf numFmtId="175" fontId="47" fillId="0" borderId="0" applyFill="0">
      <alignment horizontal="centerContinuous" vertical="center"/>
    </xf>
    <xf numFmtId="0" fontId="12" fillId="0" borderId="3">
      <alignment horizontal="centerContinuous" wrapText="1"/>
    </xf>
    <xf numFmtId="0" fontId="40" fillId="0" borderId="3">
      <alignment horizontal="centerContinuous" wrapText="1"/>
    </xf>
    <xf numFmtId="171" fontId="20" fillId="0" borderId="0" applyFill="0">
      <alignment horizontal="left"/>
    </xf>
    <xf numFmtId="171" fontId="48" fillId="0" borderId="0" applyFill="0">
      <alignment horizontal="left"/>
    </xf>
    <xf numFmtId="172" fontId="21" fillId="0" borderId="0" applyFill="0">
      <alignment horizontal="right"/>
    </xf>
    <xf numFmtId="172" fontId="49" fillId="0" borderId="0" applyFill="0">
      <alignment horizontal="right"/>
    </xf>
    <xf numFmtId="0" fontId="12" fillId="0" borderId="13" applyFill="0"/>
    <xf numFmtId="0" fontId="40" fillId="0" borderId="13" applyFill="0"/>
    <xf numFmtId="0" fontId="36" fillId="0" borderId="14" applyNumberFormat="0" applyFill="0" applyAlignment="0" applyProtection="0"/>
    <xf numFmtId="0" fontId="34" fillId="0" borderId="0" applyNumberFormat="0" applyFill="0" applyBorder="0" applyAlignment="0" applyProtection="0"/>
    <xf numFmtId="0" fontId="10" fillId="0" borderId="0"/>
  </cellStyleXfs>
  <cellXfs count="327">
    <xf numFmtId="0" fontId="0" fillId="2" borderId="0" xfId="0" applyNumberFormat="1"/>
    <xf numFmtId="1" fontId="0" fillId="2" borderId="20" xfId="0" applyNumberFormat="1" applyBorder="1" applyAlignment="1">
      <alignment horizontal="center" vertical="top"/>
    </xf>
    <xf numFmtId="7" fontId="0" fillId="2" borderId="20" xfId="0" applyNumberFormat="1" applyBorder="1" applyAlignment="1">
      <alignment horizontal="right"/>
    </xf>
    <xf numFmtId="7" fontId="0" fillId="2" borderId="19" xfId="0" applyNumberFormat="1" applyBorder="1" applyAlignment="1">
      <alignment horizontal="right"/>
    </xf>
    <xf numFmtId="164" fontId="7" fillId="25" borderId="19" xfId="0" applyNumberFormat="1" applyFont="1" applyFill="1" applyBorder="1" applyAlignment="1" applyProtection="1">
      <alignment horizontal="left" vertical="center"/>
    </xf>
    <xf numFmtId="164" fontId="7" fillId="25" borderId="19" xfId="0" applyNumberFormat="1" applyFont="1" applyFill="1" applyBorder="1" applyAlignment="1" applyProtection="1">
      <alignment horizontal="left" vertical="center" wrapText="1"/>
    </xf>
    <xf numFmtId="7" fontId="0" fillId="2" borderId="20" xfId="0" applyNumberFormat="1" applyBorder="1" applyAlignment="1">
      <alignment horizontal="right" vertical="center"/>
    </xf>
    <xf numFmtId="7" fontId="0" fillId="2" borderId="22" xfId="0" applyNumberFormat="1" applyBorder="1" applyAlignment="1">
      <alignment horizontal="right" vertical="center"/>
    </xf>
    <xf numFmtId="4" fontId="9" fillId="26" borderId="1" xfId="0" applyNumberFormat="1" applyFont="1" applyFill="1" applyBorder="1" applyAlignment="1" applyProtection="1">
      <alignment horizontal="center" vertical="top" wrapText="1"/>
    </xf>
    <xf numFmtId="164" fontId="9" fillId="0" borderId="1" xfId="80" applyNumberFormat="1" applyFont="1" applyFill="1" applyBorder="1" applyAlignment="1" applyProtection="1">
      <alignment horizontal="center" vertical="top" wrapText="1"/>
    </xf>
    <xf numFmtId="4" fontId="9" fillId="26" borderId="33" xfId="81" applyNumberFormat="1" applyFont="1" applyFill="1" applyBorder="1" applyAlignment="1" applyProtection="1">
      <alignment horizontal="center" vertical="top" wrapText="1"/>
    </xf>
    <xf numFmtId="164" fontId="9" fillId="0" borderId="47" xfId="0" applyNumberFormat="1" applyFont="1" applyFill="1" applyBorder="1" applyAlignment="1" applyProtection="1">
      <alignment horizontal="center" vertical="top" wrapText="1"/>
    </xf>
    <xf numFmtId="166" fontId="51" fillId="0" borderId="47" xfId="0" applyNumberFormat="1" applyFont="1" applyFill="1" applyBorder="1" applyAlignment="1" applyProtection="1">
      <alignment vertical="top"/>
      <protection locked="0"/>
    </xf>
    <xf numFmtId="166" fontId="51" fillId="0" borderId="47" xfId="0" applyNumberFormat="1" applyFont="1" applyFill="1" applyBorder="1" applyAlignment="1" applyProtection="1">
      <alignment vertical="top"/>
    </xf>
    <xf numFmtId="165" fontId="9" fillId="0" borderId="47" xfId="0" applyNumberFormat="1" applyFont="1" applyFill="1" applyBorder="1" applyAlignment="1" applyProtection="1">
      <alignment horizontal="left" vertical="top" wrapText="1"/>
    </xf>
    <xf numFmtId="0" fontId="9" fillId="0" borderId="47" xfId="0" applyNumberFormat="1" applyFont="1" applyFill="1" applyBorder="1" applyAlignment="1" applyProtection="1">
      <alignment horizontal="center" vertical="top" wrapText="1"/>
    </xf>
    <xf numFmtId="164" fontId="9" fillId="0" borderId="47" xfId="0" applyNumberFormat="1" applyFont="1" applyFill="1" applyBorder="1" applyAlignment="1" applyProtection="1">
      <alignment horizontal="left" vertical="top" wrapText="1"/>
    </xf>
    <xf numFmtId="165" fontId="9" fillId="0" borderId="1" xfId="0" applyNumberFormat="1" applyFont="1" applyFill="1" applyBorder="1" applyAlignment="1" applyProtection="1">
      <alignment horizontal="left" vertical="top" wrapText="1"/>
    </xf>
    <xf numFmtId="164" fontId="9" fillId="0" borderId="1" xfId="0" applyNumberFormat="1" applyFont="1" applyFill="1" applyBorder="1" applyAlignment="1" applyProtection="1">
      <alignment horizontal="left" vertical="top" wrapText="1"/>
    </xf>
    <xf numFmtId="164" fontId="9" fillId="26" borderId="1" xfId="0" applyNumberFormat="1" applyFont="1" applyFill="1" applyBorder="1" applyAlignment="1" applyProtection="1">
      <alignment horizontal="center" vertical="top" wrapText="1"/>
    </xf>
    <xf numFmtId="0" fontId="9" fillId="0" borderId="1" xfId="0" applyNumberFormat="1" applyFont="1" applyFill="1" applyBorder="1" applyAlignment="1" applyProtection="1">
      <alignment horizontal="center" vertical="top" wrapText="1"/>
    </xf>
    <xf numFmtId="1" fontId="9" fillId="0" borderId="1" xfId="0" applyNumberFormat="1" applyFont="1" applyFill="1" applyBorder="1" applyAlignment="1" applyProtection="1">
      <alignment horizontal="right" vertical="top"/>
    </xf>
    <xf numFmtId="0" fontId="9" fillId="26" borderId="1" xfId="0" applyNumberFormat="1" applyFont="1" applyFill="1" applyBorder="1" applyAlignment="1" applyProtection="1">
      <alignment vertical="center"/>
    </xf>
    <xf numFmtId="166" fontId="9" fillId="0" borderId="1" xfId="0" applyNumberFormat="1" applyFont="1" applyFill="1" applyBorder="1" applyAlignment="1" applyProtection="1">
      <alignment vertical="top"/>
    </xf>
    <xf numFmtId="165" fontId="9" fillId="0" borderId="1" xfId="0" applyNumberFormat="1" applyFont="1" applyFill="1" applyBorder="1" applyAlignment="1" applyProtection="1">
      <alignment horizontal="center" vertical="top" wrapText="1"/>
    </xf>
    <xf numFmtId="164" fontId="9" fillId="0" borderId="1" xfId="0" applyNumberFormat="1" applyFont="1" applyFill="1" applyBorder="1" applyAlignment="1" applyProtection="1">
      <alignment horizontal="center" vertical="top" wrapText="1"/>
    </xf>
    <xf numFmtId="166" fontId="9" fillId="26" borderId="1" xfId="0" applyNumberFormat="1" applyFont="1" applyFill="1" applyBorder="1" applyAlignment="1" applyProtection="1">
      <alignment vertical="top"/>
      <protection locked="0"/>
    </xf>
    <xf numFmtId="4" fontId="9" fillId="26" borderId="33" xfId="0" applyNumberFormat="1" applyFont="1" applyFill="1" applyBorder="1" applyAlignment="1" applyProtection="1">
      <alignment horizontal="center"/>
    </xf>
    <xf numFmtId="165" fontId="9" fillId="0" borderId="1" xfId="0" applyNumberFormat="1" applyFont="1" applyFill="1" applyBorder="1" applyAlignment="1" applyProtection="1">
      <alignment horizontal="right" vertical="top" wrapText="1"/>
    </xf>
    <xf numFmtId="1" fontId="9" fillId="0" borderId="1" xfId="0" applyNumberFormat="1" applyFont="1" applyFill="1" applyBorder="1" applyAlignment="1" applyProtection="1">
      <alignment horizontal="right" vertical="top" wrapText="1"/>
    </xf>
    <xf numFmtId="166" fontId="9" fillId="26" borderId="1" xfId="0" applyNumberFormat="1" applyFont="1" applyFill="1" applyBorder="1" applyAlignment="1" applyProtection="1">
      <alignment vertical="top"/>
    </xf>
    <xf numFmtId="165" fontId="9" fillId="26" borderId="1" xfId="0" applyNumberFormat="1" applyFont="1" applyFill="1" applyBorder="1" applyAlignment="1" applyProtection="1">
      <alignment horizontal="right" vertical="top" wrapText="1"/>
    </xf>
    <xf numFmtId="164" fontId="9" fillId="26" borderId="1" xfId="0" applyNumberFormat="1" applyFont="1" applyFill="1" applyBorder="1" applyAlignment="1" applyProtection="1">
      <alignment horizontal="left" vertical="top" wrapText="1"/>
    </xf>
    <xf numFmtId="0" fontId="9" fillId="26" borderId="1" xfId="0" applyNumberFormat="1" applyFont="1" applyFill="1" applyBorder="1" applyAlignment="1" applyProtection="1">
      <alignment horizontal="center" vertical="top" wrapText="1"/>
    </xf>
    <xf numFmtId="164" fontId="9" fillId="0" borderId="1" xfId="80" applyNumberFormat="1" applyFont="1" applyFill="1" applyBorder="1" applyAlignment="1" applyProtection="1">
      <alignment vertical="top" wrapText="1"/>
    </xf>
    <xf numFmtId="166" fontId="9" fillId="0" borderId="1" xfId="0" applyNumberFormat="1" applyFont="1" applyFill="1" applyBorder="1" applyAlignment="1" applyProtection="1">
      <alignment vertical="top" wrapText="1"/>
    </xf>
    <xf numFmtId="164" fontId="9" fillId="0" borderId="1" xfId="80" applyNumberFormat="1" applyFont="1" applyFill="1" applyBorder="1" applyAlignment="1" applyProtection="1">
      <alignment horizontal="left" vertical="top" wrapText="1"/>
    </xf>
    <xf numFmtId="165" fontId="9" fillId="0" borderId="1" xfId="80" applyNumberFormat="1" applyFont="1" applyFill="1" applyBorder="1" applyAlignment="1" applyProtection="1">
      <alignment horizontal="left" vertical="top" wrapText="1"/>
    </xf>
    <xf numFmtId="0" fontId="9" fillId="0" borderId="1" xfId="80" applyNumberFormat="1" applyFont="1" applyFill="1" applyBorder="1" applyAlignment="1" applyProtection="1">
      <alignment horizontal="center" vertical="top" wrapText="1"/>
    </xf>
    <xf numFmtId="1" fontId="9" fillId="0" borderId="1" xfId="80" applyNumberFormat="1" applyFont="1" applyFill="1" applyBorder="1" applyAlignment="1" applyProtection="1">
      <alignment horizontal="right" vertical="top" wrapText="1"/>
    </xf>
    <xf numFmtId="166" fontId="9" fillId="26" borderId="1" xfId="80" applyNumberFormat="1" applyFont="1" applyFill="1" applyBorder="1" applyAlignment="1" applyProtection="1">
      <alignment vertical="top"/>
      <protection locked="0"/>
    </xf>
    <xf numFmtId="166" fontId="9" fillId="0" borderId="1" xfId="80" applyNumberFormat="1" applyFont="1" applyFill="1" applyBorder="1" applyAlignment="1" applyProtection="1">
      <alignment vertical="top"/>
    </xf>
    <xf numFmtId="1" fontId="51" fillId="0" borderId="1" xfId="0" applyNumberFormat="1" applyFont="1" applyFill="1" applyBorder="1" applyAlignment="1" applyProtection="1">
      <alignment horizontal="right" vertical="top"/>
    </xf>
    <xf numFmtId="166" fontId="51" fillId="0" borderId="1" xfId="0" applyNumberFormat="1" applyFont="1" applyFill="1" applyBorder="1" applyAlignment="1" applyProtection="1">
      <alignment vertical="top"/>
      <protection locked="0"/>
    </xf>
    <xf numFmtId="164" fontId="9" fillId="0" borderId="1" xfId="0" applyNumberFormat="1" applyFont="1" applyFill="1" applyBorder="1" applyAlignment="1" applyProtection="1">
      <alignment vertical="top" wrapText="1"/>
    </xf>
    <xf numFmtId="165" fontId="9" fillId="26" borderId="1" xfId="0" applyNumberFormat="1" applyFont="1" applyFill="1" applyBorder="1" applyAlignment="1" applyProtection="1">
      <alignment horizontal="left" vertical="top" wrapText="1"/>
    </xf>
    <xf numFmtId="164" fontId="9" fillId="26" borderId="1" xfId="0" applyNumberFormat="1" applyFont="1" applyFill="1" applyBorder="1" applyAlignment="1" applyProtection="1">
      <alignment vertical="top" wrapText="1"/>
    </xf>
    <xf numFmtId="164" fontId="9" fillId="26" borderId="52" xfId="0" applyNumberFormat="1" applyFont="1" applyFill="1" applyBorder="1" applyAlignment="1" applyProtection="1">
      <alignment horizontal="center" vertical="top" wrapText="1"/>
    </xf>
    <xf numFmtId="1" fontId="9" fillId="0" borderId="52" xfId="0" applyNumberFormat="1" applyFont="1" applyFill="1" applyBorder="1" applyAlignment="1" applyProtection="1">
      <alignment horizontal="right" vertical="top" wrapText="1"/>
    </xf>
    <xf numFmtId="165" fontId="9" fillId="26" borderId="1" xfId="0" applyNumberFormat="1" applyFont="1" applyFill="1" applyBorder="1" applyAlignment="1" applyProtection="1">
      <alignment horizontal="center" vertical="top" wrapText="1"/>
    </xf>
    <xf numFmtId="165" fontId="9" fillId="0" borderId="1" xfId="0" applyNumberFormat="1" applyFont="1" applyFill="1" applyBorder="1" applyAlignment="1" applyProtection="1">
      <alignment horizontal="left" vertical="top"/>
    </xf>
    <xf numFmtId="1" fontId="9" fillId="0" borderId="53" xfId="0" applyNumberFormat="1" applyFont="1" applyFill="1" applyBorder="1" applyAlignment="1" applyProtection="1">
      <alignment horizontal="right" vertical="top"/>
    </xf>
    <xf numFmtId="165" fontId="9" fillId="0" borderId="54" xfId="0" applyNumberFormat="1" applyFont="1" applyFill="1" applyBorder="1" applyAlignment="1" applyProtection="1">
      <alignment horizontal="left" vertical="top" wrapText="1"/>
    </xf>
    <xf numFmtId="1" fontId="9" fillId="26" borderId="1" xfId="0" applyNumberFormat="1" applyFont="1" applyFill="1" applyBorder="1" applyAlignment="1" applyProtection="1">
      <alignment horizontal="right" vertical="top"/>
    </xf>
    <xf numFmtId="4" fontId="9" fillId="0" borderId="33" xfId="0" applyNumberFormat="1" applyFont="1" applyFill="1" applyBorder="1" applyAlignment="1" applyProtection="1">
      <alignment horizontal="center" vertical="top" wrapText="1"/>
    </xf>
    <xf numFmtId="1" fontId="9" fillId="26" borderId="1" xfId="0" applyNumberFormat="1" applyFont="1" applyFill="1" applyBorder="1" applyAlignment="1" applyProtection="1">
      <alignment horizontal="right" vertical="top" wrapText="1"/>
    </xf>
    <xf numFmtId="7" fontId="0" fillId="2" borderId="20" xfId="0" applyNumberFormat="1" applyBorder="1" applyAlignment="1" applyProtection="1">
      <alignment horizontal="right"/>
    </xf>
    <xf numFmtId="166" fontId="9" fillId="25" borderId="0" xfId="0" applyNumberFormat="1" applyFont="1" applyFill="1" applyBorder="1" applyAlignment="1" applyProtection="1">
      <alignment vertical="center"/>
    </xf>
    <xf numFmtId="164" fontId="9" fillId="25" borderId="0" xfId="0" applyNumberFormat="1" applyFont="1" applyFill="1" applyBorder="1" applyAlignment="1" applyProtection="1">
      <alignment horizontal="center" vertical="center"/>
    </xf>
    <xf numFmtId="0" fontId="10" fillId="2" borderId="0" xfId="0" applyFont="1" applyAlignment="1" applyProtection="1">
      <alignment horizontal="center" vertical="center"/>
    </xf>
    <xf numFmtId="0" fontId="0" fillId="2" borderId="0" xfId="0" applyNumberFormat="1" applyProtection="1"/>
    <xf numFmtId="164" fontId="3" fillId="25" borderId="19" xfId="0" applyNumberFormat="1" applyFont="1" applyFill="1" applyBorder="1" applyAlignment="1" applyProtection="1">
      <alignment horizontal="left" vertical="center" wrapText="1"/>
    </xf>
    <xf numFmtId="1" fontId="0" fillId="2" borderId="20" xfId="0" applyNumberFormat="1" applyBorder="1" applyAlignment="1" applyProtection="1">
      <alignment horizontal="center" vertical="top"/>
    </xf>
    <xf numFmtId="1" fontId="0" fillId="2" borderId="20" xfId="0" applyNumberFormat="1" applyBorder="1" applyAlignment="1" applyProtection="1">
      <alignment vertical="top"/>
    </xf>
    <xf numFmtId="7" fontId="0" fillId="2" borderId="19" xfId="0" applyNumberFormat="1" applyBorder="1" applyAlignment="1" applyProtection="1">
      <alignment horizontal="right"/>
    </xf>
    <xf numFmtId="164" fontId="7" fillId="25" borderId="23" xfId="0" applyNumberFormat="1" applyFont="1" applyFill="1" applyBorder="1" applyAlignment="1" applyProtection="1">
      <alignment horizontal="left" vertical="center" wrapText="1"/>
    </xf>
    <xf numFmtId="7" fontId="0" fillId="2" borderId="21" xfId="0" applyNumberFormat="1" applyBorder="1" applyAlignment="1" applyProtection="1">
      <alignment horizontal="right"/>
      <protection locked="0"/>
    </xf>
    <xf numFmtId="7" fontId="6" fillId="2" borderId="0" xfId="0" applyNumberFormat="1" applyFont="1" applyAlignment="1" applyProtection="1">
      <alignment horizontal="centerContinuous" vertical="center"/>
    </xf>
    <xf numFmtId="0" fontId="0" fillId="2" borderId="0" xfId="0" applyNumberFormat="1" applyBorder="1" applyProtection="1"/>
    <xf numFmtId="7" fontId="2" fillId="2" borderId="0" xfId="0" applyNumberFormat="1" applyFont="1" applyAlignment="1" applyProtection="1">
      <alignment horizontal="centerContinuous" vertical="center"/>
    </xf>
    <xf numFmtId="7" fontId="0" fillId="2" borderId="0" xfId="0" applyNumberFormat="1" applyAlignment="1" applyProtection="1">
      <alignment horizontal="right"/>
    </xf>
    <xf numFmtId="0" fontId="0" fillId="2" borderId="0" xfId="0" applyNumberFormat="1" applyAlignment="1" applyProtection="1">
      <alignment vertical="top"/>
    </xf>
    <xf numFmtId="0" fontId="0" fillId="2" borderId="17" xfId="0" applyNumberFormat="1" applyBorder="1" applyAlignment="1" applyProtection="1">
      <alignment horizontal="center"/>
    </xf>
    <xf numFmtId="0" fontId="0" fillId="2" borderId="16" xfId="0" applyNumberFormat="1" applyBorder="1" applyAlignment="1" applyProtection="1">
      <alignment horizontal="center"/>
    </xf>
    <xf numFmtId="0" fontId="0" fillId="2" borderId="18" xfId="0" applyNumberFormat="1" applyBorder="1" applyAlignment="1" applyProtection="1">
      <alignment horizontal="center"/>
    </xf>
    <xf numFmtId="7" fontId="0" fillId="2" borderId="18" xfId="0" applyNumberFormat="1" applyBorder="1" applyAlignment="1" applyProtection="1">
      <alignment horizontal="right"/>
    </xf>
    <xf numFmtId="0" fontId="0" fillId="2" borderId="28" xfId="0" applyNumberFormat="1" applyBorder="1" applyProtection="1"/>
    <xf numFmtId="0" fontId="0" fillId="2" borderId="24" xfId="0" applyNumberFormat="1" applyBorder="1" applyAlignment="1" applyProtection="1">
      <alignment horizontal="center"/>
    </xf>
    <xf numFmtId="0" fontId="0" fillId="2" borderId="29" xfId="0" applyNumberFormat="1" applyBorder="1" applyProtection="1"/>
    <xf numFmtId="7" fontId="0" fillId="2" borderId="29" xfId="0" applyNumberFormat="1" applyBorder="1" applyAlignment="1" applyProtection="1">
      <alignment horizontal="right"/>
    </xf>
    <xf numFmtId="7" fontId="0" fillId="2" borderId="20" xfId="0" applyNumberFormat="1" applyBorder="1" applyAlignment="1" applyProtection="1">
      <alignment horizontal="right" vertical="center"/>
    </xf>
    <xf numFmtId="7" fontId="0" fillId="2" borderId="32" xfId="0" applyNumberFormat="1" applyBorder="1" applyAlignment="1" applyProtection="1">
      <alignment horizontal="right" vertical="center"/>
    </xf>
    <xf numFmtId="0" fontId="0" fillId="2" borderId="0" xfId="0" applyNumberFormat="1" applyBorder="1" applyAlignment="1" applyProtection="1">
      <alignment vertical="center"/>
    </xf>
    <xf numFmtId="0" fontId="0" fillId="2" borderId="20" xfId="0" applyNumberFormat="1" applyBorder="1" applyAlignment="1" applyProtection="1">
      <alignment horizontal="center" vertical="top"/>
    </xf>
    <xf numFmtId="0" fontId="0" fillId="0" borderId="20" xfId="0" applyNumberFormat="1" applyFill="1" applyBorder="1" applyAlignment="1" applyProtection="1">
      <alignment horizontal="center" vertical="top"/>
    </xf>
    <xf numFmtId="0" fontId="52" fillId="26" borderId="0" xfId="0" applyFont="1" applyFill="1" applyProtection="1"/>
    <xf numFmtId="0" fontId="52" fillId="26" borderId="0" xfId="0" applyFont="1" applyFill="1" applyAlignment="1" applyProtection="1"/>
    <xf numFmtId="0" fontId="0" fillId="2" borderId="20" xfId="0" applyNumberFormat="1" applyBorder="1" applyAlignment="1" applyProtection="1">
      <alignment vertical="top"/>
    </xf>
    <xf numFmtId="0" fontId="52" fillId="26" borderId="0" xfId="0" applyFont="1" applyFill="1" applyAlignment="1" applyProtection="1">
      <alignment vertical="top"/>
    </xf>
    <xf numFmtId="1" fontId="0" fillId="0" borderId="20" xfId="0" applyNumberFormat="1" applyFill="1" applyBorder="1" applyAlignment="1" applyProtection="1">
      <alignment horizontal="center" vertical="top"/>
    </xf>
    <xf numFmtId="7" fontId="0" fillId="2" borderId="44" xfId="0" applyNumberFormat="1" applyBorder="1" applyAlignment="1" applyProtection="1">
      <alignment horizontal="right"/>
    </xf>
    <xf numFmtId="7" fontId="0" fillId="2" borderId="22" xfId="0" applyNumberFormat="1" applyBorder="1" applyAlignment="1" applyProtection="1">
      <alignment horizontal="right"/>
    </xf>
    <xf numFmtId="0" fontId="55" fillId="26" borderId="0" xfId="0" applyFont="1" applyFill="1" applyAlignment="1" applyProtection="1"/>
    <xf numFmtId="7" fontId="0" fillId="2" borderId="22" xfId="0" applyNumberFormat="1" applyBorder="1" applyAlignment="1" applyProtection="1">
      <alignment horizontal="right" vertical="center"/>
    </xf>
    <xf numFmtId="0" fontId="9" fillId="2" borderId="0" xfId="81" applyNumberFormat="1" applyBorder="1" applyAlignment="1" applyProtection="1">
      <alignment vertical="center"/>
    </xf>
    <xf numFmtId="1" fontId="0" fillId="2" borderId="0" xfId="0" applyNumberFormat="1" applyBorder="1" applyAlignment="1" applyProtection="1">
      <alignment vertical="top"/>
    </xf>
    <xf numFmtId="0" fontId="9" fillId="2" borderId="0" xfId="81" applyNumberFormat="1" applyBorder="1" applyProtection="1"/>
    <xf numFmtId="0" fontId="52" fillId="0" borderId="0" xfId="0" applyFont="1" applyFill="1" applyBorder="1" applyAlignment="1" applyProtection="1">
      <alignment vertical="top" wrapText="1"/>
    </xf>
    <xf numFmtId="0" fontId="52" fillId="0" borderId="0" xfId="0" applyFont="1" applyFill="1" applyBorder="1" applyAlignment="1" applyProtection="1">
      <alignment vertical="top" wrapText="1" shrinkToFit="1"/>
    </xf>
    <xf numFmtId="0" fontId="52" fillId="26" borderId="0" xfId="0" applyFont="1" applyFill="1" applyBorder="1" applyAlignment="1" applyProtection="1"/>
    <xf numFmtId="0" fontId="55" fillId="26" borderId="0" xfId="0" applyFont="1" applyFill="1" applyAlignment="1" applyProtection="1">
      <alignment vertical="top"/>
    </xf>
    <xf numFmtId="0" fontId="52" fillId="27" borderId="0" xfId="0" applyFont="1" applyFill="1" applyProtection="1"/>
    <xf numFmtId="0" fontId="52" fillId="27" borderId="0" xfId="0" applyFont="1" applyFill="1" applyAlignment="1" applyProtection="1"/>
    <xf numFmtId="7" fontId="9" fillId="2" borderId="20" xfId="81" applyNumberFormat="1" applyBorder="1" applyAlignment="1" applyProtection="1">
      <alignment horizontal="right" vertical="center"/>
    </xf>
    <xf numFmtId="1" fontId="0" fillId="2" borderId="21" xfId="0" applyNumberFormat="1" applyBorder="1" applyAlignment="1" applyProtection="1">
      <alignment horizontal="center" vertical="top"/>
    </xf>
    <xf numFmtId="0" fontId="0" fillId="2" borderId="21" xfId="0" applyNumberFormat="1" applyBorder="1" applyAlignment="1" applyProtection="1">
      <alignment vertical="top"/>
    </xf>
    <xf numFmtId="0" fontId="0" fillId="0" borderId="21" xfId="0" applyNumberFormat="1" applyFill="1" applyBorder="1" applyAlignment="1" applyProtection="1">
      <alignment horizontal="center" vertical="top"/>
    </xf>
    <xf numFmtId="7" fontId="9" fillId="2" borderId="36" xfId="81" applyNumberFormat="1" applyBorder="1" applyAlignment="1" applyProtection="1">
      <alignment horizontal="right" vertical="center"/>
    </xf>
    <xf numFmtId="0" fontId="3" fillId="2" borderId="45" xfId="81" applyNumberFormat="1" applyFont="1" applyBorder="1" applyAlignment="1" applyProtection="1">
      <alignment horizontal="center" vertical="center"/>
    </xf>
    <xf numFmtId="7" fontId="9" fillId="2" borderId="22" xfId="81" applyNumberFormat="1" applyBorder="1" applyAlignment="1" applyProtection="1">
      <alignment horizontal="right" vertical="center"/>
    </xf>
    <xf numFmtId="7" fontId="9" fillId="2" borderId="46" xfId="81" applyNumberFormat="1" applyBorder="1" applyAlignment="1" applyProtection="1">
      <alignment horizontal="right" vertical="center"/>
    </xf>
    <xf numFmtId="0" fontId="0" fillId="2" borderId="0" xfId="0" applyNumberFormat="1" applyBorder="1" applyAlignment="1" applyProtection="1"/>
    <xf numFmtId="0" fontId="0" fillId="2" borderId="20" xfId="0" applyNumberFormat="1" applyBorder="1" applyAlignment="1" applyProtection="1">
      <alignment horizontal="right"/>
    </xf>
    <xf numFmtId="0" fontId="5" fillId="2" borderId="15" xfId="0" applyNumberFormat="1" applyFont="1" applyBorder="1" applyProtection="1"/>
    <xf numFmtId="0" fontId="0" fillId="2" borderId="15" xfId="0" applyNumberFormat="1" applyBorder="1" applyAlignment="1" applyProtection="1">
      <alignment horizontal="center"/>
    </xf>
    <xf numFmtId="0" fontId="0" fillId="2" borderId="15" xfId="0" applyNumberFormat="1" applyBorder="1" applyProtection="1"/>
    <xf numFmtId="0" fontId="0" fillId="0" borderId="15" xfId="0" applyNumberFormat="1" applyFill="1" applyBorder="1" applyProtection="1"/>
    <xf numFmtId="0" fontId="0" fillId="2" borderId="0" xfId="0" applyNumberFormat="1" applyBorder="1" applyAlignment="1" applyProtection="1">
      <alignment horizontal="right"/>
    </xf>
    <xf numFmtId="7" fontId="0" fillId="2" borderId="27" xfId="0" applyNumberFormat="1" applyBorder="1" applyAlignment="1" applyProtection="1">
      <alignment horizontal="right"/>
    </xf>
    <xf numFmtId="7" fontId="0" fillId="2" borderId="31" xfId="0" applyNumberFormat="1" applyBorder="1" applyAlignment="1" applyProtection="1">
      <alignment horizontal="right"/>
    </xf>
    <xf numFmtId="0" fontId="0" fillId="2" borderId="30" xfId="0" applyNumberFormat="1" applyBorder="1" applyAlignment="1" applyProtection="1">
      <alignment vertical="top"/>
    </xf>
    <xf numFmtId="0" fontId="0" fillId="2" borderId="13" xfId="0" applyNumberFormat="1" applyBorder="1" applyProtection="1"/>
    <xf numFmtId="0" fontId="0" fillId="2" borderId="13" xfId="0" applyNumberFormat="1" applyBorder="1" applyAlignment="1" applyProtection="1">
      <alignment horizontal="center"/>
    </xf>
    <xf numFmtId="0" fontId="0" fillId="0" borderId="13" xfId="0" applyNumberFormat="1" applyFill="1" applyBorder="1" applyProtection="1"/>
    <xf numFmtId="7" fontId="0" fillId="2" borderId="13" xfId="0" applyNumberFormat="1" applyBorder="1" applyAlignment="1" applyProtection="1">
      <alignment horizontal="right"/>
    </xf>
    <xf numFmtId="0" fontId="0" fillId="2" borderId="0" xfId="0" applyNumberFormat="1" applyAlignment="1" applyProtection="1">
      <alignment horizontal="right"/>
    </xf>
    <xf numFmtId="0" fontId="0" fillId="2" borderId="0" xfId="0" applyNumberFormat="1" applyAlignment="1" applyProtection="1">
      <alignment horizontal="center"/>
    </xf>
    <xf numFmtId="0" fontId="0" fillId="0" borderId="0" xfId="0" applyNumberFormat="1" applyFill="1" applyProtection="1"/>
    <xf numFmtId="164" fontId="9" fillId="0" borderId="23" xfId="0" applyNumberFormat="1" applyFont="1" applyFill="1" applyBorder="1" applyAlignment="1" applyProtection="1">
      <alignment horizontal="left" wrapText="1"/>
    </xf>
    <xf numFmtId="164" fontId="9" fillId="0" borderId="23" xfId="0" applyNumberFormat="1" applyFont="1" applyFill="1" applyBorder="1" applyAlignment="1" applyProtection="1">
      <alignment horizontal="center" wrapText="1"/>
    </xf>
    <xf numFmtId="0" fontId="9" fillId="0" borderId="23" xfId="0" applyNumberFormat="1" applyFont="1" applyFill="1" applyBorder="1" applyAlignment="1" applyProtection="1">
      <alignment horizontal="center" wrapText="1"/>
    </xf>
    <xf numFmtId="166" fontId="9" fillId="26" borderId="23" xfId="0" applyNumberFormat="1" applyFont="1" applyFill="1" applyBorder="1" applyAlignment="1" applyProtection="1">
      <alignment vertical="top"/>
      <protection locked="0"/>
    </xf>
    <xf numFmtId="0" fontId="0" fillId="26" borderId="18" xfId="0" applyNumberFormat="1" applyFill="1" applyBorder="1" applyAlignment="1" applyProtection="1">
      <alignment horizontal="center"/>
    </xf>
    <xf numFmtId="0" fontId="0" fillId="26" borderId="29" xfId="0" applyNumberFormat="1" applyFill="1" applyBorder="1" applyAlignment="1" applyProtection="1">
      <alignment horizontal="center"/>
    </xf>
    <xf numFmtId="4" fontId="9" fillId="26" borderId="33" xfId="0" applyNumberFormat="1" applyFont="1" applyFill="1" applyBorder="1" applyAlignment="1" applyProtection="1">
      <alignment horizontal="center" vertical="top" wrapText="1"/>
    </xf>
    <xf numFmtId="0" fontId="10" fillId="0" borderId="0" xfId="0" applyFont="1" applyFill="1" applyBorder="1" applyAlignment="1" applyProtection="1">
      <alignment vertical="top" wrapText="1"/>
    </xf>
    <xf numFmtId="164" fontId="9" fillId="26" borderId="47" xfId="0" applyNumberFormat="1" applyFont="1" applyFill="1" applyBorder="1" applyAlignment="1" applyProtection="1">
      <alignment horizontal="center" vertical="top" wrapText="1"/>
    </xf>
    <xf numFmtId="1" fontId="9" fillId="0" borderId="47" xfId="0" applyNumberFormat="1" applyFont="1" applyFill="1" applyBorder="1" applyAlignment="1" applyProtection="1">
      <alignment horizontal="right" vertical="top"/>
    </xf>
    <xf numFmtId="166" fontId="9" fillId="26" borderId="47" xfId="0" applyNumberFormat="1" applyFont="1" applyFill="1" applyBorder="1" applyAlignment="1" applyProtection="1">
      <alignment vertical="top"/>
      <protection locked="0"/>
    </xf>
    <xf numFmtId="167" fontId="9" fillId="26" borderId="33" xfId="0" applyNumberFormat="1" applyFont="1" applyFill="1" applyBorder="1" applyAlignment="1" applyProtection="1">
      <alignment horizontal="center" vertical="top"/>
    </xf>
    <xf numFmtId="0" fontId="9" fillId="26" borderId="47" xfId="0" applyNumberFormat="1" applyFont="1" applyFill="1" applyBorder="1" applyAlignment="1" applyProtection="1">
      <alignment vertical="center"/>
    </xf>
    <xf numFmtId="4" fontId="9" fillId="26" borderId="33" xfId="0" applyNumberFormat="1" applyFont="1" applyFill="1" applyBorder="1" applyAlignment="1" applyProtection="1">
      <alignment horizontal="center" vertical="top"/>
    </xf>
    <xf numFmtId="0" fontId="10" fillId="0" borderId="0" xfId="0" applyFont="1" applyFill="1" applyBorder="1" applyAlignment="1" applyProtection="1">
      <alignment vertical="top" wrapText="1" shrinkToFit="1"/>
    </xf>
    <xf numFmtId="165" fontId="9" fillId="0" borderId="47" xfId="0" applyNumberFormat="1" applyFont="1" applyFill="1" applyBorder="1" applyAlignment="1" applyProtection="1">
      <alignment horizontal="center" vertical="top" wrapText="1"/>
    </xf>
    <xf numFmtId="166" fontId="9" fillId="0" borderId="47" xfId="0" applyNumberFormat="1" applyFont="1" applyFill="1" applyBorder="1" applyAlignment="1" applyProtection="1">
      <alignment vertical="top"/>
    </xf>
    <xf numFmtId="177" fontId="9" fillId="26" borderId="33" xfId="0" applyNumberFormat="1" applyFont="1" applyFill="1" applyBorder="1" applyAlignment="1" applyProtection="1">
      <alignment horizontal="center" vertical="top"/>
    </xf>
    <xf numFmtId="177" fontId="9" fillId="26" borderId="47" xfId="0" applyNumberFormat="1" applyFont="1" applyFill="1" applyBorder="1" applyAlignment="1" applyProtection="1">
      <alignment horizontal="left" vertical="top" wrapText="1"/>
    </xf>
    <xf numFmtId="177" fontId="9" fillId="26" borderId="47" xfId="0" applyNumberFormat="1" applyFont="1" applyFill="1" applyBorder="1" applyAlignment="1" applyProtection="1">
      <alignment horizontal="center" vertical="top" wrapText="1"/>
    </xf>
    <xf numFmtId="0" fontId="54" fillId="0" borderId="0" xfId="0" applyFont="1" applyFill="1" applyBorder="1" applyAlignment="1" applyProtection="1">
      <alignment vertical="top" wrapText="1"/>
    </xf>
    <xf numFmtId="0" fontId="54" fillId="0" borderId="0" xfId="0" applyFont="1" applyFill="1" applyBorder="1" applyAlignment="1" applyProtection="1">
      <alignment vertical="top" wrapText="1" shrinkToFit="1"/>
    </xf>
    <xf numFmtId="1" fontId="9" fillId="0" borderId="47" xfId="0" applyNumberFormat="1" applyFont="1" applyFill="1" applyBorder="1" applyAlignment="1" applyProtection="1">
      <alignment horizontal="right" vertical="top" wrapText="1"/>
    </xf>
    <xf numFmtId="0" fontId="10" fillId="26" borderId="0" xfId="0" applyFont="1" applyFill="1" applyBorder="1" applyAlignment="1" applyProtection="1">
      <alignment vertical="top" wrapText="1"/>
    </xf>
    <xf numFmtId="164" fontId="9" fillId="26" borderId="47" xfId="0" applyNumberFormat="1" applyFont="1" applyFill="1" applyBorder="1" applyAlignment="1" applyProtection="1">
      <alignment horizontal="left" vertical="top" wrapText="1"/>
    </xf>
    <xf numFmtId="0" fontId="9" fillId="26" borderId="47" xfId="0" applyNumberFormat="1" applyFont="1" applyFill="1" applyBorder="1" applyAlignment="1" applyProtection="1">
      <alignment horizontal="center" vertical="top" wrapText="1"/>
    </xf>
    <xf numFmtId="1" fontId="9" fillId="26" borderId="47" xfId="0" applyNumberFormat="1" applyFont="1" applyFill="1" applyBorder="1" applyAlignment="1" applyProtection="1">
      <alignment horizontal="right" vertical="top"/>
    </xf>
    <xf numFmtId="164" fontId="9" fillId="0" borderId="47" xfId="80" applyNumberFormat="1" applyFont="1" applyFill="1" applyBorder="1" applyAlignment="1" applyProtection="1">
      <alignment horizontal="left" vertical="top" wrapText="1"/>
    </xf>
    <xf numFmtId="164" fontId="9" fillId="0" borderId="47" xfId="0" applyNumberFormat="1" applyFont="1" applyFill="1" applyBorder="1" applyAlignment="1" applyProtection="1">
      <alignment vertical="top" wrapText="1"/>
    </xf>
    <xf numFmtId="164" fontId="9" fillId="0" borderId="47" xfId="80" applyNumberFormat="1" applyFont="1" applyFill="1" applyBorder="1" applyAlignment="1" applyProtection="1">
      <alignment horizontal="center" vertical="top" wrapText="1"/>
    </xf>
    <xf numFmtId="178" fontId="9" fillId="0" borderId="47" xfId="0" applyNumberFormat="1" applyFont="1" applyFill="1" applyBorder="1" applyAlignment="1" applyProtection="1">
      <alignment horizontal="right" vertical="top" wrapText="1"/>
    </xf>
    <xf numFmtId="165" fontId="9" fillId="0" borderId="55" xfId="0" applyNumberFormat="1" applyFont="1" applyFill="1" applyBorder="1" applyAlignment="1" applyProtection="1">
      <alignment horizontal="center" vertical="top" wrapText="1"/>
    </xf>
    <xf numFmtId="164" fontId="9" fillId="0" borderId="55" xfId="0" applyNumberFormat="1" applyFont="1" applyFill="1" applyBorder="1" applyAlignment="1" applyProtection="1">
      <alignment horizontal="left" vertical="top" wrapText="1"/>
    </xf>
    <xf numFmtId="164" fontId="9" fillId="0" borderId="55" xfId="0" applyNumberFormat="1" applyFont="1" applyFill="1" applyBorder="1" applyAlignment="1" applyProtection="1">
      <alignment horizontal="center" vertical="top" wrapText="1"/>
    </xf>
    <xf numFmtId="0" fontId="9" fillId="0" borderId="55" xfId="0" applyNumberFormat="1" applyFont="1" applyFill="1" applyBorder="1" applyAlignment="1" applyProtection="1">
      <alignment horizontal="center" vertical="top" wrapText="1"/>
    </xf>
    <xf numFmtId="1" fontId="9" fillId="0" borderId="55" xfId="0" applyNumberFormat="1" applyFont="1" applyFill="1" applyBorder="1" applyAlignment="1" applyProtection="1">
      <alignment horizontal="right" vertical="top"/>
    </xf>
    <xf numFmtId="166" fontId="9" fillId="26" borderId="55" xfId="0" applyNumberFormat="1" applyFont="1" applyFill="1" applyBorder="1" applyAlignment="1" applyProtection="1">
      <alignment vertical="top"/>
      <protection locked="0"/>
    </xf>
    <xf numFmtId="166" fontId="9" fillId="0" borderId="55" xfId="0" applyNumberFormat="1" applyFont="1" applyFill="1" applyBorder="1" applyAlignment="1" applyProtection="1">
      <alignment vertical="top"/>
    </xf>
    <xf numFmtId="0" fontId="10" fillId="0" borderId="0" xfId="0" applyFont="1" applyFill="1" applyBorder="1" applyAlignment="1" applyProtection="1"/>
    <xf numFmtId="4" fontId="9" fillId="26" borderId="0" xfId="0" applyNumberFormat="1" applyFont="1" applyFill="1" applyBorder="1" applyAlignment="1" applyProtection="1">
      <alignment horizontal="center"/>
    </xf>
    <xf numFmtId="164" fontId="9" fillId="0" borderId="47" xfId="0" applyNumberFormat="1" applyFont="1" applyFill="1" applyBorder="1" applyAlignment="1" applyProtection="1">
      <alignment horizontal="left" wrapText="1"/>
    </xf>
    <xf numFmtId="164" fontId="9" fillId="0" borderId="49" xfId="0" applyNumberFormat="1" applyFont="1" applyFill="1" applyBorder="1" applyAlignment="1" applyProtection="1">
      <alignment horizontal="center" wrapText="1"/>
    </xf>
    <xf numFmtId="0" fontId="9" fillId="0" borderId="47" xfId="0" applyNumberFormat="1" applyFont="1" applyFill="1" applyBorder="1" applyAlignment="1" applyProtection="1">
      <alignment horizontal="center" wrapText="1"/>
    </xf>
    <xf numFmtId="0" fontId="9" fillId="0" borderId="49" xfId="0" applyNumberFormat="1" applyFont="1" applyFill="1" applyBorder="1" applyAlignment="1" applyProtection="1">
      <alignment horizontal="center" wrapText="1"/>
    </xf>
    <xf numFmtId="165" fontId="9" fillId="0" borderId="47" xfId="80" applyNumberFormat="1" applyFont="1" applyFill="1" applyBorder="1" applyAlignment="1" applyProtection="1">
      <alignment horizontal="left" vertical="top" wrapText="1"/>
    </xf>
    <xf numFmtId="0" fontId="9" fillId="0" borderId="47" xfId="80" applyNumberFormat="1" applyFont="1" applyFill="1" applyBorder="1" applyAlignment="1" applyProtection="1">
      <alignment horizontal="center" vertical="top" wrapText="1"/>
    </xf>
    <xf numFmtId="1" fontId="9" fillId="0" borderId="47" xfId="80" applyNumberFormat="1" applyFont="1" applyFill="1" applyBorder="1" applyAlignment="1" applyProtection="1">
      <alignment horizontal="right" vertical="top" wrapText="1"/>
    </xf>
    <xf numFmtId="166" fontId="9" fillId="26" borderId="47" xfId="80" applyNumberFormat="1" applyFont="1" applyFill="1" applyBorder="1" applyAlignment="1" applyProtection="1">
      <alignment vertical="top"/>
      <protection locked="0"/>
    </xf>
    <xf numFmtId="166" fontId="9" fillId="0" borderId="47" xfId="80" applyNumberFormat="1" applyFont="1" applyFill="1" applyBorder="1" applyAlignment="1" applyProtection="1">
      <alignment vertical="top"/>
    </xf>
    <xf numFmtId="1" fontId="0" fillId="2" borderId="48" xfId="0" applyNumberFormat="1" applyBorder="1" applyAlignment="1" applyProtection="1">
      <alignment vertical="top"/>
    </xf>
    <xf numFmtId="1" fontId="51" fillId="0" borderId="47" xfId="0" applyNumberFormat="1" applyFont="1" applyFill="1" applyBorder="1" applyAlignment="1" applyProtection="1">
      <alignment horizontal="right" vertical="top"/>
    </xf>
    <xf numFmtId="166" fontId="9" fillId="0" borderId="0" xfId="0" applyNumberFormat="1" applyFont="1" applyFill="1" applyBorder="1" applyAlignment="1" applyProtection="1">
      <alignment vertical="top" wrapText="1"/>
    </xf>
    <xf numFmtId="164" fontId="9" fillId="0" borderId="49" xfId="0" applyNumberFormat="1" applyFont="1" applyFill="1" applyBorder="1" applyAlignment="1" applyProtection="1">
      <alignment horizontal="left" vertical="top" wrapText="1"/>
    </xf>
    <xf numFmtId="164" fontId="9" fillId="26" borderId="49" xfId="0" applyNumberFormat="1" applyFont="1" applyFill="1" applyBorder="1" applyAlignment="1" applyProtection="1">
      <alignment horizontal="center" vertical="top" wrapText="1"/>
    </xf>
    <xf numFmtId="0" fontId="57" fillId="0" borderId="0" xfId="0" applyFont="1" applyFill="1" applyBorder="1" applyAlignment="1" applyProtection="1">
      <alignment vertical="top" wrapText="1"/>
    </xf>
    <xf numFmtId="1" fontId="9" fillId="0" borderId="49" xfId="0" applyNumberFormat="1" applyFont="1" applyFill="1" applyBorder="1" applyAlignment="1" applyProtection="1">
      <alignment horizontal="right" vertical="top" wrapText="1"/>
    </xf>
    <xf numFmtId="164" fontId="7" fillId="25" borderId="56" xfId="0" applyNumberFormat="1" applyFont="1" applyFill="1" applyBorder="1" applyAlignment="1" applyProtection="1">
      <alignment horizontal="left" vertical="center" wrapText="1"/>
    </xf>
    <xf numFmtId="1" fontId="0" fillId="2" borderId="57" xfId="0" applyNumberFormat="1" applyBorder="1" applyAlignment="1" applyProtection="1">
      <alignment horizontal="center" vertical="top"/>
    </xf>
    <xf numFmtId="1" fontId="0" fillId="2" borderId="57" xfId="0" applyNumberFormat="1" applyBorder="1" applyAlignment="1" applyProtection="1">
      <alignment vertical="top"/>
    </xf>
    <xf numFmtId="1" fontId="0" fillId="0" borderId="57" xfId="0" applyNumberFormat="1" applyFill="1" applyBorder="1" applyAlignment="1" applyProtection="1">
      <alignment horizontal="center" vertical="top"/>
    </xf>
    <xf numFmtId="7" fontId="0" fillId="2" borderId="57" xfId="0" applyNumberFormat="1" applyBorder="1" applyAlignment="1" applyProtection="1">
      <alignment horizontal="right"/>
    </xf>
    <xf numFmtId="164" fontId="9" fillId="0" borderId="55" xfId="0" applyNumberFormat="1" applyFont="1" applyFill="1" applyBorder="1" applyAlignment="1" applyProtection="1">
      <alignment vertical="top" wrapText="1"/>
    </xf>
    <xf numFmtId="1" fontId="9" fillId="0" borderId="55" xfId="0" applyNumberFormat="1" applyFont="1" applyFill="1" applyBorder="1" applyAlignment="1" applyProtection="1">
      <alignment horizontal="right" vertical="top" wrapText="1"/>
    </xf>
    <xf numFmtId="166" fontId="9" fillId="0" borderId="47" xfId="0" applyNumberFormat="1" applyFont="1" applyFill="1" applyBorder="1" applyAlignment="1" applyProtection="1">
      <alignment vertical="top" wrapText="1"/>
    </xf>
    <xf numFmtId="4" fontId="9" fillId="26" borderId="33" xfId="80" applyNumberFormat="1" applyFont="1" applyFill="1" applyBorder="1" applyAlignment="1" applyProtection="1">
      <alignment horizontal="center" vertical="top" wrapText="1"/>
    </xf>
    <xf numFmtId="7" fontId="9" fillId="2" borderId="59" xfId="81" applyNumberFormat="1" applyBorder="1" applyAlignment="1" applyProtection="1">
      <alignment horizontal="right" vertical="center"/>
    </xf>
    <xf numFmtId="7" fontId="9" fillId="2" borderId="60" xfId="81" applyNumberFormat="1" applyBorder="1" applyAlignment="1" applyProtection="1">
      <alignment horizontal="right" vertical="center"/>
    </xf>
    <xf numFmtId="7" fontId="0" fillId="2" borderId="42" xfId="0" applyNumberFormat="1" applyBorder="1" applyAlignment="1" applyProtection="1">
      <alignment horizontal="center"/>
    </xf>
    <xf numFmtId="7" fontId="0" fillId="2" borderId="63" xfId="0" applyNumberFormat="1" applyBorder="1" applyAlignment="1" applyProtection="1">
      <alignment horizontal="right"/>
    </xf>
    <xf numFmtId="4" fontId="9" fillId="26" borderId="21" xfId="0" applyNumberFormat="1" applyFont="1" applyFill="1" applyBorder="1" applyAlignment="1" applyProtection="1">
      <alignment horizontal="center"/>
    </xf>
    <xf numFmtId="7" fontId="0" fillId="2" borderId="36" xfId="0" applyNumberFormat="1" applyBorder="1" applyAlignment="1" applyProtection="1">
      <alignment horizontal="right"/>
    </xf>
    <xf numFmtId="7" fontId="0" fillId="2" borderId="36" xfId="0" applyNumberFormat="1" applyBorder="1" applyAlignment="1" applyProtection="1">
      <alignment horizontal="right" vertical="center"/>
    </xf>
    <xf numFmtId="7" fontId="0" fillId="2" borderId="64" xfId="0" applyNumberFormat="1" applyBorder="1" applyAlignment="1" applyProtection="1">
      <alignment horizontal="right"/>
    </xf>
    <xf numFmtId="0" fontId="0" fillId="2" borderId="33" xfId="0" applyNumberFormat="1" applyBorder="1" applyAlignment="1" applyProtection="1">
      <alignment vertical="top"/>
    </xf>
    <xf numFmtId="0" fontId="0" fillId="26" borderId="0" xfId="0" applyNumberFormat="1" applyFill="1" applyBorder="1" applyAlignment="1" applyProtection="1"/>
    <xf numFmtId="7" fontId="0" fillId="2" borderId="0" xfId="0" applyNumberFormat="1" applyBorder="1" applyAlignment="1" applyProtection="1">
      <alignment horizontal="centerContinuous" vertical="center"/>
    </xf>
    <xf numFmtId="2" fontId="0" fillId="2" borderId="52" xfId="0" applyNumberFormat="1" applyBorder="1" applyAlignment="1" applyProtection="1">
      <alignment horizontal="centerContinuous"/>
    </xf>
    <xf numFmtId="0" fontId="0" fillId="2" borderId="65" xfId="0" applyNumberFormat="1" applyBorder="1" applyAlignment="1" applyProtection="1">
      <alignment horizontal="center" vertical="top"/>
    </xf>
    <xf numFmtId="0" fontId="0" fillId="2" borderId="66" xfId="0" applyNumberFormat="1" applyBorder="1" applyAlignment="1" applyProtection="1">
      <alignment horizontal="center"/>
    </xf>
    <xf numFmtId="0" fontId="0" fillId="2" borderId="67" xfId="0" applyNumberFormat="1" applyBorder="1" applyAlignment="1" applyProtection="1">
      <alignment vertical="top"/>
    </xf>
    <xf numFmtId="0" fontId="0" fillId="2" borderId="68" xfId="0" applyNumberFormat="1" applyBorder="1" applyAlignment="1" applyProtection="1">
      <alignment horizontal="right"/>
    </xf>
    <xf numFmtId="0" fontId="3" fillId="2" borderId="69" xfId="0" applyNumberFormat="1" applyFont="1" applyBorder="1" applyAlignment="1" applyProtection="1">
      <alignment horizontal="center" vertical="center"/>
    </xf>
    <xf numFmtId="7" fontId="0" fillId="2" borderId="70" xfId="0" applyNumberFormat="1" applyBorder="1" applyAlignment="1" applyProtection="1">
      <alignment horizontal="right" vertical="center"/>
    </xf>
    <xf numFmtId="0" fontId="3" fillId="2" borderId="43" xfId="0" applyNumberFormat="1" applyFont="1" applyBorder="1" applyAlignment="1" applyProtection="1">
      <alignment vertical="top"/>
    </xf>
    <xf numFmtId="165" fontId="9" fillId="0" borderId="47" xfId="0" applyNumberFormat="1" applyFont="1" applyFill="1" applyBorder="1" applyAlignment="1" applyProtection="1">
      <alignment horizontal="right" vertical="top" wrapText="1"/>
    </xf>
    <xf numFmtId="165" fontId="9" fillId="26" borderId="47" xfId="0" applyNumberFormat="1" applyFont="1" applyFill="1" applyBorder="1" applyAlignment="1" applyProtection="1">
      <alignment horizontal="right" vertical="top" wrapText="1"/>
    </xf>
    <xf numFmtId="166" fontId="9" fillId="26" borderId="47" xfId="0" applyNumberFormat="1" applyFont="1" applyFill="1" applyBorder="1" applyAlignment="1" applyProtection="1">
      <alignment vertical="top"/>
    </xf>
    <xf numFmtId="0" fontId="0" fillId="2" borderId="43" xfId="0" applyNumberFormat="1" applyBorder="1" applyAlignment="1" applyProtection="1">
      <alignment horizontal="center" vertical="top"/>
    </xf>
    <xf numFmtId="0" fontId="0" fillId="2" borderId="43" xfId="0" applyNumberFormat="1" applyBorder="1" applyAlignment="1" applyProtection="1">
      <alignment vertical="top"/>
    </xf>
    <xf numFmtId="165" fontId="9" fillId="0" borderId="47" xfId="0" applyNumberFormat="1" applyFont="1" applyFill="1" applyBorder="1" applyAlignment="1" applyProtection="1">
      <alignment horizontal="left"/>
    </xf>
    <xf numFmtId="165" fontId="9" fillId="0" borderId="53" xfId="0" applyNumberFormat="1" applyFont="1" applyFill="1" applyBorder="1" applyAlignment="1" applyProtection="1">
      <alignment horizontal="left"/>
    </xf>
    <xf numFmtId="166" fontId="9" fillId="0" borderId="71" xfId="0" applyNumberFormat="1" applyFont="1" applyFill="1" applyBorder="1" applyAlignment="1" applyProtection="1">
      <alignment vertical="top"/>
    </xf>
    <xf numFmtId="0" fontId="3" fillId="2" borderId="45" xfId="0" applyNumberFormat="1" applyFont="1" applyBorder="1" applyAlignment="1" applyProtection="1">
      <alignment horizontal="center" vertical="center"/>
    </xf>
    <xf numFmtId="7" fontId="0" fillId="2" borderId="46" xfId="0" applyNumberFormat="1" applyBorder="1" applyAlignment="1" applyProtection="1">
      <alignment horizontal="right"/>
    </xf>
    <xf numFmtId="0" fontId="3" fillId="2" borderId="43" xfId="0" applyNumberFormat="1" applyFont="1" applyBorder="1" applyAlignment="1" applyProtection="1">
      <alignment horizontal="center" vertical="center"/>
    </xf>
    <xf numFmtId="7" fontId="0" fillId="2" borderId="44" xfId="0" applyNumberFormat="1" applyBorder="1" applyAlignment="1" applyProtection="1">
      <alignment horizontal="right" vertical="center"/>
    </xf>
    <xf numFmtId="7" fontId="0" fillId="2" borderId="46" xfId="0" applyNumberFormat="1" applyBorder="1" applyAlignment="1" applyProtection="1">
      <alignment horizontal="right" vertical="center"/>
    </xf>
    <xf numFmtId="166" fontId="51" fillId="0" borderId="1" xfId="0" applyNumberFormat="1" applyFont="1" applyFill="1" applyBorder="1" applyAlignment="1" applyProtection="1">
      <alignment vertical="top"/>
    </xf>
    <xf numFmtId="165" fontId="9" fillId="26" borderId="47" xfId="0" applyNumberFormat="1" applyFont="1" applyFill="1" applyBorder="1" applyAlignment="1" applyProtection="1">
      <alignment horizontal="center" vertical="top" wrapText="1"/>
    </xf>
    <xf numFmtId="0" fontId="3" fillId="2" borderId="72" xfId="0" applyNumberFormat="1" applyFont="1" applyBorder="1" applyAlignment="1" applyProtection="1">
      <alignment vertical="top"/>
    </xf>
    <xf numFmtId="7" fontId="0" fillId="2" borderId="73" xfId="0" applyNumberFormat="1" applyBorder="1" applyAlignment="1" applyProtection="1">
      <alignment horizontal="right"/>
    </xf>
    <xf numFmtId="0" fontId="9" fillId="2" borderId="53" xfId="0" applyNumberFormat="1" applyFont="1" applyBorder="1" applyAlignment="1" applyProtection="1">
      <alignment horizontal="left" vertical="top"/>
    </xf>
    <xf numFmtId="7" fontId="0" fillId="2" borderId="71" xfId="0" applyNumberFormat="1" applyBorder="1" applyAlignment="1" applyProtection="1">
      <alignment horizontal="right"/>
    </xf>
    <xf numFmtId="0" fontId="0" fillId="2" borderId="74" xfId="0" applyNumberFormat="1" applyBorder="1" applyAlignment="1" applyProtection="1">
      <alignment vertical="top"/>
    </xf>
    <xf numFmtId="0" fontId="0" fillId="2" borderId="25" xfId="0" applyNumberFormat="1" applyBorder="1" applyAlignment="1" applyProtection="1">
      <alignment horizontal="right"/>
    </xf>
    <xf numFmtId="7" fontId="0" fillId="2" borderId="75" xfId="0" applyNumberFormat="1" applyBorder="1" applyAlignment="1" applyProtection="1">
      <alignment horizontal="right"/>
    </xf>
    <xf numFmtId="0" fontId="0" fillId="2" borderId="26" xfId="0" applyNumberFormat="1" applyBorder="1" applyAlignment="1" applyProtection="1">
      <alignment horizontal="right"/>
    </xf>
    <xf numFmtId="1" fontId="0" fillId="2" borderId="33" xfId="0" applyNumberFormat="1" applyBorder="1" applyAlignment="1" applyProtection="1">
      <alignment horizontal="centerContinuous" vertical="top"/>
    </xf>
    <xf numFmtId="0" fontId="0" fillId="2" borderId="0" xfId="0" applyNumberFormat="1" applyBorder="1" applyAlignment="1" applyProtection="1">
      <alignment horizontal="centerContinuous" vertical="center"/>
    </xf>
    <xf numFmtId="0" fontId="0" fillId="26" borderId="0" xfId="0" applyNumberFormat="1" applyFill="1" applyBorder="1" applyAlignment="1" applyProtection="1">
      <alignment horizontal="centerContinuous" vertical="center"/>
    </xf>
    <xf numFmtId="7" fontId="2" fillId="2" borderId="0" xfId="0" applyNumberFormat="1" applyFont="1" applyBorder="1" applyAlignment="1" applyProtection="1">
      <alignment horizontal="centerContinuous" vertical="center"/>
    </xf>
    <xf numFmtId="0" fontId="0" fillId="2" borderId="52" xfId="0" applyNumberFormat="1" applyBorder="1" applyAlignment="1" applyProtection="1">
      <alignment horizontal="centerContinuous" vertical="center"/>
    </xf>
    <xf numFmtId="1" fontId="5" fillId="2" borderId="0" xfId="0" applyNumberFormat="1" applyFont="1" applyBorder="1" applyAlignment="1" applyProtection="1">
      <alignment horizontal="centerContinuous" vertical="top"/>
    </xf>
    <xf numFmtId="0" fontId="5" fillId="2" borderId="0" xfId="0" applyNumberFormat="1" applyFont="1" applyBorder="1" applyAlignment="1" applyProtection="1">
      <alignment horizontal="centerContinuous" vertical="center"/>
    </xf>
    <xf numFmtId="0" fontId="5" fillId="26" borderId="0" xfId="0" applyNumberFormat="1" applyFont="1" applyFill="1" applyBorder="1" applyAlignment="1" applyProtection="1">
      <alignment horizontal="centerContinuous" vertical="center"/>
    </xf>
    <xf numFmtId="7" fontId="6" fillId="2" borderId="0" xfId="0" applyNumberFormat="1" applyFont="1" applyBorder="1" applyAlignment="1" applyProtection="1">
      <alignment horizontal="centerContinuous" vertical="center"/>
    </xf>
    <xf numFmtId="164" fontId="3" fillId="25" borderId="19" xfId="0" applyNumberFormat="1" applyFont="1" applyFill="1" applyBorder="1" applyAlignment="1" applyProtection="1">
      <alignment horizontal="left" vertical="center"/>
    </xf>
    <xf numFmtId="0" fontId="10" fillId="0" borderId="33" xfId="0" applyFont="1" applyFill="1" applyBorder="1" applyAlignment="1" applyProtection="1">
      <alignment vertical="top" wrapText="1" shrinkToFit="1"/>
    </xf>
    <xf numFmtId="0" fontId="10" fillId="0" borderId="33" xfId="0" applyFont="1" applyFill="1" applyBorder="1" applyAlignment="1" applyProtection="1">
      <alignment vertical="top" wrapText="1"/>
    </xf>
    <xf numFmtId="164" fontId="51" fillId="0" borderId="1" xfId="0" applyNumberFormat="1" applyFont="1" applyFill="1" applyBorder="1" applyAlignment="1" applyProtection="1">
      <alignment horizontal="center" vertical="top" wrapText="1"/>
    </xf>
    <xf numFmtId="0" fontId="51" fillId="0" borderId="1" xfId="0" applyNumberFormat="1" applyFont="1" applyFill="1" applyBorder="1" applyAlignment="1" applyProtection="1">
      <alignment horizontal="center" vertical="top" wrapText="1"/>
    </xf>
    <xf numFmtId="0" fontId="51" fillId="26" borderId="1" xfId="0" applyNumberFormat="1" applyFont="1" applyFill="1" applyBorder="1" applyAlignment="1" applyProtection="1">
      <alignment vertical="center"/>
    </xf>
    <xf numFmtId="165" fontId="9" fillId="0" borderId="44" xfId="0" applyNumberFormat="1" applyFont="1" applyFill="1" applyBorder="1" applyAlignment="1" applyProtection="1">
      <alignment horizontal="center" vertical="top" wrapText="1"/>
    </xf>
    <xf numFmtId="166" fontId="9" fillId="0" borderId="43" xfId="0" applyNumberFormat="1" applyFont="1" applyFill="1" applyBorder="1" applyAlignment="1" applyProtection="1">
      <alignment vertical="top" wrapText="1"/>
    </xf>
    <xf numFmtId="165" fontId="9" fillId="0" borderId="44" xfId="0" applyNumberFormat="1" applyFont="1" applyFill="1" applyBorder="1" applyAlignment="1" applyProtection="1">
      <alignment horizontal="right" vertical="top" wrapText="1"/>
    </xf>
    <xf numFmtId="166" fontId="9" fillId="0" borderId="43" xfId="0" applyNumberFormat="1" applyFont="1" applyFill="1" applyBorder="1" applyAlignment="1" applyProtection="1">
      <alignment vertical="top"/>
    </xf>
    <xf numFmtId="3" fontId="9" fillId="26" borderId="1" xfId="0" applyNumberFormat="1" applyFont="1" applyFill="1" applyBorder="1" applyAlignment="1" applyProtection="1">
      <alignment vertical="top"/>
    </xf>
    <xf numFmtId="1" fontId="0" fillId="2" borderId="20" xfId="0" applyNumberFormat="1" applyBorder="1" applyAlignment="1">
      <alignment vertical="top"/>
    </xf>
    <xf numFmtId="165" fontId="9" fillId="0" borderId="44" xfId="0" applyNumberFormat="1" applyFont="1" applyFill="1" applyBorder="1" applyAlignment="1" applyProtection="1">
      <alignment horizontal="left" vertical="top" wrapText="1"/>
    </xf>
    <xf numFmtId="164" fontId="9" fillId="26" borderId="1" xfId="80" applyNumberFormat="1" applyFont="1" applyFill="1" applyBorder="1" applyAlignment="1" applyProtection="1">
      <alignment horizontal="center" vertical="top" wrapText="1"/>
    </xf>
    <xf numFmtId="4" fontId="9" fillId="26" borderId="1" xfId="0" applyNumberFormat="1" applyFont="1" applyFill="1" applyBorder="1" applyAlignment="1" applyProtection="1">
      <alignment horizontal="center" vertical="top"/>
    </xf>
    <xf numFmtId="178" fontId="51" fillId="0" borderId="1" xfId="0" applyNumberFormat="1" applyFont="1" applyFill="1" applyBorder="1" applyAlignment="1" applyProtection="1">
      <alignment horizontal="right" vertical="top" wrapText="1"/>
    </xf>
    <xf numFmtId="166" fontId="51" fillId="26" borderId="1" xfId="0" applyNumberFormat="1" applyFont="1" applyFill="1" applyBorder="1" applyAlignment="1" applyProtection="1">
      <alignment vertical="top"/>
      <protection locked="0"/>
    </xf>
    <xf numFmtId="1" fontId="51" fillId="0" borderId="1" xfId="0" applyNumberFormat="1" applyFont="1" applyFill="1" applyBorder="1" applyAlignment="1" applyProtection="1">
      <alignment horizontal="right" vertical="top" wrapText="1"/>
    </xf>
    <xf numFmtId="4" fontId="51" fillId="26" borderId="1" xfId="0" applyNumberFormat="1" applyFont="1" applyFill="1" applyBorder="1" applyAlignment="1" applyProtection="1">
      <alignment horizontal="center" vertical="top" wrapText="1"/>
    </xf>
    <xf numFmtId="165" fontId="51" fillId="0" borderId="1" xfId="0" applyNumberFormat="1" applyFont="1" applyFill="1" applyBorder="1" applyAlignment="1" applyProtection="1">
      <alignment horizontal="left" vertical="top" wrapText="1"/>
    </xf>
    <xf numFmtId="164" fontId="51" fillId="0" borderId="1" xfId="0" applyNumberFormat="1" applyFont="1" applyFill="1" applyBorder="1" applyAlignment="1" applyProtection="1">
      <alignment horizontal="left" vertical="top" wrapText="1"/>
    </xf>
    <xf numFmtId="166" fontId="51" fillId="0" borderId="1" xfId="0" applyNumberFormat="1" applyFont="1" applyFill="1" applyBorder="1" applyAlignment="1" applyProtection="1">
      <alignment vertical="top" wrapText="1"/>
    </xf>
    <xf numFmtId="165" fontId="51" fillId="0" borderId="1" xfId="0" applyNumberFormat="1" applyFont="1" applyFill="1" applyBorder="1" applyAlignment="1" applyProtection="1">
      <alignment horizontal="center" vertical="top" wrapText="1"/>
    </xf>
    <xf numFmtId="178" fontId="9" fillId="0" borderId="1" xfId="0" applyNumberFormat="1" applyFont="1" applyFill="1" applyBorder="1" applyAlignment="1" applyProtection="1">
      <alignment horizontal="right" vertical="top" wrapText="1"/>
    </xf>
    <xf numFmtId="0" fontId="10" fillId="0" borderId="33" xfId="0" applyFont="1" applyFill="1" applyBorder="1" applyAlignment="1" applyProtection="1"/>
    <xf numFmtId="0" fontId="52" fillId="26" borderId="0" xfId="0" applyFont="1" applyFill="1" applyBorder="1" applyProtection="1"/>
    <xf numFmtId="0" fontId="52" fillId="26" borderId="0" xfId="0" applyFont="1" applyFill="1" applyBorder="1" applyAlignment="1" applyProtection="1">
      <alignment vertical="top"/>
    </xf>
    <xf numFmtId="0" fontId="55" fillId="26" borderId="0" xfId="0" applyFont="1" applyFill="1" applyBorder="1" applyAlignment="1" applyProtection="1"/>
    <xf numFmtId="0" fontId="55" fillId="26" borderId="0" xfId="0" applyFont="1" applyFill="1" applyBorder="1" applyAlignment="1" applyProtection="1">
      <alignment vertical="top"/>
    </xf>
    <xf numFmtId="0" fontId="52" fillId="0" borderId="0" xfId="0" applyFont="1" applyFill="1" applyBorder="1" applyProtection="1"/>
    <xf numFmtId="0" fontId="52" fillId="0" borderId="0" xfId="0" applyFont="1" applyFill="1" applyBorder="1" applyAlignment="1" applyProtection="1"/>
    <xf numFmtId="0" fontId="0" fillId="0" borderId="43" xfId="0" applyNumberFormat="1" applyFill="1" applyBorder="1" applyAlignment="1" applyProtection="1">
      <alignment horizontal="center" vertical="top"/>
    </xf>
    <xf numFmtId="0" fontId="3" fillId="0" borderId="19" xfId="0" applyNumberFormat="1" applyFont="1" applyFill="1" applyBorder="1" applyAlignment="1">
      <alignment vertical="top"/>
    </xf>
    <xf numFmtId="0" fontId="3" fillId="0" borderId="62" xfId="81" applyNumberFormat="1" applyFont="1" applyFill="1" applyBorder="1" applyAlignment="1" applyProtection="1">
      <alignment horizontal="center" vertical="center"/>
    </xf>
    <xf numFmtId="4" fontId="9" fillId="26" borderId="1" xfId="80" applyNumberFormat="1" applyFont="1" applyFill="1" applyBorder="1" applyAlignment="1" applyProtection="1">
      <alignment horizontal="center" vertical="top" wrapText="1"/>
    </xf>
    <xf numFmtId="0" fontId="3" fillId="0" borderId="19" xfId="0" applyNumberFormat="1" applyFont="1" applyFill="1" applyBorder="1" applyAlignment="1" applyProtection="1">
      <alignment horizontal="center" vertical="center"/>
    </xf>
    <xf numFmtId="7" fontId="0" fillId="2" borderId="19" xfId="0" applyNumberFormat="1" applyBorder="1" applyAlignment="1" applyProtection="1">
      <alignment horizontal="right" vertical="center"/>
    </xf>
    <xf numFmtId="0" fontId="3" fillId="0" borderId="19" xfId="0" applyNumberFormat="1" applyFont="1" applyFill="1" applyBorder="1" applyAlignment="1" applyProtection="1">
      <alignment vertical="top"/>
    </xf>
    <xf numFmtId="1" fontId="0" fillId="2" borderId="1" xfId="0" applyNumberFormat="1" applyBorder="1" applyAlignment="1" applyProtection="1">
      <alignment vertical="top"/>
    </xf>
    <xf numFmtId="1" fontId="0" fillId="2" borderId="0" xfId="0" applyNumberFormat="1" applyBorder="1" applyAlignment="1" applyProtection="1">
      <alignment horizontal="center" vertical="top"/>
    </xf>
    <xf numFmtId="0" fontId="3" fillId="0" borderId="22" xfId="0" applyNumberFormat="1" applyFont="1" applyFill="1" applyBorder="1" applyAlignment="1" applyProtection="1">
      <alignment horizontal="center" vertical="center"/>
    </xf>
    <xf numFmtId="1" fontId="53" fillId="2" borderId="39" xfId="0" applyNumberFormat="1" applyFont="1" applyBorder="1" applyAlignment="1" applyProtection="1">
      <alignment horizontal="left" vertical="center" wrapText="1"/>
    </xf>
    <xf numFmtId="1" fontId="53" fillId="2" borderId="40" xfId="0" applyNumberFormat="1" applyFont="1" applyBorder="1" applyAlignment="1" applyProtection="1">
      <alignment horizontal="left" vertical="center" wrapText="1"/>
    </xf>
    <xf numFmtId="1" fontId="53" fillId="2" borderId="41" xfId="0" applyNumberFormat="1" applyFont="1" applyBorder="1" applyAlignment="1" applyProtection="1">
      <alignment horizontal="left" vertical="center" wrapText="1"/>
    </xf>
    <xf numFmtId="1" fontId="8" fillId="2" borderId="32" xfId="0" applyNumberFormat="1" applyFont="1" applyBorder="1" applyAlignment="1" applyProtection="1">
      <alignment horizontal="left" vertical="center" wrapText="1"/>
    </xf>
    <xf numFmtId="0" fontId="0" fillId="2" borderId="34" xfId="0" applyNumberFormat="1" applyBorder="1" applyAlignment="1" applyProtection="1">
      <alignment vertical="center" wrapText="1"/>
    </xf>
    <xf numFmtId="0" fontId="0" fillId="2" borderId="35" xfId="0" applyNumberFormat="1" applyBorder="1" applyAlignment="1" applyProtection="1">
      <alignment vertical="center" wrapText="1"/>
    </xf>
    <xf numFmtId="1" fontId="8" fillId="2" borderId="36" xfId="0" applyNumberFormat="1" applyFont="1" applyBorder="1" applyAlignment="1" applyProtection="1">
      <alignment horizontal="left" vertical="center" wrapText="1"/>
    </xf>
    <xf numFmtId="1" fontId="8" fillId="2" borderId="37" xfId="0" applyNumberFormat="1" applyFont="1" applyBorder="1" applyAlignment="1" applyProtection="1">
      <alignment horizontal="left" vertical="center" wrapText="1"/>
    </xf>
    <xf numFmtId="1" fontId="8" fillId="2" borderId="38" xfId="0" applyNumberFormat="1" applyFont="1" applyBorder="1" applyAlignment="1" applyProtection="1">
      <alignment horizontal="left" vertical="center" wrapText="1"/>
    </xf>
    <xf numFmtId="0" fontId="0" fillId="2" borderId="51" xfId="0" applyNumberFormat="1" applyBorder="1" applyAlignment="1" applyProtection="1"/>
    <xf numFmtId="0" fontId="0" fillId="2" borderId="34" xfId="0" applyNumberFormat="1" applyBorder="1" applyAlignment="1" applyProtection="1"/>
    <xf numFmtId="1" fontId="8" fillId="2" borderId="34" xfId="0" applyNumberFormat="1" applyFont="1" applyBorder="1" applyAlignment="1" applyProtection="1">
      <alignment horizontal="left" vertical="center" wrapText="1"/>
    </xf>
    <xf numFmtId="1" fontId="8" fillId="2" borderId="35" xfId="0" applyNumberFormat="1" applyFont="1" applyBorder="1" applyAlignment="1" applyProtection="1">
      <alignment horizontal="left" vertical="center" wrapText="1"/>
    </xf>
    <xf numFmtId="1" fontId="8" fillId="2" borderId="22" xfId="0" applyNumberFormat="1" applyFont="1" applyBorder="1" applyAlignment="1" applyProtection="1">
      <alignment horizontal="left" vertical="center" wrapText="1"/>
    </xf>
    <xf numFmtId="1" fontId="4" fillId="2" borderId="36" xfId="0" applyNumberFormat="1" applyFont="1" applyBorder="1" applyAlignment="1" applyProtection="1">
      <alignment horizontal="left" vertical="center" wrapText="1"/>
    </xf>
    <xf numFmtId="1" fontId="4" fillId="2" borderId="37" xfId="0" applyNumberFormat="1" applyFont="1" applyBorder="1" applyAlignment="1" applyProtection="1">
      <alignment horizontal="left" vertical="center" wrapText="1"/>
    </xf>
    <xf numFmtId="1" fontId="4" fillId="2" borderId="38" xfId="0" applyNumberFormat="1" applyFont="1" applyBorder="1" applyAlignment="1" applyProtection="1">
      <alignment horizontal="left" vertical="center" wrapText="1"/>
    </xf>
    <xf numFmtId="1" fontId="4" fillId="2" borderId="39" xfId="0" applyNumberFormat="1" applyFont="1" applyBorder="1" applyAlignment="1" applyProtection="1">
      <alignment horizontal="left" vertical="center" wrapText="1"/>
    </xf>
    <xf numFmtId="1" fontId="4" fillId="2" borderId="40" xfId="0" applyNumberFormat="1" applyFont="1" applyBorder="1" applyAlignment="1" applyProtection="1">
      <alignment horizontal="left" vertical="center" wrapText="1"/>
    </xf>
    <xf numFmtId="1" fontId="4" fillId="2" borderId="41" xfId="0" applyNumberFormat="1" applyFont="1" applyBorder="1" applyAlignment="1" applyProtection="1">
      <alignment horizontal="left" vertical="center" wrapText="1"/>
    </xf>
    <xf numFmtId="1" fontId="8" fillId="2" borderId="59" xfId="81" applyNumberFormat="1" applyFont="1" applyBorder="1" applyAlignment="1" applyProtection="1">
      <alignment horizontal="left" vertical="center" wrapText="1"/>
    </xf>
    <xf numFmtId="1" fontId="8" fillId="2" borderId="58" xfId="81" applyNumberFormat="1" applyFont="1" applyBorder="1" applyAlignment="1" applyProtection="1">
      <alignment horizontal="left" vertical="center" wrapText="1"/>
    </xf>
    <xf numFmtId="1" fontId="8" fillId="2" borderId="61" xfId="81" applyNumberFormat="1" applyFont="1" applyBorder="1" applyAlignment="1" applyProtection="1">
      <alignment horizontal="left" vertical="center" wrapText="1"/>
    </xf>
    <xf numFmtId="1" fontId="8" fillId="2" borderId="36" xfId="81" applyNumberFormat="1" applyFont="1" applyBorder="1" applyAlignment="1" applyProtection="1">
      <alignment horizontal="left" vertical="center" wrapText="1"/>
    </xf>
    <xf numFmtId="1" fontId="8" fillId="2" borderId="37" xfId="81" applyNumberFormat="1" applyFont="1" applyBorder="1" applyAlignment="1" applyProtection="1">
      <alignment horizontal="left" vertical="center" wrapText="1"/>
    </xf>
    <xf numFmtId="1" fontId="8" fillId="2" borderId="38" xfId="81" applyNumberFormat="1" applyFont="1" applyBorder="1" applyAlignment="1" applyProtection="1">
      <alignment horizontal="left" vertical="center" wrapText="1"/>
    </xf>
    <xf numFmtId="1" fontId="8" fillId="2" borderId="42" xfId="0" applyNumberFormat="1" applyFont="1" applyBorder="1" applyAlignment="1" applyProtection="1">
      <alignment horizontal="left" vertical="center" wrapText="1"/>
    </xf>
    <xf numFmtId="1" fontId="8" fillId="2" borderId="17" xfId="0" applyNumberFormat="1" applyFont="1" applyBorder="1" applyAlignment="1" applyProtection="1">
      <alignment horizontal="left" vertical="center" wrapText="1"/>
    </xf>
    <xf numFmtId="1" fontId="8" fillId="2" borderId="18" xfId="0" applyNumberFormat="1" applyFont="1" applyBorder="1" applyAlignment="1" applyProtection="1">
      <alignment horizontal="left" vertical="center" wrapText="1"/>
    </xf>
    <xf numFmtId="7" fontId="0" fillId="2" borderId="50" xfId="0" applyNumberFormat="1" applyBorder="1" applyAlignment="1" applyProtection="1">
      <alignment horizontal="center"/>
    </xf>
    <xf numFmtId="7" fontId="0" fillId="2" borderId="76" xfId="0" applyNumberFormat="1" applyBorder="1" applyAlignment="1" applyProtection="1">
      <alignment horizontal="center"/>
    </xf>
    <xf numFmtId="1" fontId="8" fillId="2" borderId="77" xfId="0" applyNumberFormat="1" applyFont="1" applyBorder="1" applyAlignment="1" applyProtection="1">
      <alignment horizontal="left" vertical="center" wrapText="1"/>
    </xf>
    <xf numFmtId="1" fontId="8" fillId="2" borderId="78" xfId="0" applyNumberFormat="1" applyFont="1" applyBorder="1" applyAlignment="1" applyProtection="1">
      <alignment horizontal="left" vertical="center" wrapText="1"/>
    </xf>
    <xf numFmtId="1" fontId="8" fillId="2" borderId="79" xfId="0" applyNumberFormat="1" applyFont="1" applyBorder="1" applyAlignment="1" applyProtection="1">
      <alignment horizontal="left" vertical="center" wrapText="1"/>
    </xf>
    <xf numFmtId="4" fontId="9" fillId="26" borderId="47" xfId="0" applyNumberFormat="1" applyFont="1" applyFill="1" applyBorder="1" applyAlignment="1" applyProtection="1">
      <alignment horizontal="center" vertical="top" wrapText="1"/>
    </xf>
    <xf numFmtId="1" fontId="9" fillId="26" borderId="47" xfId="0" applyNumberFormat="1" applyFont="1" applyFill="1" applyBorder="1" applyAlignment="1" applyProtection="1">
      <alignment horizontal="right" vertical="top" wrapText="1"/>
    </xf>
    <xf numFmtId="0" fontId="9" fillId="26" borderId="55" xfId="0" applyNumberFormat="1" applyFont="1" applyFill="1" applyBorder="1" applyAlignment="1" applyProtection="1">
      <alignment vertical="center"/>
    </xf>
    <xf numFmtId="166" fontId="9" fillId="0" borderId="55" xfId="0" applyNumberFormat="1" applyFont="1" applyFill="1" applyBorder="1" applyAlignment="1" applyProtection="1">
      <alignment vertical="top" wrapText="1"/>
    </xf>
    <xf numFmtId="3" fontId="9" fillId="0" borderId="47" xfId="0" applyNumberFormat="1" applyFont="1" applyFill="1" applyBorder="1" applyAlignment="1" applyProtection="1">
      <alignment vertical="top"/>
    </xf>
    <xf numFmtId="0" fontId="52" fillId="0" borderId="33" xfId="0" applyFont="1" applyFill="1" applyBorder="1" applyAlignment="1" applyProtection="1">
      <alignment vertical="top" wrapText="1"/>
    </xf>
    <xf numFmtId="0" fontId="58" fillId="26" borderId="0" xfId="0" applyFont="1" applyFill="1" applyAlignment="1" applyProtection="1"/>
    <xf numFmtId="0" fontId="9" fillId="2" borderId="0" xfId="81" applyNumberFormat="1" applyAlignment="1" applyProtection="1">
      <alignment vertical="center"/>
    </xf>
  </cellXfs>
  <cellStyles count="11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BigLine" xfId="26" xr:uid="{00000000-0005-0000-0000-000019000000}"/>
    <cellStyle name="BigLine 2" xfId="27" xr:uid="{00000000-0005-0000-0000-00001A000000}"/>
    <cellStyle name="Blank" xfId="28" xr:uid="{00000000-0005-0000-0000-00001B000000}"/>
    <cellStyle name="Blank 2" xfId="29" xr:uid="{00000000-0005-0000-0000-00001C000000}"/>
    <cellStyle name="Blank 3" xfId="30" xr:uid="{00000000-0005-0000-0000-00001D000000}"/>
    <cellStyle name="BLine" xfId="31" xr:uid="{00000000-0005-0000-0000-00001E000000}"/>
    <cellStyle name="BLine 2" xfId="32" xr:uid="{00000000-0005-0000-0000-00001F000000}"/>
    <cellStyle name="C2" xfId="33" xr:uid="{00000000-0005-0000-0000-000020000000}"/>
    <cellStyle name="C2 2" xfId="34" xr:uid="{00000000-0005-0000-0000-000021000000}"/>
    <cellStyle name="C2 3" xfId="35" xr:uid="{00000000-0005-0000-0000-000022000000}"/>
    <cellStyle name="C2Sctn" xfId="36" xr:uid="{00000000-0005-0000-0000-000023000000}"/>
    <cellStyle name="C2Sctn 2" xfId="37" xr:uid="{00000000-0005-0000-0000-000024000000}"/>
    <cellStyle name="C3" xfId="38" xr:uid="{00000000-0005-0000-0000-000025000000}"/>
    <cellStyle name="C3 2" xfId="39" xr:uid="{00000000-0005-0000-0000-000026000000}"/>
    <cellStyle name="C3 3" xfId="40" xr:uid="{00000000-0005-0000-0000-000027000000}"/>
    <cellStyle name="C3Rem" xfId="41" xr:uid="{00000000-0005-0000-0000-000028000000}"/>
    <cellStyle name="C3Rem 2" xfId="42" xr:uid="{00000000-0005-0000-0000-000029000000}"/>
    <cellStyle name="C3Rem 3" xfId="43" xr:uid="{00000000-0005-0000-0000-00002A000000}"/>
    <cellStyle name="C3Sctn" xfId="44" xr:uid="{00000000-0005-0000-0000-00002B000000}"/>
    <cellStyle name="C3Sctn 2" xfId="45" xr:uid="{00000000-0005-0000-0000-00002C000000}"/>
    <cellStyle name="C4" xfId="46" xr:uid="{00000000-0005-0000-0000-00002D000000}"/>
    <cellStyle name="C4 2" xfId="47" xr:uid="{00000000-0005-0000-0000-00002E000000}"/>
    <cellStyle name="C4 3" xfId="48" xr:uid="{00000000-0005-0000-0000-00002F000000}"/>
    <cellStyle name="C5" xfId="49" xr:uid="{00000000-0005-0000-0000-000030000000}"/>
    <cellStyle name="C5 2" xfId="50" xr:uid="{00000000-0005-0000-0000-000031000000}"/>
    <cellStyle name="C5 3" xfId="51" xr:uid="{00000000-0005-0000-0000-000032000000}"/>
    <cellStyle name="C6" xfId="52" xr:uid="{00000000-0005-0000-0000-000033000000}"/>
    <cellStyle name="C6 2" xfId="53" xr:uid="{00000000-0005-0000-0000-000034000000}"/>
    <cellStyle name="C6 3" xfId="54" xr:uid="{00000000-0005-0000-0000-000035000000}"/>
    <cellStyle name="C7" xfId="55" xr:uid="{00000000-0005-0000-0000-000036000000}"/>
    <cellStyle name="C7 2" xfId="56" xr:uid="{00000000-0005-0000-0000-000037000000}"/>
    <cellStyle name="C7 3" xfId="57" xr:uid="{00000000-0005-0000-0000-000038000000}"/>
    <cellStyle name="C7Create" xfId="58" xr:uid="{00000000-0005-0000-0000-000039000000}"/>
    <cellStyle name="C7Create 2" xfId="59" xr:uid="{00000000-0005-0000-0000-00003A000000}"/>
    <cellStyle name="C7Create 3" xfId="60" xr:uid="{00000000-0005-0000-0000-00003B000000}"/>
    <cellStyle name="C8" xfId="61" xr:uid="{00000000-0005-0000-0000-00003C000000}"/>
    <cellStyle name="C8 2" xfId="62" xr:uid="{00000000-0005-0000-0000-00003D000000}"/>
    <cellStyle name="C8 3" xfId="63" xr:uid="{00000000-0005-0000-0000-00003E000000}"/>
    <cellStyle name="C8Sctn" xfId="64" xr:uid="{00000000-0005-0000-0000-00003F000000}"/>
    <cellStyle name="C8Sctn 2" xfId="65" xr:uid="{00000000-0005-0000-0000-000040000000}"/>
    <cellStyle name="Calculation 2" xfId="66" xr:uid="{00000000-0005-0000-0000-000041000000}"/>
    <cellStyle name="Check Cell 2" xfId="67" xr:uid="{00000000-0005-0000-0000-000042000000}"/>
    <cellStyle name="Continued" xfId="68" xr:uid="{00000000-0005-0000-0000-000043000000}"/>
    <cellStyle name="Continued 2" xfId="69" xr:uid="{00000000-0005-0000-0000-000044000000}"/>
    <cellStyle name="Continued 3" xfId="70" xr:uid="{00000000-0005-0000-0000-000045000000}"/>
    <cellStyle name="Explanatory Text 2" xfId="71" xr:uid="{00000000-0005-0000-0000-000046000000}"/>
    <cellStyle name="Good 2" xfId="72" xr:uid="{00000000-0005-0000-0000-000047000000}"/>
    <cellStyle name="Heading 1 2" xfId="73" xr:uid="{00000000-0005-0000-0000-000048000000}"/>
    <cellStyle name="Heading 2 2" xfId="74" xr:uid="{00000000-0005-0000-0000-000049000000}"/>
    <cellStyle name="Heading 3 2" xfId="75" xr:uid="{00000000-0005-0000-0000-00004A000000}"/>
    <cellStyle name="Heading 4 2" xfId="76" xr:uid="{00000000-0005-0000-0000-00004B000000}"/>
    <cellStyle name="Input 2" xfId="77" xr:uid="{00000000-0005-0000-0000-00004C000000}"/>
    <cellStyle name="Linked Cell 2" xfId="78" xr:uid="{00000000-0005-0000-0000-00004D000000}"/>
    <cellStyle name="Neutral 2" xfId="79" xr:uid="{00000000-0005-0000-0000-00004E000000}"/>
    <cellStyle name="Normal" xfId="0" builtinId="0"/>
    <cellStyle name="Normal 2" xfId="80" xr:uid="{00000000-0005-0000-0000-000050000000}"/>
    <cellStyle name="Normal 2 2" xfId="109" xr:uid="{7C4BD94B-60C7-4DBB-8863-CD2FEECAA12F}"/>
    <cellStyle name="Normal 3" xfId="81" xr:uid="{00000000-0005-0000-0000-000051000000}"/>
    <cellStyle name="Normal 4" xfId="82" xr:uid="{00000000-0005-0000-0000-000052000000}"/>
    <cellStyle name="Normal 5" xfId="83" xr:uid="{00000000-0005-0000-0000-000053000000}"/>
    <cellStyle name="Note 2" xfId="84" xr:uid="{00000000-0005-0000-0000-000054000000}"/>
    <cellStyle name="Null" xfId="85" xr:uid="{00000000-0005-0000-0000-000055000000}"/>
    <cellStyle name="Null 2" xfId="86" xr:uid="{00000000-0005-0000-0000-000056000000}"/>
    <cellStyle name="Output 2" xfId="87" xr:uid="{00000000-0005-0000-0000-000057000000}"/>
    <cellStyle name="Regular" xfId="88" xr:uid="{00000000-0005-0000-0000-000058000000}"/>
    <cellStyle name="Regular 2" xfId="89" xr:uid="{00000000-0005-0000-0000-000059000000}"/>
    <cellStyle name="Title 2" xfId="90" xr:uid="{00000000-0005-0000-0000-00005A000000}"/>
    <cellStyle name="TitleA" xfId="91" xr:uid="{00000000-0005-0000-0000-00005B000000}"/>
    <cellStyle name="TitleA 2" xfId="92" xr:uid="{00000000-0005-0000-0000-00005C000000}"/>
    <cellStyle name="TitleC" xfId="93" xr:uid="{00000000-0005-0000-0000-00005D000000}"/>
    <cellStyle name="TitleC 2" xfId="94" xr:uid="{00000000-0005-0000-0000-00005E000000}"/>
    <cellStyle name="TitleE8" xfId="95" xr:uid="{00000000-0005-0000-0000-00005F000000}"/>
    <cellStyle name="TitleE8 2" xfId="96" xr:uid="{00000000-0005-0000-0000-000060000000}"/>
    <cellStyle name="TitleE8x" xfId="97" xr:uid="{00000000-0005-0000-0000-000061000000}"/>
    <cellStyle name="TitleE8x 2" xfId="98" xr:uid="{00000000-0005-0000-0000-000062000000}"/>
    <cellStyle name="TitleF" xfId="99" xr:uid="{00000000-0005-0000-0000-000063000000}"/>
    <cellStyle name="TitleF 2" xfId="100" xr:uid="{00000000-0005-0000-0000-000064000000}"/>
    <cellStyle name="TitleT" xfId="101" xr:uid="{00000000-0005-0000-0000-000065000000}"/>
    <cellStyle name="TitleT 2" xfId="102" xr:uid="{00000000-0005-0000-0000-000066000000}"/>
    <cellStyle name="TitleYC89" xfId="103" xr:uid="{00000000-0005-0000-0000-000067000000}"/>
    <cellStyle name="TitleYC89 2" xfId="104" xr:uid="{00000000-0005-0000-0000-000068000000}"/>
    <cellStyle name="TitleZ" xfId="105" xr:uid="{00000000-0005-0000-0000-000069000000}"/>
    <cellStyle name="TitleZ 2" xfId="106" xr:uid="{00000000-0005-0000-0000-00006A000000}"/>
    <cellStyle name="Total 2" xfId="107" xr:uid="{00000000-0005-0000-0000-00006B000000}"/>
    <cellStyle name="Warning Text 2" xfId="108" xr:uid="{00000000-0005-0000-0000-00006C000000}"/>
  </cellStyles>
  <dxfs count="1649">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N679"/>
  <sheetViews>
    <sheetView showZeros="0" tabSelected="1" showOutlineSymbols="0" view="pageBreakPreview" zoomScale="75" zoomScaleNormal="75" zoomScaleSheetLayoutView="75" workbookViewId="0">
      <selection activeCell="G8" sqref="G8"/>
    </sheetView>
  </sheetViews>
  <sheetFormatPr defaultColWidth="10.5546875" defaultRowHeight="15" x14ac:dyDescent="0.2"/>
  <cols>
    <col min="1" max="1" width="9.44140625" style="125" customWidth="1"/>
    <col min="2" max="2" width="8.77734375" style="71" customWidth="1"/>
    <col min="3" max="3" width="37.33203125" style="60" customWidth="1"/>
    <col min="4" max="4" width="12.77734375" style="126" customWidth="1"/>
    <col min="5" max="5" width="6.77734375" style="60" customWidth="1"/>
    <col min="6" max="6" width="11.77734375" style="127" customWidth="1"/>
    <col min="7" max="7" width="11.77734375" style="125" customWidth="1"/>
    <col min="8" max="8" width="16.77734375" style="125" customWidth="1"/>
    <col min="9" max="9" width="43.5546875" style="68" customWidth="1"/>
    <col min="10" max="16384" width="10.5546875" style="68"/>
  </cols>
  <sheetData>
    <row r="1" spans="1:14" ht="15.75" x14ac:dyDescent="0.2">
      <c r="A1" s="67"/>
      <c r="B1" s="240" t="s">
        <v>222</v>
      </c>
      <c r="C1" s="241"/>
      <c r="D1" s="241"/>
      <c r="E1" s="241"/>
      <c r="F1" s="242"/>
      <c r="G1" s="243"/>
      <c r="H1" s="241"/>
    </row>
    <row r="2" spans="1:14" x14ac:dyDescent="0.2">
      <c r="A2" s="69"/>
      <c r="B2" s="235" t="s">
        <v>223</v>
      </c>
      <c r="C2" s="236"/>
      <c r="D2" s="236"/>
      <c r="E2" s="236"/>
      <c r="F2" s="237"/>
      <c r="G2" s="238"/>
      <c r="H2" s="239"/>
    </row>
    <row r="3" spans="1:14" x14ac:dyDescent="0.2">
      <c r="A3" s="70"/>
      <c r="B3" s="201" t="s">
        <v>0</v>
      </c>
      <c r="C3" s="111"/>
      <c r="D3" s="111"/>
      <c r="E3" s="111"/>
      <c r="F3" s="202"/>
      <c r="G3" s="203"/>
      <c r="H3" s="204"/>
    </row>
    <row r="4" spans="1:14" x14ac:dyDescent="0.2">
      <c r="A4" s="195" t="s">
        <v>25</v>
      </c>
      <c r="B4" s="205" t="s">
        <v>2</v>
      </c>
      <c r="C4" s="72" t="s">
        <v>3</v>
      </c>
      <c r="D4" s="73" t="s">
        <v>4</v>
      </c>
      <c r="E4" s="74" t="s">
        <v>5</v>
      </c>
      <c r="F4" s="132" t="s">
        <v>6</v>
      </c>
      <c r="G4" s="75" t="s">
        <v>7</v>
      </c>
      <c r="H4" s="206" t="s">
        <v>8</v>
      </c>
    </row>
    <row r="5" spans="1:14" ht="15.75" thickBot="1" x14ac:dyDescent="0.25">
      <c r="A5" s="196"/>
      <c r="B5" s="207"/>
      <c r="C5" s="76"/>
      <c r="D5" s="77" t="s">
        <v>9</v>
      </c>
      <c r="E5" s="78"/>
      <c r="F5" s="133" t="s">
        <v>10</v>
      </c>
      <c r="G5" s="79"/>
      <c r="H5" s="208"/>
    </row>
    <row r="6" spans="1:14" s="82" customFormat="1" ht="30" customHeight="1" thickTop="1" x14ac:dyDescent="0.2">
      <c r="A6" s="81"/>
      <c r="B6" s="209" t="s">
        <v>11</v>
      </c>
      <c r="C6" s="288" t="s">
        <v>708</v>
      </c>
      <c r="D6" s="289"/>
      <c r="E6" s="289"/>
      <c r="F6" s="290"/>
      <c r="G6" s="81"/>
      <c r="H6" s="210"/>
    </row>
    <row r="7" spans="1:14" ht="36" customHeight="1" x14ac:dyDescent="0.2">
      <c r="A7" s="56"/>
      <c r="B7" s="211"/>
      <c r="C7" s="4" t="s">
        <v>18</v>
      </c>
      <c r="D7" s="62"/>
      <c r="E7" s="83" t="s">
        <v>1</v>
      </c>
      <c r="F7" s="84" t="s">
        <v>1</v>
      </c>
      <c r="G7" s="56" t="s">
        <v>1</v>
      </c>
      <c r="H7" s="90"/>
    </row>
    <row r="8" spans="1:14" s="85" customFormat="1" ht="30" customHeight="1" x14ac:dyDescent="0.2">
      <c r="A8" s="134" t="s">
        <v>83</v>
      </c>
      <c r="B8" s="14" t="s">
        <v>168</v>
      </c>
      <c r="C8" s="16" t="s">
        <v>84</v>
      </c>
      <c r="D8" s="136" t="s">
        <v>336</v>
      </c>
      <c r="E8" s="15" t="s">
        <v>27</v>
      </c>
      <c r="F8" s="137">
        <v>90</v>
      </c>
      <c r="G8" s="138"/>
      <c r="H8" s="144">
        <f t="shared" ref="H8:H9" si="0">ROUND(G8*F8,2)</f>
        <v>0</v>
      </c>
      <c r="I8" s="135"/>
      <c r="J8" s="269"/>
    </row>
    <row r="9" spans="1:14" s="86" customFormat="1" ht="30" customHeight="1" x14ac:dyDescent="0.2">
      <c r="A9" s="139" t="s">
        <v>85</v>
      </c>
      <c r="B9" s="17" t="s">
        <v>28</v>
      </c>
      <c r="C9" s="18" t="s">
        <v>86</v>
      </c>
      <c r="D9" s="19" t="s">
        <v>365</v>
      </c>
      <c r="E9" s="20" t="s">
        <v>29</v>
      </c>
      <c r="F9" s="21">
        <v>450</v>
      </c>
      <c r="G9" s="26"/>
      <c r="H9" s="23">
        <f t="shared" si="0"/>
        <v>0</v>
      </c>
      <c r="I9" s="135"/>
      <c r="J9" s="99"/>
    </row>
    <row r="10" spans="1:14" s="85" customFormat="1" ht="30" customHeight="1" x14ac:dyDescent="0.2">
      <c r="A10" s="139" t="s">
        <v>32</v>
      </c>
      <c r="B10" s="14" t="s">
        <v>88</v>
      </c>
      <c r="C10" s="16" t="s">
        <v>33</v>
      </c>
      <c r="D10" s="136" t="s">
        <v>336</v>
      </c>
      <c r="E10" s="15"/>
      <c r="F10" s="137"/>
      <c r="G10" s="140"/>
      <c r="H10" s="144"/>
      <c r="I10" s="135"/>
      <c r="J10" s="269"/>
    </row>
    <row r="11" spans="1:14" s="85" customFormat="1" ht="35.25" customHeight="1" x14ac:dyDescent="0.2">
      <c r="A11" s="139" t="s">
        <v>363</v>
      </c>
      <c r="B11" s="24" t="s">
        <v>30</v>
      </c>
      <c r="C11" s="18" t="s">
        <v>364</v>
      </c>
      <c r="D11" s="25" t="s">
        <v>1</v>
      </c>
      <c r="E11" s="20" t="s">
        <v>27</v>
      </c>
      <c r="F11" s="21">
        <v>10</v>
      </c>
      <c r="G11" s="26"/>
      <c r="H11" s="23">
        <f t="shared" ref="H11" si="1">ROUND(G11*F11,2)</f>
        <v>0</v>
      </c>
      <c r="I11" s="135"/>
      <c r="J11" s="269"/>
    </row>
    <row r="12" spans="1:14" s="85" customFormat="1" ht="30" customHeight="1" x14ac:dyDescent="0.2">
      <c r="A12" s="139" t="s">
        <v>635</v>
      </c>
      <c r="B12" s="143" t="s">
        <v>37</v>
      </c>
      <c r="C12" s="16" t="s">
        <v>636</v>
      </c>
      <c r="D12" s="11" t="s">
        <v>1</v>
      </c>
      <c r="E12" s="15" t="s">
        <v>27</v>
      </c>
      <c r="F12" s="137">
        <v>55</v>
      </c>
      <c r="G12" s="138"/>
      <c r="H12" s="144">
        <f t="shared" ref="H12" si="2">ROUND(G12*F12,2)</f>
        <v>0</v>
      </c>
      <c r="I12" s="135"/>
      <c r="J12" s="269"/>
    </row>
    <row r="13" spans="1:14" s="86" customFormat="1" ht="30" customHeight="1" x14ac:dyDescent="0.2">
      <c r="A13" s="134" t="s">
        <v>34</v>
      </c>
      <c r="B13" s="14" t="s">
        <v>89</v>
      </c>
      <c r="C13" s="16" t="s">
        <v>35</v>
      </c>
      <c r="D13" s="136" t="s">
        <v>336</v>
      </c>
      <c r="E13" s="15" t="s">
        <v>29</v>
      </c>
      <c r="F13" s="137">
        <v>1010</v>
      </c>
      <c r="G13" s="138"/>
      <c r="H13" s="144">
        <f t="shared" ref="H13" si="3">ROUND(G13*F13,2)</f>
        <v>0</v>
      </c>
      <c r="I13" s="135"/>
      <c r="J13" s="99"/>
    </row>
    <row r="14" spans="1:14" s="60" customFormat="1" ht="36" customHeight="1" x14ac:dyDescent="0.2">
      <c r="A14" s="56"/>
      <c r="B14" s="211"/>
      <c r="C14" s="61" t="s">
        <v>329</v>
      </c>
      <c r="D14" s="62"/>
      <c r="E14" s="63"/>
      <c r="F14" s="62"/>
      <c r="G14" s="64"/>
      <c r="H14" s="90"/>
      <c r="I14" s="57"/>
      <c r="J14" s="57"/>
      <c r="K14" s="58"/>
      <c r="L14" s="59"/>
      <c r="M14" s="59"/>
      <c r="N14" s="59"/>
    </row>
    <row r="15" spans="1:14" s="85" customFormat="1" ht="30" customHeight="1" x14ac:dyDescent="0.2">
      <c r="A15" s="141" t="s">
        <v>65</v>
      </c>
      <c r="B15" s="17" t="s">
        <v>90</v>
      </c>
      <c r="C15" s="18" t="s">
        <v>66</v>
      </c>
      <c r="D15" s="19" t="s">
        <v>336</v>
      </c>
      <c r="E15" s="20"/>
      <c r="F15" s="21"/>
      <c r="G15" s="22"/>
      <c r="H15" s="23"/>
      <c r="I15" s="135"/>
      <c r="J15" s="269"/>
    </row>
    <row r="16" spans="1:14" s="86" customFormat="1" ht="30" customHeight="1" x14ac:dyDescent="0.2">
      <c r="A16" s="141" t="s">
        <v>169</v>
      </c>
      <c r="B16" s="143" t="s">
        <v>30</v>
      </c>
      <c r="C16" s="16" t="s">
        <v>170</v>
      </c>
      <c r="D16" s="11" t="s">
        <v>1</v>
      </c>
      <c r="E16" s="15" t="s">
        <v>29</v>
      </c>
      <c r="F16" s="137">
        <v>253</v>
      </c>
      <c r="G16" s="138"/>
      <c r="H16" s="144">
        <f>ROUND(G16*F16,2)</f>
        <v>0</v>
      </c>
      <c r="I16" s="142"/>
      <c r="J16" s="99"/>
    </row>
    <row r="17" spans="1:10" s="86" customFormat="1" ht="33" customHeight="1" x14ac:dyDescent="0.2">
      <c r="A17" s="141" t="s">
        <v>366</v>
      </c>
      <c r="B17" s="17" t="s">
        <v>92</v>
      </c>
      <c r="C17" s="18" t="s">
        <v>367</v>
      </c>
      <c r="D17" s="25" t="s">
        <v>171</v>
      </c>
      <c r="E17" s="20"/>
      <c r="F17" s="21"/>
      <c r="G17" s="22"/>
      <c r="H17" s="23"/>
      <c r="I17" s="135"/>
      <c r="J17" s="99"/>
    </row>
    <row r="18" spans="1:10" s="86" customFormat="1" ht="43.9" customHeight="1" x14ac:dyDescent="0.2">
      <c r="A18" s="141" t="s">
        <v>368</v>
      </c>
      <c r="B18" s="143" t="s">
        <v>30</v>
      </c>
      <c r="C18" s="16" t="s">
        <v>384</v>
      </c>
      <c r="D18" s="11" t="s">
        <v>1</v>
      </c>
      <c r="E18" s="15" t="s">
        <v>29</v>
      </c>
      <c r="F18" s="137">
        <v>390</v>
      </c>
      <c r="G18" s="138"/>
      <c r="H18" s="144">
        <f>ROUND(G18*F18,2)</f>
        <v>0</v>
      </c>
      <c r="I18" s="135"/>
      <c r="J18" s="99"/>
    </row>
    <row r="19" spans="1:10" s="86" customFormat="1" ht="30" customHeight="1" x14ac:dyDescent="0.2">
      <c r="A19" s="141" t="s">
        <v>369</v>
      </c>
      <c r="B19" s="17" t="s">
        <v>93</v>
      </c>
      <c r="C19" s="18" t="s">
        <v>370</v>
      </c>
      <c r="D19" s="25" t="s">
        <v>371</v>
      </c>
      <c r="E19" s="20"/>
      <c r="F19" s="21"/>
      <c r="G19" s="22"/>
      <c r="H19" s="23"/>
      <c r="I19" s="135"/>
      <c r="J19" s="99"/>
    </row>
    <row r="20" spans="1:10" s="86" customFormat="1" ht="30" customHeight="1" x14ac:dyDescent="0.2">
      <c r="A20" s="141" t="s">
        <v>372</v>
      </c>
      <c r="B20" s="143" t="s">
        <v>30</v>
      </c>
      <c r="C20" s="16" t="s">
        <v>380</v>
      </c>
      <c r="D20" s="11" t="s">
        <v>1</v>
      </c>
      <c r="E20" s="15" t="s">
        <v>29</v>
      </c>
      <c r="F20" s="137">
        <v>18</v>
      </c>
      <c r="G20" s="138"/>
      <c r="H20" s="144">
        <f t="shared" ref="H20:H23" si="4">ROUND(G20*F20,2)</f>
        <v>0</v>
      </c>
      <c r="I20" s="135"/>
      <c r="J20" s="99"/>
    </row>
    <row r="21" spans="1:10" s="86" customFormat="1" ht="30" customHeight="1" x14ac:dyDescent="0.2">
      <c r="A21" s="141" t="s">
        <v>373</v>
      </c>
      <c r="B21" s="24" t="s">
        <v>37</v>
      </c>
      <c r="C21" s="18" t="s">
        <v>381</v>
      </c>
      <c r="D21" s="25" t="s">
        <v>1</v>
      </c>
      <c r="E21" s="20" t="s">
        <v>29</v>
      </c>
      <c r="F21" s="21">
        <v>255</v>
      </c>
      <c r="G21" s="26"/>
      <c r="H21" s="23">
        <f t="shared" si="4"/>
        <v>0</v>
      </c>
      <c r="I21" s="135"/>
      <c r="J21" s="99"/>
    </row>
    <row r="22" spans="1:10" s="86" customFormat="1" ht="30" customHeight="1" x14ac:dyDescent="0.2">
      <c r="A22" s="141" t="s">
        <v>374</v>
      </c>
      <c r="B22" s="143" t="s">
        <v>47</v>
      </c>
      <c r="C22" s="16" t="s">
        <v>382</v>
      </c>
      <c r="D22" s="11" t="s">
        <v>1</v>
      </c>
      <c r="E22" s="15" t="s">
        <v>29</v>
      </c>
      <c r="F22" s="137">
        <v>8</v>
      </c>
      <c r="G22" s="138"/>
      <c r="H22" s="144">
        <f t="shared" si="4"/>
        <v>0</v>
      </c>
      <c r="I22" s="135"/>
      <c r="J22" s="99"/>
    </row>
    <row r="23" spans="1:10" s="86" customFormat="1" ht="30" customHeight="1" x14ac:dyDescent="0.2">
      <c r="A23" s="141" t="s">
        <v>375</v>
      </c>
      <c r="B23" s="143" t="s">
        <v>60</v>
      </c>
      <c r="C23" s="16" t="s">
        <v>383</v>
      </c>
      <c r="D23" s="11" t="s">
        <v>1</v>
      </c>
      <c r="E23" s="15" t="s">
        <v>29</v>
      </c>
      <c r="F23" s="137">
        <v>233</v>
      </c>
      <c r="G23" s="138"/>
      <c r="H23" s="144">
        <f t="shared" si="4"/>
        <v>0</v>
      </c>
      <c r="I23" s="135"/>
      <c r="J23" s="99"/>
    </row>
    <row r="24" spans="1:10" s="86" customFormat="1" ht="30" customHeight="1" x14ac:dyDescent="0.2">
      <c r="A24" s="141" t="s">
        <v>376</v>
      </c>
      <c r="B24" s="17" t="s">
        <v>95</v>
      </c>
      <c r="C24" s="18" t="s">
        <v>377</v>
      </c>
      <c r="D24" s="25" t="s">
        <v>371</v>
      </c>
      <c r="E24" s="20"/>
      <c r="F24" s="21"/>
      <c r="G24" s="22"/>
      <c r="H24" s="23"/>
      <c r="I24" s="135"/>
      <c r="J24" s="99"/>
    </row>
    <row r="25" spans="1:10" s="86" customFormat="1" ht="43.9" customHeight="1" x14ac:dyDescent="0.2">
      <c r="A25" s="141" t="s">
        <v>378</v>
      </c>
      <c r="B25" s="143" t="s">
        <v>30</v>
      </c>
      <c r="C25" s="16" t="s">
        <v>379</v>
      </c>
      <c r="D25" s="11" t="s">
        <v>1</v>
      </c>
      <c r="E25" s="15" t="s">
        <v>29</v>
      </c>
      <c r="F25" s="137">
        <v>50</v>
      </c>
      <c r="G25" s="138"/>
      <c r="H25" s="144">
        <f>ROUND(G25*F25,2)</f>
        <v>0</v>
      </c>
      <c r="I25" s="142"/>
      <c r="J25" s="99"/>
    </row>
    <row r="26" spans="1:10" s="86" customFormat="1" ht="43.9" customHeight="1" x14ac:dyDescent="0.2">
      <c r="A26" s="141" t="s">
        <v>551</v>
      </c>
      <c r="B26" s="17" t="s">
        <v>96</v>
      </c>
      <c r="C26" s="18" t="s">
        <v>552</v>
      </c>
      <c r="D26" s="25" t="s">
        <v>171</v>
      </c>
      <c r="E26" s="20"/>
      <c r="F26" s="21"/>
      <c r="G26" s="22"/>
      <c r="H26" s="23"/>
      <c r="I26" s="135"/>
      <c r="J26" s="99"/>
    </row>
    <row r="27" spans="1:10" s="86" customFormat="1" ht="43.9" customHeight="1" x14ac:dyDescent="0.2">
      <c r="A27" s="141" t="s">
        <v>553</v>
      </c>
      <c r="B27" s="143" t="s">
        <v>30</v>
      </c>
      <c r="C27" s="16" t="s">
        <v>554</v>
      </c>
      <c r="D27" s="11" t="s">
        <v>1</v>
      </c>
      <c r="E27" s="15" t="s">
        <v>29</v>
      </c>
      <c r="F27" s="137">
        <v>6</v>
      </c>
      <c r="G27" s="138"/>
      <c r="H27" s="144">
        <f t="shared" ref="H27" si="5">ROUND(G27*F27,2)</f>
        <v>0</v>
      </c>
      <c r="I27" s="142"/>
      <c r="J27" s="99"/>
    </row>
    <row r="28" spans="1:10" s="86" customFormat="1" ht="30" customHeight="1" x14ac:dyDescent="0.2">
      <c r="A28" s="141" t="s">
        <v>224</v>
      </c>
      <c r="B28" s="17" t="s">
        <v>97</v>
      </c>
      <c r="C28" s="18" t="s">
        <v>225</v>
      </c>
      <c r="D28" s="25" t="s">
        <v>371</v>
      </c>
      <c r="E28" s="20"/>
      <c r="F28" s="21"/>
      <c r="G28" s="22"/>
      <c r="H28" s="23"/>
      <c r="I28" s="135"/>
      <c r="J28" s="99"/>
    </row>
    <row r="29" spans="1:10" s="86" customFormat="1" ht="43.9" customHeight="1" x14ac:dyDescent="0.2">
      <c r="A29" s="141" t="s">
        <v>226</v>
      </c>
      <c r="B29" s="143" t="s">
        <v>30</v>
      </c>
      <c r="C29" s="16" t="s">
        <v>337</v>
      </c>
      <c r="D29" s="11" t="s">
        <v>1</v>
      </c>
      <c r="E29" s="15" t="s">
        <v>29</v>
      </c>
      <c r="F29" s="137">
        <v>30</v>
      </c>
      <c r="G29" s="138"/>
      <c r="H29" s="144">
        <f>ROUND(G29*F29,2)</f>
        <v>0</v>
      </c>
      <c r="I29" s="142"/>
      <c r="J29" s="99"/>
    </row>
    <row r="30" spans="1:10" s="86" customFormat="1" ht="43.9" customHeight="1" x14ac:dyDescent="0.2">
      <c r="A30" s="141" t="s">
        <v>227</v>
      </c>
      <c r="B30" s="50" t="s">
        <v>98</v>
      </c>
      <c r="C30" s="18" t="s">
        <v>228</v>
      </c>
      <c r="D30" s="25" t="s">
        <v>371</v>
      </c>
      <c r="E30" s="20"/>
      <c r="F30" s="21"/>
      <c r="G30" s="22"/>
      <c r="H30" s="23"/>
      <c r="I30" s="135"/>
      <c r="J30" s="99"/>
    </row>
    <row r="31" spans="1:10" s="86" customFormat="1" ht="30" customHeight="1" x14ac:dyDescent="0.2">
      <c r="A31" s="141" t="s">
        <v>229</v>
      </c>
      <c r="B31" s="143" t="s">
        <v>30</v>
      </c>
      <c r="C31" s="16" t="s">
        <v>338</v>
      </c>
      <c r="D31" s="11" t="s">
        <v>1</v>
      </c>
      <c r="E31" s="15" t="s">
        <v>29</v>
      </c>
      <c r="F31" s="137">
        <v>28</v>
      </c>
      <c r="G31" s="138"/>
      <c r="H31" s="144">
        <f t="shared" ref="H31:H32" si="6">ROUND(G31*F31,2)</f>
        <v>0</v>
      </c>
      <c r="I31" s="142"/>
      <c r="J31" s="99"/>
    </row>
    <row r="32" spans="1:10" s="86" customFormat="1" ht="30" customHeight="1" x14ac:dyDescent="0.2">
      <c r="A32" s="141" t="s">
        <v>230</v>
      </c>
      <c r="B32" s="143" t="s">
        <v>37</v>
      </c>
      <c r="C32" s="16" t="s">
        <v>339</v>
      </c>
      <c r="D32" s="11" t="s">
        <v>1</v>
      </c>
      <c r="E32" s="15" t="s">
        <v>29</v>
      </c>
      <c r="F32" s="137">
        <v>14</v>
      </c>
      <c r="G32" s="138"/>
      <c r="H32" s="144">
        <f t="shared" si="6"/>
        <v>0</v>
      </c>
      <c r="I32" s="142"/>
      <c r="J32" s="99"/>
    </row>
    <row r="33" spans="1:10" s="86" customFormat="1" ht="30" customHeight="1" x14ac:dyDescent="0.2">
      <c r="A33" s="141" t="s">
        <v>38</v>
      </c>
      <c r="B33" s="17" t="s">
        <v>105</v>
      </c>
      <c r="C33" s="18" t="s">
        <v>39</v>
      </c>
      <c r="D33" s="25" t="s">
        <v>171</v>
      </c>
      <c r="E33" s="20"/>
      <c r="F33" s="21"/>
      <c r="G33" s="22"/>
      <c r="H33" s="23"/>
      <c r="I33" s="135"/>
      <c r="J33" s="99"/>
    </row>
    <row r="34" spans="1:10" s="86" customFormat="1" ht="30" customHeight="1" x14ac:dyDescent="0.2">
      <c r="A34" s="141" t="s">
        <v>40</v>
      </c>
      <c r="B34" s="143" t="s">
        <v>30</v>
      </c>
      <c r="C34" s="16" t="s">
        <v>41</v>
      </c>
      <c r="D34" s="11" t="s">
        <v>1</v>
      </c>
      <c r="E34" s="15" t="s">
        <v>36</v>
      </c>
      <c r="F34" s="137">
        <v>475</v>
      </c>
      <c r="G34" s="138"/>
      <c r="H34" s="144">
        <f>ROUND(G34*F34,2)</f>
        <v>0</v>
      </c>
      <c r="I34" s="135"/>
      <c r="J34" s="99"/>
    </row>
    <row r="35" spans="1:10" s="86" customFormat="1" ht="30" x14ac:dyDescent="0.2">
      <c r="A35" s="141" t="s">
        <v>42</v>
      </c>
      <c r="B35" s="17" t="s">
        <v>110</v>
      </c>
      <c r="C35" s="18" t="s">
        <v>43</v>
      </c>
      <c r="D35" s="25" t="s">
        <v>171</v>
      </c>
      <c r="E35" s="20"/>
      <c r="F35" s="21"/>
      <c r="G35" s="22"/>
      <c r="H35" s="23"/>
      <c r="I35" s="135"/>
      <c r="J35" s="99"/>
    </row>
    <row r="36" spans="1:10" s="86" customFormat="1" ht="30" customHeight="1" x14ac:dyDescent="0.2">
      <c r="A36" s="145" t="s">
        <v>172</v>
      </c>
      <c r="B36" s="147" t="s">
        <v>30</v>
      </c>
      <c r="C36" s="146" t="s">
        <v>173</v>
      </c>
      <c r="D36" s="147" t="s">
        <v>1</v>
      </c>
      <c r="E36" s="147" t="s">
        <v>36</v>
      </c>
      <c r="F36" s="137">
        <v>15</v>
      </c>
      <c r="G36" s="138"/>
      <c r="H36" s="144">
        <f>ROUND(G36*F36,2)</f>
        <v>0</v>
      </c>
      <c r="I36" s="135"/>
      <c r="J36" s="99"/>
    </row>
    <row r="37" spans="1:10" s="86" customFormat="1" ht="30" customHeight="1" x14ac:dyDescent="0.2">
      <c r="A37" s="141" t="s">
        <v>44</v>
      </c>
      <c r="B37" s="143" t="s">
        <v>37</v>
      </c>
      <c r="C37" s="16" t="s">
        <v>45</v>
      </c>
      <c r="D37" s="11" t="s">
        <v>1</v>
      </c>
      <c r="E37" s="15" t="s">
        <v>36</v>
      </c>
      <c r="F37" s="137">
        <v>773</v>
      </c>
      <c r="G37" s="138"/>
      <c r="H37" s="144">
        <f>ROUND(G37*F37,2)</f>
        <v>0</v>
      </c>
      <c r="I37" s="135"/>
      <c r="J37" s="99"/>
    </row>
    <row r="38" spans="1:10" s="85" customFormat="1" ht="36.75" customHeight="1" x14ac:dyDescent="0.2">
      <c r="A38" s="141" t="s">
        <v>386</v>
      </c>
      <c r="B38" s="17" t="s">
        <v>114</v>
      </c>
      <c r="C38" s="18" t="s">
        <v>385</v>
      </c>
      <c r="D38" s="25" t="s">
        <v>423</v>
      </c>
      <c r="E38" s="20"/>
      <c r="F38" s="21"/>
      <c r="G38" s="22"/>
      <c r="H38" s="23"/>
      <c r="I38" s="135"/>
      <c r="J38" s="269"/>
    </row>
    <row r="39" spans="1:10" s="86" customFormat="1" ht="39.75" customHeight="1" x14ac:dyDescent="0.2">
      <c r="A39" s="141" t="s">
        <v>387</v>
      </c>
      <c r="B39" s="143" t="s">
        <v>30</v>
      </c>
      <c r="C39" s="16" t="s">
        <v>637</v>
      </c>
      <c r="D39" s="11" t="s">
        <v>1</v>
      </c>
      <c r="E39" s="15" t="s">
        <v>29</v>
      </c>
      <c r="F39" s="137">
        <v>98</v>
      </c>
      <c r="G39" s="138"/>
      <c r="H39" s="144">
        <f t="shared" ref="H39" si="7">ROUND(G39*F39,2)</f>
        <v>0</v>
      </c>
      <c r="I39" s="135"/>
      <c r="J39" s="99"/>
    </row>
    <row r="40" spans="1:10" s="85" customFormat="1" ht="33" customHeight="1" x14ac:dyDescent="0.2">
      <c r="A40" s="141" t="s">
        <v>231</v>
      </c>
      <c r="B40" s="17" t="s">
        <v>116</v>
      </c>
      <c r="C40" s="18" t="s">
        <v>232</v>
      </c>
      <c r="D40" s="25" t="s">
        <v>423</v>
      </c>
      <c r="E40" s="20"/>
      <c r="F40" s="21"/>
      <c r="G40" s="22"/>
      <c r="H40" s="23"/>
      <c r="I40" s="135"/>
      <c r="J40" s="269"/>
    </row>
    <row r="41" spans="1:10" s="86" customFormat="1" ht="30" customHeight="1" x14ac:dyDescent="0.2">
      <c r="A41" s="141" t="s">
        <v>233</v>
      </c>
      <c r="B41" s="24" t="s">
        <v>396</v>
      </c>
      <c r="C41" s="18" t="s">
        <v>340</v>
      </c>
      <c r="D41" s="25" t="s">
        <v>653</v>
      </c>
      <c r="E41" s="20"/>
      <c r="F41" s="21"/>
      <c r="G41" s="22"/>
      <c r="H41" s="23"/>
      <c r="I41" s="135"/>
      <c r="J41" s="99"/>
    </row>
    <row r="42" spans="1:10" s="86" customFormat="1" ht="30" customHeight="1" x14ac:dyDescent="0.2">
      <c r="A42" s="141" t="s">
        <v>235</v>
      </c>
      <c r="B42" s="212" t="s">
        <v>101</v>
      </c>
      <c r="C42" s="16" t="s">
        <v>236</v>
      </c>
      <c r="D42" s="11"/>
      <c r="E42" s="15" t="s">
        <v>29</v>
      </c>
      <c r="F42" s="137">
        <v>20</v>
      </c>
      <c r="G42" s="138"/>
      <c r="H42" s="144">
        <f>ROUND(G42*F42,2)</f>
        <v>0</v>
      </c>
      <c r="I42" s="148"/>
      <c r="J42" s="99"/>
    </row>
    <row r="43" spans="1:10" s="86" customFormat="1" ht="30" customHeight="1" x14ac:dyDescent="0.2">
      <c r="A43" s="141" t="s">
        <v>237</v>
      </c>
      <c r="B43" s="212" t="s">
        <v>102</v>
      </c>
      <c r="C43" s="16" t="s">
        <v>238</v>
      </c>
      <c r="D43" s="11"/>
      <c r="E43" s="15" t="s">
        <v>29</v>
      </c>
      <c r="F43" s="137">
        <v>90</v>
      </c>
      <c r="G43" s="138"/>
      <c r="H43" s="144">
        <f>ROUND(G43*F43,2)</f>
        <v>0</v>
      </c>
      <c r="I43" s="135"/>
      <c r="J43" s="99"/>
    </row>
    <row r="44" spans="1:10" s="86" customFormat="1" ht="30" customHeight="1" x14ac:dyDescent="0.2">
      <c r="A44" s="141" t="s">
        <v>264</v>
      </c>
      <c r="B44" s="212" t="s">
        <v>103</v>
      </c>
      <c r="C44" s="16" t="s">
        <v>265</v>
      </c>
      <c r="D44" s="11" t="s">
        <v>1</v>
      </c>
      <c r="E44" s="15" t="s">
        <v>29</v>
      </c>
      <c r="F44" s="137">
        <v>165</v>
      </c>
      <c r="G44" s="138"/>
      <c r="H44" s="144">
        <f>ROUND(G44*F44,2)</f>
        <v>0</v>
      </c>
      <c r="I44" s="149"/>
      <c r="J44" s="99"/>
    </row>
    <row r="45" spans="1:10" s="86" customFormat="1" ht="36" customHeight="1" x14ac:dyDescent="0.2">
      <c r="A45" s="141" t="s">
        <v>512</v>
      </c>
      <c r="B45" s="24" t="s">
        <v>37</v>
      </c>
      <c r="C45" s="18" t="s">
        <v>638</v>
      </c>
      <c r="D45" s="25" t="s">
        <v>1</v>
      </c>
      <c r="E45" s="20"/>
      <c r="F45" s="21"/>
      <c r="G45" s="30"/>
      <c r="H45" s="30"/>
      <c r="I45" s="135"/>
      <c r="J45" s="99"/>
    </row>
    <row r="46" spans="1:10" s="86" customFormat="1" ht="30" customHeight="1" x14ac:dyDescent="0.2">
      <c r="A46" s="141" t="s">
        <v>513</v>
      </c>
      <c r="B46" s="212" t="s">
        <v>101</v>
      </c>
      <c r="C46" s="16" t="s">
        <v>238</v>
      </c>
      <c r="D46" s="11"/>
      <c r="E46" s="15" t="s">
        <v>29</v>
      </c>
      <c r="F46" s="137">
        <v>43</v>
      </c>
      <c r="G46" s="138"/>
      <c r="H46" s="144">
        <f t="shared" ref="H46:H47" si="8">ROUND(G46*F46,2)</f>
        <v>0</v>
      </c>
      <c r="I46" s="135"/>
      <c r="J46" s="99"/>
    </row>
    <row r="47" spans="1:10" s="86" customFormat="1" ht="36" customHeight="1" x14ac:dyDescent="0.2">
      <c r="A47" s="141" t="s">
        <v>388</v>
      </c>
      <c r="B47" s="24" t="s">
        <v>47</v>
      </c>
      <c r="C47" s="18" t="s">
        <v>418</v>
      </c>
      <c r="D47" s="25" t="s">
        <v>389</v>
      </c>
      <c r="E47" s="20" t="s">
        <v>29</v>
      </c>
      <c r="F47" s="21">
        <v>15</v>
      </c>
      <c r="G47" s="26"/>
      <c r="H47" s="23">
        <f t="shared" si="8"/>
        <v>0</v>
      </c>
      <c r="I47" s="135"/>
      <c r="J47" s="99"/>
    </row>
    <row r="48" spans="1:10" s="85" customFormat="1" ht="30" customHeight="1" x14ac:dyDescent="0.2">
      <c r="A48" s="141" t="s">
        <v>266</v>
      </c>
      <c r="B48" s="14" t="s">
        <v>117</v>
      </c>
      <c r="C48" s="16" t="s">
        <v>268</v>
      </c>
      <c r="D48" s="11" t="s">
        <v>99</v>
      </c>
      <c r="E48" s="15" t="s">
        <v>29</v>
      </c>
      <c r="F48" s="150">
        <v>10</v>
      </c>
      <c r="G48" s="138"/>
      <c r="H48" s="144">
        <f t="shared" ref="H48:H50" si="9">ROUND(G48*F48,2)</f>
        <v>0</v>
      </c>
      <c r="I48" s="135"/>
      <c r="J48" s="269"/>
    </row>
    <row r="49" spans="1:10" s="86" customFormat="1" ht="30" customHeight="1" x14ac:dyDescent="0.2">
      <c r="A49" s="141" t="s">
        <v>313</v>
      </c>
      <c r="B49" s="17" t="s">
        <v>120</v>
      </c>
      <c r="C49" s="18" t="s">
        <v>314</v>
      </c>
      <c r="D49" s="25" t="s">
        <v>99</v>
      </c>
      <c r="E49" s="20" t="s">
        <v>29</v>
      </c>
      <c r="F49" s="21">
        <v>15</v>
      </c>
      <c r="G49" s="26"/>
      <c r="H49" s="23">
        <f t="shared" si="9"/>
        <v>0</v>
      </c>
      <c r="I49" s="135"/>
      <c r="J49" s="99"/>
    </row>
    <row r="50" spans="1:10" s="86" customFormat="1" ht="30" customHeight="1" x14ac:dyDescent="0.2">
      <c r="A50" s="141" t="s">
        <v>416</v>
      </c>
      <c r="B50" s="14" t="s">
        <v>121</v>
      </c>
      <c r="C50" s="16" t="s">
        <v>417</v>
      </c>
      <c r="D50" s="11" t="s">
        <v>99</v>
      </c>
      <c r="E50" s="15" t="s">
        <v>29</v>
      </c>
      <c r="F50" s="137">
        <v>10</v>
      </c>
      <c r="G50" s="138"/>
      <c r="H50" s="144">
        <f t="shared" si="9"/>
        <v>0</v>
      </c>
      <c r="I50" s="135"/>
      <c r="J50" s="99"/>
    </row>
    <row r="51" spans="1:10" s="86" customFormat="1" ht="33" customHeight="1" x14ac:dyDescent="0.2">
      <c r="A51" s="141" t="s">
        <v>104</v>
      </c>
      <c r="B51" s="17" t="s">
        <v>124</v>
      </c>
      <c r="C51" s="18" t="s">
        <v>48</v>
      </c>
      <c r="D51" s="25" t="s">
        <v>174</v>
      </c>
      <c r="E51" s="20"/>
      <c r="F51" s="21"/>
      <c r="G51" s="22"/>
      <c r="H51" s="23"/>
      <c r="I51" s="135"/>
      <c r="J51" s="99"/>
    </row>
    <row r="52" spans="1:10" s="86" customFormat="1" ht="39.950000000000003" customHeight="1" x14ac:dyDescent="0.2">
      <c r="A52" s="141" t="s">
        <v>298</v>
      </c>
      <c r="B52" s="24" t="s">
        <v>30</v>
      </c>
      <c r="C52" s="18" t="s">
        <v>358</v>
      </c>
      <c r="D52" s="25" t="s">
        <v>299</v>
      </c>
      <c r="E52" s="20"/>
      <c r="F52" s="21"/>
      <c r="G52" s="30"/>
      <c r="H52" s="23"/>
      <c r="I52" s="135"/>
      <c r="J52" s="99"/>
    </row>
    <row r="53" spans="1:10" s="86" customFormat="1" ht="30" customHeight="1" x14ac:dyDescent="0.2">
      <c r="A53" s="141" t="s">
        <v>621</v>
      </c>
      <c r="B53" s="213" t="s">
        <v>101</v>
      </c>
      <c r="C53" s="152" t="s">
        <v>310</v>
      </c>
      <c r="D53" s="136"/>
      <c r="E53" s="153" t="s">
        <v>46</v>
      </c>
      <c r="F53" s="154">
        <v>60</v>
      </c>
      <c r="G53" s="138"/>
      <c r="H53" s="214">
        <f>ROUND(G53*F53,2)</f>
        <v>0</v>
      </c>
      <c r="I53" s="151"/>
      <c r="J53" s="99"/>
    </row>
    <row r="54" spans="1:10" s="86" customFormat="1" ht="30" customHeight="1" x14ac:dyDescent="0.2">
      <c r="A54" s="141" t="s">
        <v>622</v>
      </c>
      <c r="B54" s="31" t="s">
        <v>102</v>
      </c>
      <c r="C54" s="32" t="s">
        <v>390</v>
      </c>
      <c r="D54" s="19"/>
      <c r="E54" s="33" t="s">
        <v>46</v>
      </c>
      <c r="F54" s="53">
        <v>510</v>
      </c>
      <c r="G54" s="26"/>
      <c r="H54" s="30">
        <f>ROUND(G54*F54,2)</f>
        <v>0</v>
      </c>
      <c r="I54" s="151"/>
      <c r="J54" s="99"/>
    </row>
    <row r="55" spans="1:10" s="86" customFormat="1" ht="30" customHeight="1" x14ac:dyDescent="0.2">
      <c r="A55" s="141" t="s">
        <v>623</v>
      </c>
      <c r="B55" s="213" t="s">
        <v>391</v>
      </c>
      <c r="C55" s="152" t="s">
        <v>392</v>
      </c>
      <c r="D55" s="136" t="s">
        <v>1</v>
      </c>
      <c r="E55" s="153" t="s">
        <v>46</v>
      </c>
      <c r="F55" s="154">
        <v>160</v>
      </c>
      <c r="G55" s="138"/>
      <c r="H55" s="214">
        <f>ROUND(G55*F55,2)</f>
        <v>0</v>
      </c>
      <c r="I55" s="151"/>
      <c r="J55" s="99"/>
    </row>
    <row r="56" spans="1:10" s="86" customFormat="1" ht="39.950000000000003" customHeight="1" x14ac:dyDescent="0.2">
      <c r="A56" s="141" t="s">
        <v>393</v>
      </c>
      <c r="B56" s="24" t="s">
        <v>37</v>
      </c>
      <c r="C56" s="18" t="s">
        <v>341</v>
      </c>
      <c r="D56" s="25" t="s">
        <v>107</v>
      </c>
      <c r="E56" s="20" t="s">
        <v>46</v>
      </c>
      <c r="F56" s="21">
        <v>10</v>
      </c>
      <c r="G56" s="26"/>
      <c r="H56" s="23">
        <f t="shared" ref="H56:H58" si="10">ROUND(G56*F56,2)</f>
        <v>0</v>
      </c>
      <c r="I56" s="135"/>
      <c r="J56" s="99"/>
    </row>
    <row r="57" spans="1:10" s="86" customFormat="1" ht="39.950000000000003" customHeight="1" x14ac:dyDescent="0.2">
      <c r="A57" s="141" t="s">
        <v>394</v>
      </c>
      <c r="B57" s="143" t="s">
        <v>47</v>
      </c>
      <c r="C57" s="16" t="s">
        <v>624</v>
      </c>
      <c r="D57" s="11" t="s">
        <v>240</v>
      </c>
      <c r="E57" s="15" t="s">
        <v>46</v>
      </c>
      <c r="F57" s="137">
        <v>75</v>
      </c>
      <c r="G57" s="138"/>
      <c r="H57" s="144">
        <f t="shared" si="10"/>
        <v>0</v>
      </c>
      <c r="I57" s="135"/>
      <c r="J57" s="99"/>
    </row>
    <row r="58" spans="1:10" s="86" customFormat="1" ht="43.9" customHeight="1" x14ac:dyDescent="0.2">
      <c r="A58" s="141" t="s">
        <v>244</v>
      </c>
      <c r="B58" s="14" t="s">
        <v>129</v>
      </c>
      <c r="C58" s="16" t="s">
        <v>245</v>
      </c>
      <c r="D58" s="11" t="s">
        <v>246</v>
      </c>
      <c r="E58" s="15" t="s">
        <v>29</v>
      </c>
      <c r="F58" s="137">
        <v>160</v>
      </c>
      <c r="G58" s="138"/>
      <c r="H58" s="144">
        <f t="shared" si="10"/>
        <v>0</v>
      </c>
      <c r="I58" s="135"/>
      <c r="J58" s="99"/>
    </row>
    <row r="59" spans="1:10" s="86" customFormat="1" ht="43.9" customHeight="1" x14ac:dyDescent="0.2">
      <c r="A59" s="141" t="s">
        <v>176</v>
      </c>
      <c r="B59" s="17" t="s">
        <v>134</v>
      </c>
      <c r="C59" s="18" t="s">
        <v>177</v>
      </c>
      <c r="D59" s="25" t="s">
        <v>648</v>
      </c>
      <c r="E59" s="20"/>
      <c r="F59" s="21"/>
      <c r="G59" s="30"/>
      <c r="H59" s="23"/>
      <c r="I59" s="135"/>
      <c r="J59" s="99"/>
    </row>
    <row r="60" spans="1:10" s="86" customFormat="1" ht="29.25" customHeight="1" x14ac:dyDescent="0.2">
      <c r="A60" s="141" t="s">
        <v>247</v>
      </c>
      <c r="B60" s="24" t="s">
        <v>30</v>
      </c>
      <c r="C60" s="18" t="s">
        <v>248</v>
      </c>
      <c r="D60" s="25"/>
      <c r="E60" s="20"/>
      <c r="F60" s="21"/>
      <c r="G60" s="30"/>
      <c r="H60" s="23"/>
      <c r="I60" s="135"/>
      <c r="J60" s="99"/>
    </row>
    <row r="61" spans="1:10" s="86" customFormat="1" ht="29.25" customHeight="1" x14ac:dyDescent="0.2">
      <c r="A61" s="141" t="s">
        <v>397</v>
      </c>
      <c r="B61" s="212" t="s">
        <v>101</v>
      </c>
      <c r="C61" s="16" t="s">
        <v>395</v>
      </c>
      <c r="D61" s="11"/>
      <c r="E61" s="15" t="s">
        <v>31</v>
      </c>
      <c r="F61" s="137">
        <v>1240</v>
      </c>
      <c r="G61" s="138"/>
      <c r="H61" s="144">
        <f>ROUND(G61*F61,2)</f>
        <v>0</v>
      </c>
      <c r="I61" s="135"/>
      <c r="J61" s="99"/>
    </row>
    <row r="62" spans="1:10" s="86" customFormat="1" ht="29.25" customHeight="1" x14ac:dyDescent="0.2">
      <c r="A62" s="141" t="s">
        <v>178</v>
      </c>
      <c r="B62" s="24" t="s">
        <v>37</v>
      </c>
      <c r="C62" s="18" t="s">
        <v>69</v>
      </c>
      <c r="D62" s="25"/>
      <c r="E62" s="20"/>
      <c r="F62" s="21"/>
      <c r="G62" s="30"/>
      <c r="H62" s="23"/>
      <c r="I62" s="135"/>
      <c r="J62" s="99"/>
    </row>
    <row r="63" spans="1:10" s="86" customFormat="1" ht="29.25" customHeight="1" x14ac:dyDescent="0.2">
      <c r="A63" s="141" t="s">
        <v>421</v>
      </c>
      <c r="B63" s="212" t="s">
        <v>101</v>
      </c>
      <c r="C63" s="16" t="s">
        <v>395</v>
      </c>
      <c r="D63" s="11"/>
      <c r="E63" s="15" t="s">
        <v>31</v>
      </c>
      <c r="F63" s="137">
        <v>80</v>
      </c>
      <c r="G63" s="138"/>
      <c r="H63" s="144">
        <f t="shared" ref="H63" si="11">ROUND(G63*F63,2)</f>
        <v>0</v>
      </c>
      <c r="I63" s="135"/>
      <c r="J63" s="99"/>
    </row>
    <row r="64" spans="1:10" s="85" customFormat="1" ht="39" customHeight="1" x14ac:dyDescent="0.2">
      <c r="A64" s="141" t="s">
        <v>398</v>
      </c>
      <c r="B64" s="17" t="s">
        <v>136</v>
      </c>
      <c r="C64" s="18" t="s">
        <v>399</v>
      </c>
      <c r="D64" s="25" t="s">
        <v>572</v>
      </c>
      <c r="E64" s="20"/>
      <c r="F64" s="29"/>
      <c r="G64" s="30"/>
      <c r="H64" s="23"/>
      <c r="I64" s="142"/>
      <c r="J64" s="269"/>
    </row>
    <row r="65" spans="1:10" s="85" customFormat="1" ht="25.5" customHeight="1" x14ac:dyDescent="0.2">
      <c r="A65" s="141" t="s">
        <v>433</v>
      </c>
      <c r="B65" s="143" t="s">
        <v>30</v>
      </c>
      <c r="C65" s="16" t="s">
        <v>434</v>
      </c>
      <c r="D65" s="11"/>
      <c r="E65" s="15" t="s">
        <v>29</v>
      </c>
      <c r="F65" s="150">
        <v>405</v>
      </c>
      <c r="G65" s="138"/>
      <c r="H65" s="144">
        <f t="shared" ref="H65" si="12">ROUND(G65*F65,2)</f>
        <v>0</v>
      </c>
      <c r="I65" s="142"/>
      <c r="J65" s="269"/>
    </row>
    <row r="66" spans="1:10" ht="36" customHeight="1" x14ac:dyDescent="0.2">
      <c r="A66" s="56"/>
      <c r="B66" s="215"/>
      <c r="C66" s="5" t="s">
        <v>19</v>
      </c>
      <c r="D66" s="62"/>
      <c r="E66" s="83"/>
      <c r="F66" s="84"/>
      <c r="G66" s="56"/>
      <c r="H66" s="90"/>
    </row>
    <row r="67" spans="1:10" s="85" customFormat="1" ht="30" customHeight="1" x14ac:dyDescent="0.2">
      <c r="A67" s="134" t="s">
        <v>165</v>
      </c>
      <c r="B67" s="17" t="s">
        <v>139</v>
      </c>
      <c r="C67" s="18" t="s">
        <v>340</v>
      </c>
      <c r="D67" s="25" t="s">
        <v>166</v>
      </c>
      <c r="E67" s="20" t="s">
        <v>29</v>
      </c>
      <c r="F67" s="29">
        <v>320</v>
      </c>
      <c r="G67" s="26"/>
      <c r="H67" s="23">
        <f t="shared" ref="H67:H68" si="13">ROUND(G67*F67,2)</f>
        <v>0</v>
      </c>
      <c r="I67" s="142"/>
      <c r="J67" s="269"/>
    </row>
    <row r="68" spans="1:10" s="86" customFormat="1" ht="30" customHeight="1" x14ac:dyDescent="0.2">
      <c r="A68" s="134" t="s">
        <v>184</v>
      </c>
      <c r="B68" s="14" t="s">
        <v>141</v>
      </c>
      <c r="C68" s="16" t="s">
        <v>185</v>
      </c>
      <c r="D68" s="11" t="s">
        <v>322</v>
      </c>
      <c r="E68" s="15" t="s">
        <v>29</v>
      </c>
      <c r="F68" s="150">
        <v>10</v>
      </c>
      <c r="G68" s="138"/>
      <c r="H68" s="144">
        <f t="shared" si="13"/>
        <v>0</v>
      </c>
      <c r="I68" s="135"/>
      <c r="J68" s="99"/>
    </row>
    <row r="69" spans="1:10" ht="30" customHeight="1" x14ac:dyDescent="0.2">
      <c r="A69" s="56"/>
      <c r="B69" s="215"/>
      <c r="C69" s="5" t="s">
        <v>20</v>
      </c>
      <c r="D69" s="62"/>
      <c r="E69" s="87"/>
      <c r="F69" s="84"/>
      <c r="G69" s="56"/>
      <c r="H69" s="90"/>
    </row>
    <row r="70" spans="1:10" s="85" customFormat="1" ht="30" customHeight="1" x14ac:dyDescent="0.2">
      <c r="A70" s="134" t="s">
        <v>54</v>
      </c>
      <c r="B70" s="14" t="s">
        <v>144</v>
      </c>
      <c r="C70" s="16" t="s">
        <v>55</v>
      </c>
      <c r="D70" s="11" t="s">
        <v>122</v>
      </c>
      <c r="E70" s="15" t="s">
        <v>46</v>
      </c>
      <c r="F70" s="150">
        <v>400</v>
      </c>
      <c r="G70" s="138"/>
      <c r="H70" s="144">
        <f>ROUND(G70*F70,2)</f>
        <v>0</v>
      </c>
      <c r="I70" s="135"/>
      <c r="J70" s="269"/>
    </row>
    <row r="71" spans="1:10" s="82" customFormat="1" ht="39.950000000000003" customHeight="1" x14ac:dyDescent="0.2">
      <c r="A71" s="56"/>
      <c r="B71" s="215"/>
      <c r="C71" s="5" t="s">
        <v>21</v>
      </c>
      <c r="D71" s="62"/>
      <c r="E71" s="87"/>
      <c r="F71" s="84"/>
      <c r="G71" s="56"/>
      <c r="H71" s="90"/>
    </row>
    <row r="72" spans="1:10" s="85" customFormat="1" ht="42" customHeight="1" x14ac:dyDescent="0.2">
      <c r="A72" s="134" t="s">
        <v>400</v>
      </c>
      <c r="B72" s="17" t="s">
        <v>147</v>
      </c>
      <c r="C72" s="18" t="s">
        <v>401</v>
      </c>
      <c r="D72" s="25" t="s">
        <v>654</v>
      </c>
      <c r="E72" s="20"/>
      <c r="F72" s="29"/>
      <c r="G72" s="22"/>
      <c r="H72" s="35"/>
      <c r="I72" s="179"/>
      <c r="J72" s="269"/>
    </row>
    <row r="73" spans="1:10" s="85" customFormat="1" ht="30" customHeight="1" x14ac:dyDescent="0.2">
      <c r="A73" s="134" t="s">
        <v>402</v>
      </c>
      <c r="B73" s="143" t="s">
        <v>30</v>
      </c>
      <c r="C73" s="16" t="s">
        <v>162</v>
      </c>
      <c r="D73" s="11"/>
      <c r="E73" s="15" t="s">
        <v>36</v>
      </c>
      <c r="F73" s="150">
        <v>7</v>
      </c>
      <c r="G73" s="138"/>
      <c r="H73" s="144">
        <f>ROUND(G73*F73,2)</f>
        <v>0</v>
      </c>
      <c r="I73" s="135"/>
      <c r="J73" s="269"/>
    </row>
    <row r="74" spans="1:10" s="60" customFormat="1" ht="30" customHeight="1" x14ac:dyDescent="0.2">
      <c r="A74" s="2"/>
      <c r="B74" s="276"/>
      <c r="C74" s="244" t="s">
        <v>744</v>
      </c>
      <c r="D74" s="1"/>
      <c r="E74" s="255"/>
      <c r="F74" s="1"/>
      <c r="G74" s="22"/>
      <c r="H74" s="3"/>
      <c r="J74" s="68"/>
    </row>
    <row r="75" spans="1:10" s="86" customFormat="1" ht="30" customHeight="1" x14ac:dyDescent="0.2">
      <c r="A75" s="8" t="s">
        <v>128</v>
      </c>
      <c r="B75" s="17" t="s">
        <v>148</v>
      </c>
      <c r="C75" s="18" t="s">
        <v>130</v>
      </c>
      <c r="D75" s="25" t="s">
        <v>126</v>
      </c>
      <c r="E75" s="20"/>
      <c r="F75" s="29"/>
      <c r="G75" s="22"/>
      <c r="H75" s="35"/>
      <c r="I75" s="246"/>
      <c r="J75" s="99"/>
    </row>
    <row r="76" spans="1:10" s="86" customFormat="1" ht="30" customHeight="1" x14ac:dyDescent="0.2">
      <c r="A76" s="8" t="s">
        <v>131</v>
      </c>
      <c r="B76" s="24" t="s">
        <v>30</v>
      </c>
      <c r="C76" s="18" t="s">
        <v>132</v>
      </c>
      <c r="D76" s="25"/>
      <c r="E76" s="20"/>
      <c r="F76" s="29"/>
      <c r="G76" s="22"/>
      <c r="H76" s="35"/>
      <c r="I76" s="246"/>
      <c r="J76" s="99"/>
    </row>
    <row r="77" spans="1:10" s="86" customFormat="1" ht="43.9" customHeight="1" x14ac:dyDescent="0.2">
      <c r="A77" s="8" t="s">
        <v>133</v>
      </c>
      <c r="B77" s="28" t="s">
        <v>101</v>
      </c>
      <c r="C77" s="18" t="s">
        <v>672</v>
      </c>
      <c r="D77" s="25"/>
      <c r="E77" s="20" t="s">
        <v>46</v>
      </c>
      <c r="F77" s="29">
        <v>3</v>
      </c>
      <c r="G77" s="26"/>
      <c r="H77" s="23">
        <f>ROUND(G77*F77,2)</f>
        <v>0</v>
      </c>
      <c r="I77" s="246"/>
      <c r="J77" s="99"/>
    </row>
    <row r="78" spans="1:10" s="86" customFormat="1" ht="30" customHeight="1" x14ac:dyDescent="0.2">
      <c r="A78" s="134" t="s">
        <v>163</v>
      </c>
      <c r="B78" s="14" t="s">
        <v>150</v>
      </c>
      <c r="C78" s="16" t="s">
        <v>164</v>
      </c>
      <c r="D78" s="11" t="s">
        <v>126</v>
      </c>
      <c r="E78" s="15" t="s">
        <v>46</v>
      </c>
      <c r="F78" s="150">
        <v>12</v>
      </c>
      <c r="G78" s="138"/>
      <c r="H78" s="144">
        <f>ROUND(G78*F78,2)</f>
        <v>0</v>
      </c>
      <c r="I78" s="135"/>
      <c r="J78" s="99"/>
    </row>
    <row r="79" spans="1:10" s="60" customFormat="1" ht="30" customHeight="1" x14ac:dyDescent="0.2">
      <c r="A79" s="2"/>
      <c r="B79" s="276"/>
      <c r="C79" s="244" t="s">
        <v>683</v>
      </c>
      <c r="D79" s="1"/>
      <c r="E79" s="255"/>
      <c r="F79" s="1"/>
      <c r="G79" s="2"/>
      <c r="H79" s="3"/>
      <c r="J79" s="68"/>
    </row>
    <row r="80" spans="1:10" s="86" customFormat="1" ht="30" customHeight="1" x14ac:dyDescent="0.2">
      <c r="A80" s="258"/>
      <c r="B80" s="17" t="s">
        <v>152</v>
      </c>
      <c r="C80" s="18" t="s">
        <v>684</v>
      </c>
      <c r="D80" s="25" t="s">
        <v>685</v>
      </c>
      <c r="E80" s="20"/>
      <c r="F80" s="42"/>
      <c r="G80" s="2"/>
      <c r="H80" s="225"/>
      <c r="I80" s="324"/>
      <c r="J80" s="270"/>
    </row>
    <row r="81" spans="1:10" s="86" customFormat="1" ht="30" customHeight="1" x14ac:dyDescent="0.2">
      <c r="A81" s="8" t="s">
        <v>79</v>
      </c>
      <c r="B81" s="24" t="s">
        <v>30</v>
      </c>
      <c r="C81" s="18" t="s">
        <v>686</v>
      </c>
      <c r="D81" s="25"/>
      <c r="E81" s="20" t="s">
        <v>71</v>
      </c>
      <c r="F81" s="259">
        <v>0.6</v>
      </c>
      <c r="G81" s="260"/>
      <c r="H81" s="225">
        <f>ROUND(G81*F81,2)</f>
        <v>0</v>
      </c>
      <c r="I81" s="324"/>
      <c r="J81" s="270"/>
    </row>
    <row r="82" spans="1:10" s="86" customFormat="1" ht="30" customHeight="1" x14ac:dyDescent="0.2">
      <c r="A82" s="8" t="s">
        <v>687</v>
      </c>
      <c r="B82" s="24" t="s">
        <v>37</v>
      </c>
      <c r="C82" s="18" t="s">
        <v>688</v>
      </c>
      <c r="D82" s="25"/>
      <c r="E82" s="20" t="s">
        <v>36</v>
      </c>
      <c r="F82" s="261">
        <v>1</v>
      </c>
      <c r="G82" s="260"/>
      <c r="H82" s="225">
        <f>ROUND(G82*F82,2)</f>
        <v>0</v>
      </c>
      <c r="I82" s="324"/>
      <c r="J82" s="270"/>
    </row>
    <row r="83" spans="1:10" s="88" customFormat="1" ht="35.25" customHeight="1" x14ac:dyDescent="0.2">
      <c r="A83" s="134" t="s">
        <v>75</v>
      </c>
      <c r="B83" s="17" t="s">
        <v>153</v>
      </c>
      <c r="C83" s="34" t="s">
        <v>251</v>
      </c>
      <c r="D83" s="9" t="s">
        <v>257</v>
      </c>
      <c r="E83" s="20"/>
      <c r="F83" s="29"/>
      <c r="G83" s="22"/>
      <c r="H83" s="35"/>
      <c r="I83" s="135"/>
      <c r="J83" s="270"/>
    </row>
    <row r="84" spans="1:10" s="86" customFormat="1" ht="43.9" customHeight="1" x14ac:dyDescent="0.2">
      <c r="A84" s="134" t="s">
        <v>76</v>
      </c>
      <c r="B84" s="143" t="s">
        <v>30</v>
      </c>
      <c r="C84" s="155" t="s">
        <v>300</v>
      </c>
      <c r="D84" s="11"/>
      <c r="E84" s="15" t="s">
        <v>36</v>
      </c>
      <c r="F84" s="150">
        <v>7</v>
      </c>
      <c r="G84" s="138"/>
      <c r="H84" s="144">
        <f t="shared" ref="H84:H88" si="14">ROUND(G84*F84,2)</f>
        <v>0</v>
      </c>
      <c r="I84" s="142"/>
      <c r="J84" s="99"/>
    </row>
    <row r="85" spans="1:10" s="86" customFormat="1" ht="43.9" customHeight="1" x14ac:dyDescent="0.2">
      <c r="A85" s="134" t="s">
        <v>77</v>
      </c>
      <c r="B85" s="24" t="s">
        <v>37</v>
      </c>
      <c r="C85" s="36" t="s">
        <v>301</v>
      </c>
      <c r="D85" s="25"/>
      <c r="E85" s="20" t="s">
        <v>36</v>
      </c>
      <c r="F85" s="29">
        <v>5</v>
      </c>
      <c r="G85" s="26"/>
      <c r="H85" s="23">
        <f t="shared" si="14"/>
        <v>0</v>
      </c>
      <c r="I85" s="142"/>
      <c r="J85" s="99"/>
    </row>
    <row r="86" spans="1:10" s="86" customFormat="1" ht="43.9" customHeight="1" x14ac:dyDescent="0.2">
      <c r="A86" s="134" t="s">
        <v>188</v>
      </c>
      <c r="B86" s="143" t="s">
        <v>47</v>
      </c>
      <c r="C86" s="155" t="s">
        <v>404</v>
      </c>
      <c r="D86" s="11"/>
      <c r="E86" s="15" t="s">
        <v>36</v>
      </c>
      <c r="F86" s="150">
        <v>3</v>
      </c>
      <c r="G86" s="138"/>
      <c r="H86" s="144">
        <f t="shared" si="14"/>
        <v>0</v>
      </c>
      <c r="I86" s="142"/>
      <c r="J86" s="99"/>
    </row>
    <row r="87" spans="1:10" s="86" customFormat="1" ht="38.25" customHeight="1" x14ac:dyDescent="0.2">
      <c r="A87" s="134" t="s">
        <v>252</v>
      </c>
      <c r="B87" s="24" t="s">
        <v>60</v>
      </c>
      <c r="C87" s="36" t="s">
        <v>643</v>
      </c>
      <c r="D87" s="25" t="s">
        <v>650</v>
      </c>
      <c r="E87" s="20" t="s">
        <v>36</v>
      </c>
      <c r="F87" s="29">
        <v>9</v>
      </c>
      <c r="G87" s="26"/>
      <c r="H87" s="23">
        <f t="shared" si="14"/>
        <v>0</v>
      </c>
      <c r="I87" s="142"/>
      <c r="J87" s="99"/>
    </row>
    <row r="88" spans="1:10" s="86" customFormat="1" ht="37.5" customHeight="1" x14ac:dyDescent="0.2">
      <c r="A88" s="134" t="s">
        <v>253</v>
      </c>
      <c r="B88" s="143" t="s">
        <v>64</v>
      </c>
      <c r="C88" s="155" t="s">
        <v>644</v>
      </c>
      <c r="D88" s="11" t="s">
        <v>650</v>
      </c>
      <c r="E88" s="15" t="s">
        <v>36</v>
      </c>
      <c r="F88" s="150">
        <v>9</v>
      </c>
      <c r="G88" s="138"/>
      <c r="H88" s="144">
        <f t="shared" si="14"/>
        <v>0</v>
      </c>
      <c r="I88" s="142"/>
      <c r="J88" s="99"/>
    </row>
    <row r="89" spans="1:10" s="88" customFormat="1" ht="36" customHeight="1" x14ac:dyDescent="0.2">
      <c r="A89" s="134" t="s">
        <v>405</v>
      </c>
      <c r="B89" s="17" t="s">
        <v>154</v>
      </c>
      <c r="C89" s="44" t="s">
        <v>407</v>
      </c>
      <c r="D89" s="25" t="s">
        <v>126</v>
      </c>
      <c r="E89" s="20"/>
      <c r="F89" s="29"/>
      <c r="G89" s="22"/>
      <c r="H89" s="35"/>
      <c r="I89" s="135"/>
      <c r="J89" s="270"/>
    </row>
    <row r="90" spans="1:10" s="88" customFormat="1" ht="30" customHeight="1" x14ac:dyDescent="0.2">
      <c r="A90" s="134" t="s">
        <v>408</v>
      </c>
      <c r="B90" s="143" t="s">
        <v>30</v>
      </c>
      <c r="C90" s="156" t="s">
        <v>409</v>
      </c>
      <c r="D90" s="11"/>
      <c r="E90" s="15" t="s">
        <v>36</v>
      </c>
      <c r="F90" s="150">
        <v>7</v>
      </c>
      <c r="G90" s="138"/>
      <c r="H90" s="144">
        <f>ROUND(G90*F90,2)</f>
        <v>0</v>
      </c>
      <c r="I90" s="135"/>
      <c r="J90" s="270"/>
    </row>
    <row r="91" spans="1:10" s="86" customFormat="1" ht="30" customHeight="1" x14ac:dyDescent="0.2">
      <c r="A91" s="134" t="s">
        <v>254</v>
      </c>
      <c r="B91" s="14" t="s">
        <v>155</v>
      </c>
      <c r="C91" s="16" t="s">
        <v>255</v>
      </c>
      <c r="D91" s="11" t="s">
        <v>343</v>
      </c>
      <c r="E91" s="15" t="s">
        <v>36</v>
      </c>
      <c r="F91" s="150">
        <v>6</v>
      </c>
      <c r="G91" s="138"/>
      <c r="H91" s="144">
        <f t="shared" ref="H91" si="15">ROUND(G91*F91,2)</f>
        <v>0</v>
      </c>
      <c r="I91" s="135"/>
      <c r="J91" s="99"/>
    </row>
    <row r="92" spans="1:10" ht="36" customHeight="1" x14ac:dyDescent="0.2">
      <c r="A92" s="56"/>
      <c r="B92" s="216"/>
      <c r="C92" s="5" t="s">
        <v>22</v>
      </c>
      <c r="D92" s="62"/>
      <c r="E92" s="87"/>
      <c r="F92" s="84"/>
      <c r="G92" s="56"/>
      <c r="H92" s="90"/>
    </row>
    <row r="93" spans="1:10" s="86" customFormat="1" ht="39.950000000000003" customHeight="1" x14ac:dyDescent="0.2">
      <c r="A93" s="134" t="s">
        <v>56</v>
      </c>
      <c r="B93" s="14" t="s">
        <v>186</v>
      </c>
      <c r="C93" s="155" t="s">
        <v>256</v>
      </c>
      <c r="D93" s="157" t="s">
        <v>257</v>
      </c>
      <c r="E93" s="15" t="s">
        <v>36</v>
      </c>
      <c r="F93" s="150">
        <v>9</v>
      </c>
      <c r="G93" s="138"/>
      <c r="H93" s="144">
        <f>ROUND(G93*F93,2)</f>
        <v>0</v>
      </c>
      <c r="I93" s="135"/>
      <c r="J93" s="99"/>
    </row>
    <row r="94" spans="1:10" s="86" customFormat="1" ht="30" customHeight="1" x14ac:dyDescent="0.2">
      <c r="A94" s="134" t="s">
        <v>70</v>
      </c>
      <c r="B94" s="17" t="s">
        <v>187</v>
      </c>
      <c r="C94" s="18" t="s">
        <v>78</v>
      </c>
      <c r="D94" s="25" t="s">
        <v>126</v>
      </c>
      <c r="E94" s="20"/>
      <c r="F94" s="29"/>
      <c r="G94" s="30"/>
      <c r="H94" s="35"/>
      <c r="I94" s="135"/>
      <c r="J94" s="99"/>
    </row>
    <row r="95" spans="1:10" s="86" customFormat="1" ht="30" customHeight="1" x14ac:dyDescent="0.2">
      <c r="A95" s="134" t="s">
        <v>79</v>
      </c>
      <c r="B95" s="143" t="s">
        <v>30</v>
      </c>
      <c r="C95" s="16" t="s">
        <v>149</v>
      </c>
      <c r="D95" s="11"/>
      <c r="E95" s="15" t="s">
        <v>71</v>
      </c>
      <c r="F95" s="158">
        <v>2</v>
      </c>
      <c r="G95" s="138"/>
      <c r="H95" s="144">
        <f>ROUND(G95*F95,2)</f>
        <v>0</v>
      </c>
      <c r="I95" s="135"/>
      <c r="J95" s="99"/>
    </row>
    <row r="96" spans="1:10" s="85" customFormat="1" ht="30" customHeight="1" x14ac:dyDescent="0.2">
      <c r="A96" s="134" t="s">
        <v>57</v>
      </c>
      <c r="B96" s="17" t="s">
        <v>189</v>
      </c>
      <c r="C96" s="36" t="s">
        <v>258</v>
      </c>
      <c r="D96" s="9" t="s">
        <v>257</v>
      </c>
      <c r="E96" s="20"/>
      <c r="F96" s="29"/>
      <c r="G96" s="22"/>
      <c r="H96" s="35"/>
      <c r="I96" s="135"/>
      <c r="J96" s="269"/>
    </row>
    <row r="97" spans="1:10" s="86" customFormat="1" ht="30" customHeight="1" x14ac:dyDescent="0.2">
      <c r="A97" s="134" t="s">
        <v>201</v>
      </c>
      <c r="B97" s="143" t="s">
        <v>30</v>
      </c>
      <c r="C97" s="16" t="s">
        <v>202</v>
      </c>
      <c r="D97" s="11"/>
      <c r="E97" s="15" t="s">
        <v>36</v>
      </c>
      <c r="F97" s="150">
        <v>2</v>
      </c>
      <c r="G97" s="138"/>
      <c r="H97" s="144">
        <f t="shared" ref="H97:H106" si="16">ROUND(G97*F97,2)</f>
        <v>0</v>
      </c>
      <c r="I97" s="135"/>
      <c r="J97" s="99"/>
    </row>
    <row r="98" spans="1:10" s="86" customFormat="1" ht="30" customHeight="1" x14ac:dyDescent="0.2">
      <c r="A98" s="134" t="s">
        <v>58</v>
      </c>
      <c r="B98" s="24" t="s">
        <v>37</v>
      </c>
      <c r="C98" s="18" t="s">
        <v>151</v>
      </c>
      <c r="D98" s="25"/>
      <c r="E98" s="20" t="s">
        <v>36</v>
      </c>
      <c r="F98" s="29">
        <v>5</v>
      </c>
      <c r="G98" s="26"/>
      <c r="H98" s="23">
        <f t="shared" si="16"/>
        <v>0</v>
      </c>
      <c r="I98" s="135"/>
      <c r="J98" s="99"/>
    </row>
    <row r="99" spans="1:10" s="86" customFormat="1" ht="30" customHeight="1" x14ac:dyDescent="0.2">
      <c r="A99" s="134" t="s">
        <v>203</v>
      </c>
      <c r="B99" s="143" t="s">
        <v>47</v>
      </c>
      <c r="C99" s="16" t="s">
        <v>204</v>
      </c>
      <c r="D99" s="11"/>
      <c r="E99" s="15" t="s">
        <v>36</v>
      </c>
      <c r="F99" s="150">
        <v>5</v>
      </c>
      <c r="G99" s="138"/>
      <c r="H99" s="144">
        <f t="shared" si="16"/>
        <v>0</v>
      </c>
      <c r="I99" s="135"/>
      <c r="J99" s="99"/>
    </row>
    <row r="100" spans="1:10" s="86" customFormat="1" ht="30" customHeight="1" x14ac:dyDescent="0.2">
      <c r="A100" s="134" t="s">
        <v>59</v>
      </c>
      <c r="B100" s="24" t="s">
        <v>60</v>
      </c>
      <c r="C100" s="18" t="s">
        <v>167</v>
      </c>
      <c r="D100" s="25"/>
      <c r="E100" s="20" t="s">
        <v>36</v>
      </c>
      <c r="F100" s="29">
        <v>2</v>
      </c>
      <c r="G100" s="26"/>
      <c r="H100" s="23">
        <f t="shared" si="16"/>
        <v>0</v>
      </c>
      <c r="I100" s="135"/>
      <c r="J100" s="99"/>
    </row>
    <row r="101" spans="1:10" s="85" customFormat="1" ht="30" customHeight="1" x14ac:dyDescent="0.2">
      <c r="A101" s="134" t="s">
        <v>72</v>
      </c>
      <c r="B101" s="14" t="s">
        <v>190</v>
      </c>
      <c r="C101" s="16" t="s">
        <v>80</v>
      </c>
      <c r="D101" s="157" t="s">
        <v>257</v>
      </c>
      <c r="E101" s="15" t="s">
        <v>36</v>
      </c>
      <c r="F101" s="150">
        <v>7</v>
      </c>
      <c r="G101" s="138"/>
      <c r="H101" s="144">
        <f t="shared" si="16"/>
        <v>0</v>
      </c>
      <c r="I101" s="135"/>
      <c r="J101" s="269"/>
    </row>
    <row r="102" spans="1:10" s="85" customFormat="1" ht="30" customHeight="1" x14ac:dyDescent="0.2">
      <c r="A102" s="134" t="s">
        <v>73</v>
      </c>
      <c r="B102" s="17" t="s">
        <v>191</v>
      </c>
      <c r="C102" s="18" t="s">
        <v>81</v>
      </c>
      <c r="D102" s="9" t="s">
        <v>257</v>
      </c>
      <c r="E102" s="20" t="s">
        <v>36</v>
      </c>
      <c r="F102" s="29">
        <v>9</v>
      </c>
      <c r="G102" s="26"/>
      <c r="H102" s="23">
        <f t="shared" si="16"/>
        <v>0</v>
      </c>
      <c r="I102" s="135"/>
      <c r="J102" s="269"/>
    </row>
    <row r="103" spans="1:10" s="86" customFormat="1" ht="30" customHeight="1" x14ac:dyDescent="0.2">
      <c r="A103" s="134" t="s">
        <v>74</v>
      </c>
      <c r="B103" s="14" t="s">
        <v>192</v>
      </c>
      <c r="C103" s="16" t="s">
        <v>82</v>
      </c>
      <c r="D103" s="157" t="s">
        <v>257</v>
      </c>
      <c r="E103" s="15" t="s">
        <v>36</v>
      </c>
      <c r="F103" s="150">
        <v>20</v>
      </c>
      <c r="G103" s="138"/>
      <c r="H103" s="144">
        <f t="shared" si="16"/>
        <v>0</v>
      </c>
      <c r="I103" s="135"/>
      <c r="J103" s="99"/>
    </row>
    <row r="104" spans="1:10" s="86" customFormat="1" ht="30" customHeight="1" x14ac:dyDescent="0.2">
      <c r="A104" s="192" t="s">
        <v>280</v>
      </c>
      <c r="B104" s="37" t="s">
        <v>193</v>
      </c>
      <c r="C104" s="36" t="s">
        <v>281</v>
      </c>
      <c r="D104" s="9" t="s">
        <v>257</v>
      </c>
      <c r="E104" s="38" t="s">
        <v>36</v>
      </c>
      <c r="F104" s="39">
        <v>10</v>
      </c>
      <c r="G104" s="40"/>
      <c r="H104" s="41">
        <f t="shared" si="16"/>
        <v>0</v>
      </c>
      <c r="I104" s="135"/>
      <c r="J104" s="99"/>
    </row>
    <row r="105" spans="1:10" s="86" customFormat="1" ht="30" customHeight="1" x14ac:dyDescent="0.2">
      <c r="A105" s="134" t="s">
        <v>410</v>
      </c>
      <c r="B105" s="14" t="s">
        <v>194</v>
      </c>
      <c r="C105" s="155" t="s">
        <v>411</v>
      </c>
      <c r="D105" s="157" t="s">
        <v>257</v>
      </c>
      <c r="E105" s="15" t="s">
        <v>36</v>
      </c>
      <c r="F105" s="150">
        <v>2</v>
      </c>
      <c r="G105" s="138"/>
      <c r="H105" s="144">
        <f t="shared" si="16"/>
        <v>0</v>
      </c>
      <c r="I105" s="135"/>
      <c r="J105" s="99"/>
    </row>
    <row r="106" spans="1:10" s="86" customFormat="1" ht="30" customHeight="1" x14ac:dyDescent="0.2">
      <c r="A106" s="134" t="s">
        <v>412</v>
      </c>
      <c r="B106" s="17" t="s">
        <v>195</v>
      </c>
      <c r="C106" s="18" t="s">
        <v>413</v>
      </c>
      <c r="D106" s="25" t="s">
        <v>361</v>
      </c>
      <c r="E106" s="20" t="s">
        <v>36</v>
      </c>
      <c r="F106" s="48">
        <v>2</v>
      </c>
      <c r="G106" s="26"/>
      <c r="H106" s="23">
        <f t="shared" si="16"/>
        <v>0</v>
      </c>
      <c r="I106" s="135"/>
      <c r="J106" s="99"/>
    </row>
    <row r="107" spans="1:10" ht="36" customHeight="1" x14ac:dyDescent="0.2">
      <c r="A107" s="56"/>
      <c r="B107" s="211"/>
      <c r="C107" s="5" t="s">
        <v>23</v>
      </c>
      <c r="D107" s="62"/>
      <c r="E107" s="63"/>
      <c r="F107" s="89"/>
      <c r="G107" s="56"/>
      <c r="H107" s="90"/>
      <c r="I107" s="167"/>
    </row>
    <row r="108" spans="1:10" s="85" customFormat="1" ht="30" customHeight="1" x14ac:dyDescent="0.2">
      <c r="A108" s="141" t="s">
        <v>61</v>
      </c>
      <c r="B108" s="17" t="s">
        <v>196</v>
      </c>
      <c r="C108" s="18" t="s">
        <v>62</v>
      </c>
      <c r="D108" s="25" t="s">
        <v>344</v>
      </c>
      <c r="E108" s="20"/>
      <c r="F108" s="21"/>
      <c r="G108" s="22"/>
      <c r="H108" s="23"/>
      <c r="I108" s="135"/>
      <c r="J108" s="269"/>
    </row>
    <row r="109" spans="1:10" s="86" customFormat="1" ht="30" customHeight="1" x14ac:dyDescent="0.2">
      <c r="A109" s="141" t="s">
        <v>156</v>
      </c>
      <c r="B109" s="143" t="s">
        <v>30</v>
      </c>
      <c r="C109" s="16" t="s">
        <v>157</v>
      </c>
      <c r="D109" s="11"/>
      <c r="E109" s="15" t="s">
        <v>29</v>
      </c>
      <c r="F109" s="137">
        <v>455</v>
      </c>
      <c r="G109" s="138"/>
      <c r="H109" s="144">
        <f>ROUND(G109*F109,2)</f>
        <v>0</v>
      </c>
      <c r="I109" s="166"/>
      <c r="J109" s="99"/>
    </row>
    <row r="110" spans="1:10" s="86" customFormat="1" ht="30" customHeight="1" x14ac:dyDescent="0.2">
      <c r="A110" s="141" t="s">
        <v>63</v>
      </c>
      <c r="B110" s="159" t="s">
        <v>37</v>
      </c>
      <c r="C110" s="160" t="s">
        <v>158</v>
      </c>
      <c r="D110" s="161"/>
      <c r="E110" s="162" t="s">
        <v>29</v>
      </c>
      <c r="F110" s="163">
        <v>555</v>
      </c>
      <c r="G110" s="164"/>
      <c r="H110" s="165">
        <f>ROUND(G110*F110,2)</f>
        <v>0</v>
      </c>
      <c r="I110" s="135"/>
      <c r="J110" s="99"/>
    </row>
    <row r="111" spans="1:10" ht="30" customHeight="1" x14ac:dyDescent="0.2">
      <c r="A111" s="56"/>
      <c r="B111" s="211"/>
      <c r="C111" s="5" t="s">
        <v>24</v>
      </c>
      <c r="D111" s="62"/>
      <c r="E111" s="63"/>
      <c r="F111" s="89"/>
      <c r="G111" s="56"/>
      <c r="H111" s="23"/>
      <c r="I111" s="167"/>
    </row>
    <row r="112" spans="1:10" ht="30" customHeight="1" x14ac:dyDescent="0.2">
      <c r="A112" s="27" t="s">
        <v>414</v>
      </c>
      <c r="B112" s="217" t="s">
        <v>198</v>
      </c>
      <c r="C112" s="168" t="s">
        <v>639</v>
      </c>
      <c r="D112" s="169" t="s">
        <v>649</v>
      </c>
      <c r="E112" s="170" t="s">
        <v>36</v>
      </c>
      <c r="F112" s="171">
        <v>1</v>
      </c>
      <c r="G112" s="138"/>
      <c r="H112" s="144">
        <f t="shared" ref="H112:H113" si="17">ROUND(G112*F112,2)</f>
        <v>0</v>
      </c>
      <c r="I112" s="167"/>
    </row>
    <row r="113" spans="1:10" ht="30" customHeight="1" x14ac:dyDescent="0.2">
      <c r="A113" s="197" t="s">
        <v>415</v>
      </c>
      <c r="B113" s="218" t="s">
        <v>732</v>
      </c>
      <c r="C113" s="128" t="s">
        <v>640</v>
      </c>
      <c r="D113" s="129" t="s">
        <v>312</v>
      </c>
      <c r="E113" s="130" t="s">
        <v>36</v>
      </c>
      <c r="F113" s="130">
        <v>2</v>
      </c>
      <c r="G113" s="131"/>
      <c r="H113" s="219">
        <f t="shared" si="17"/>
        <v>0</v>
      </c>
    </row>
    <row r="114" spans="1:10" ht="36" customHeight="1" thickBot="1" x14ac:dyDescent="0.25">
      <c r="A114" s="198"/>
      <c r="B114" s="220" t="str">
        <f>B6</f>
        <v>A</v>
      </c>
      <c r="C114" s="298" t="str">
        <f>C6</f>
        <v>BARRINGTON AVENUE From Pulberry Street To St. Mary's Road - Pavement Rehabilitation</v>
      </c>
      <c r="D114" s="298"/>
      <c r="E114" s="298"/>
      <c r="F114" s="298"/>
      <c r="G114" s="91" t="s">
        <v>16</v>
      </c>
      <c r="H114" s="221">
        <f>SUM(H6:H113)</f>
        <v>0</v>
      </c>
    </row>
    <row r="115" spans="1:10" ht="36" customHeight="1" thickTop="1" x14ac:dyDescent="0.2">
      <c r="A115" s="80"/>
      <c r="B115" s="222" t="s">
        <v>12</v>
      </c>
      <c r="C115" s="288" t="s">
        <v>641</v>
      </c>
      <c r="D115" s="296"/>
      <c r="E115" s="296"/>
      <c r="F115" s="297"/>
      <c r="G115" s="80"/>
      <c r="H115" s="223"/>
    </row>
    <row r="116" spans="1:10" ht="36" customHeight="1" x14ac:dyDescent="0.2">
      <c r="A116" s="56"/>
      <c r="B116" s="211"/>
      <c r="C116" s="4" t="s">
        <v>18</v>
      </c>
      <c r="D116" s="62"/>
      <c r="E116" s="83" t="s">
        <v>1</v>
      </c>
      <c r="F116" s="84" t="s">
        <v>1</v>
      </c>
      <c r="G116" s="56" t="s">
        <v>1</v>
      </c>
      <c r="H116" s="90"/>
    </row>
    <row r="117" spans="1:10" s="85" customFormat="1" ht="38.450000000000003" customHeight="1" x14ac:dyDescent="0.2">
      <c r="A117" s="139" t="s">
        <v>32</v>
      </c>
      <c r="B117" s="17" t="s">
        <v>214</v>
      </c>
      <c r="C117" s="18" t="s">
        <v>33</v>
      </c>
      <c r="D117" s="19" t="s">
        <v>336</v>
      </c>
      <c r="E117" s="20"/>
      <c r="F117" s="21"/>
      <c r="G117" s="22"/>
      <c r="H117" s="23"/>
      <c r="I117" s="135"/>
      <c r="J117" s="269"/>
    </row>
    <row r="118" spans="1:10" s="85" customFormat="1" ht="30" customHeight="1" x14ac:dyDescent="0.2">
      <c r="A118" s="139" t="s">
        <v>635</v>
      </c>
      <c r="B118" s="143" t="s">
        <v>30</v>
      </c>
      <c r="C118" s="16" t="s">
        <v>636</v>
      </c>
      <c r="D118" s="11" t="s">
        <v>1</v>
      </c>
      <c r="E118" s="15" t="s">
        <v>27</v>
      </c>
      <c r="F118" s="137">
        <v>10</v>
      </c>
      <c r="G118" s="138"/>
      <c r="H118" s="144">
        <f t="shared" ref="H118" si="18">ROUND(G118*F118,2)</f>
        <v>0</v>
      </c>
      <c r="I118" s="135"/>
      <c r="J118" s="269"/>
    </row>
    <row r="119" spans="1:10" s="86" customFormat="1" ht="30" customHeight="1" x14ac:dyDescent="0.2">
      <c r="A119" s="134" t="s">
        <v>34</v>
      </c>
      <c r="B119" s="17" t="s">
        <v>213</v>
      </c>
      <c r="C119" s="18" t="s">
        <v>35</v>
      </c>
      <c r="D119" s="19" t="s">
        <v>336</v>
      </c>
      <c r="E119" s="20" t="s">
        <v>29</v>
      </c>
      <c r="F119" s="21">
        <v>900</v>
      </c>
      <c r="G119" s="26"/>
      <c r="H119" s="23">
        <f t="shared" ref="H119" si="19">ROUND(G119*F119,2)</f>
        <v>0</v>
      </c>
      <c r="I119" s="135"/>
      <c r="J119" s="99"/>
    </row>
    <row r="120" spans="1:10" s="82" customFormat="1" ht="30" customHeight="1" x14ac:dyDescent="0.2">
      <c r="A120" s="56"/>
      <c r="B120" s="211"/>
      <c r="C120" s="5" t="s">
        <v>329</v>
      </c>
      <c r="D120" s="62"/>
      <c r="E120" s="63"/>
      <c r="F120" s="89"/>
      <c r="G120" s="56"/>
      <c r="H120" s="90"/>
    </row>
    <row r="121" spans="1:10" s="85" customFormat="1" ht="30" customHeight="1" x14ac:dyDescent="0.2">
      <c r="A121" s="141" t="s">
        <v>65</v>
      </c>
      <c r="B121" s="17" t="s">
        <v>212</v>
      </c>
      <c r="C121" s="18" t="s">
        <v>66</v>
      </c>
      <c r="D121" s="19" t="s">
        <v>336</v>
      </c>
      <c r="E121" s="20"/>
      <c r="F121" s="21"/>
      <c r="G121" s="22"/>
      <c r="H121" s="23"/>
      <c r="I121" s="135"/>
      <c r="J121" s="269"/>
    </row>
    <row r="122" spans="1:10" s="86" customFormat="1" ht="30" customHeight="1" x14ac:dyDescent="0.2">
      <c r="A122" s="141" t="s">
        <v>67</v>
      </c>
      <c r="B122" s="143" t="s">
        <v>30</v>
      </c>
      <c r="C122" s="16" t="s">
        <v>68</v>
      </c>
      <c r="D122" s="11" t="s">
        <v>1</v>
      </c>
      <c r="E122" s="15" t="s">
        <v>29</v>
      </c>
      <c r="F122" s="137">
        <v>8</v>
      </c>
      <c r="G122" s="138"/>
      <c r="H122" s="144">
        <f>ROUND(G122*F122,2)</f>
        <v>0</v>
      </c>
      <c r="I122" s="135"/>
      <c r="J122" s="99"/>
    </row>
    <row r="123" spans="1:10" s="86" customFormat="1" ht="30" customHeight="1" x14ac:dyDescent="0.2">
      <c r="A123" s="141" t="s">
        <v>169</v>
      </c>
      <c r="B123" s="143" t="s">
        <v>37</v>
      </c>
      <c r="C123" s="16" t="s">
        <v>170</v>
      </c>
      <c r="D123" s="11" t="s">
        <v>1</v>
      </c>
      <c r="E123" s="15" t="s">
        <v>29</v>
      </c>
      <c r="F123" s="137">
        <v>80</v>
      </c>
      <c r="G123" s="138"/>
      <c r="H123" s="144">
        <f>ROUND(G123*F123,2)</f>
        <v>0</v>
      </c>
      <c r="I123" s="142"/>
      <c r="J123" s="99"/>
    </row>
    <row r="124" spans="1:10" s="86" customFormat="1" ht="30" x14ac:dyDescent="0.2">
      <c r="A124" s="141" t="s">
        <v>42</v>
      </c>
      <c r="B124" s="17" t="s">
        <v>259</v>
      </c>
      <c r="C124" s="18" t="s">
        <v>43</v>
      </c>
      <c r="D124" s="25" t="s">
        <v>171</v>
      </c>
      <c r="E124" s="20"/>
      <c r="F124" s="21"/>
      <c r="G124" s="22"/>
      <c r="H124" s="23"/>
      <c r="I124" s="135"/>
      <c r="J124" s="99"/>
    </row>
    <row r="125" spans="1:10" s="86" customFormat="1" ht="30" customHeight="1" x14ac:dyDescent="0.2">
      <c r="A125" s="145" t="s">
        <v>172</v>
      </c>
      <c r="B125" s="147" t="s">
        <v>30</v>
      </c>
      <c r="C125" s="146" t="s">
        <v>173</v>
      </c>
      <c r="D125" s="147" t="s">
        <v>1</v>
      </c>
      <c r="E125" s="147" t="s">
        <v>36</v>
      </c>
      <c r="F125" s="137">
        <v>30</v>
      </c>
      <c r="G125" s="138"/>
      <c r="H125" s="144">
        <f>ROUND(G125*F125,2)</f>
        <v>0</v>
      </c>
      <c r="I125" s="135"/>
      <c r="J125" s="99"/>
    </row>
    <row r="126" spans="1:10" s="85" customFormat="1" ht="33" customHeight="1" x14ac:dyDescent="0.2">
      <c r="A126" s="141" t="s">
        <v>231</v>
      </c>
      <c r="B126" s="17" t="s">
        <v>260</v>
      </c>
      <c r="C126" s="18" t="s">
        <v>232</v>
      </c>
      <c r="D126" s="25" t="s">
        <v>423</v>
      </c>
      <c r="E126" s="20"/>
      <c r="F126" s="21"/>
      <c r="G126" s="22"/>
      <c r="H126" s="23"/>
      <c r="I126" s="135"/>
      <c r="J126" s="269"/>
    </row>
    <row r="127" spans="1:10" s="86" customFormat="1" ht="30" customHeight="1" x14ac:dyDescent="0.2">
      <c r="A127" s="141" t="s">
        <v>233</v>
      </c>
      <c r="B127" s="24" t="s">
        <v>396</v>
      </c>
      <c r="C127" s="18" t="s">
        <v>340</v>
      </c>
      <c r="D127" s="25" t="s">
        <v>234</v>
      </c>
      <c r="E127" s="20"/>
      <c r="F127" s="21"/>
      <c r="G127" s="22"/>
      <c r="H127" s="23"/>
      <c r="I127" s="135"/>
      <c r="J127" s="99"/>
    </row>
    <row r="128" spans="1:10" s="86" customFormat="1" ht="30" customHeight="1" x14ac:dyDescent="0.2">
      <c r="A128" s="141" t="s">
        <v>237</v>
      </c>
      <c r="B128" s="212" t="s">
        <v>101</v>
      </c>
      <c r="C128" s="16" t="s">
        <v>238</v>
      </c>
      <c r="D128" s="11"/>
      <c r="E128" s="15" t="s">
        <v>29</v>
      </c>
      <c r="F128" s="137">
        <v>12</v>
      </c>
      <c r="G128" s="138"/>
      <c r="H128" s="144">
        <f>ROUND(G128*F128,2)</f>
        <v>0</v>
      </c>
      <c r="I128" s="135"/>
      <c r="J128" s="99"/>
    </row>
    <row r="129" spans="1:10" s="86" customFormat="1" ht="30" customHeight="1" x14ac:dyDescent="0.2">
      <c r="A129" s="141" t="s">
        <v>264</v>
      </c>
      <c r="B129" s="212" t="s">
        <v>102</v>
      </c>
      <c r="C129" s="16" t="s">
        <v>265</v>
      </c>
      <c r="D129" s="11" t="s">
        <v>1</v>
      </c>
      <c r="E129" s="15" t="s">
        <v>29</v>
      </c>
      <c r="F129" s="137">
        <v>935</v>
      </c>
      <c r="G129" s="138"/>
      <c r="H129" s="144">
        <f>ROUND(G129*F129,2)</f>
        <v>0</v>
      </c>
      <c r="I129" s="149"/>
      <c r="J129" s="99"/>
    </row>
    <row r="130" spans="1:10" s="86" customFormat="1" ht="36" customHeight="1" x14ac:dyDescent="0.2">
      <c r="A130" s="141" t="s">
        <v>512</v>
      </c>
      <c r="B130" s="24" t="s">
        <v>37</v>
      </c>
      <c r="C130" s="18" t="s">
        <v>638</v>
      </c>
      <c r="D130" s="25" t="s">
        <v>1</v>
      </c>
      <c r="E130" s="20"/>
      <c r="F130" s="21"/>
      <c r="G130" s="30"/>
      <c r="H130" s="30"/>
      <c r="I130" s="135"/>
      <c r="J130" s="99"/>
    </row>
    <row r="131" spans="1:10" s="86" customFormat="1" ht="30" customHeight="1" x14ac:dyDescent="0.2">
      <c r="A131" s="141" t="s">
        <v>647</v>
      </c>
      <c r="B131" s="212" t="s">
        <v>101</v>
      </c>
      <c r="C131" s="16" t="s">
        <v>236</v>
      </c>
      <c r="D131" s="11"/>
      <c r="E131" s="15" t="s">
        <v>29</v>
      </c>
      <c r="F131" s="137">
        <v>30</v>
      </c>
      <c r="G131" s="138"/>
      <c r="H131" s="144">
        <f t="shared" ref="H131:H132" si="20">ROUND(G131*F131,2)</f>
        <v>0</v>
      </c>
      <c r="I131" s="148"/>
      <c r="J131" s="99"/>
    </row>
    <row r="132" spans="1:10" s="86" customFormat="1" ht="30" customHeight="1" x14ac:dyDescent="0.2">
      <c r="A132" s="141" t="s">
        <v>513</v>
      </c>
      <c r="B132" s="28" t="s">
        <v>102</v>
      </c>
      <c r="C132" s="18" t="s">
        <v>238</v>
      </c>
      <c r="D132" s="25"/>
      <c r="E132" s="20" t="s">
        <v>29</v>
      </c>
      <c r="F132" s="21">
        <v>30</v>
      </c>
      <c r="G132" s="26"/>
      <c r="H132" s="23">
        <f t="shared" si="20"/>
        <v>0</v>
      </c>
      <c r="I132" s="135"/>
      <c r="J132" s="99"/>
    </row>
    <row r="133" spans="1:10" s="86" customFormat="1" ht="36" customHeight="1" x14ac:dyDescent="0.2">
      <c r="A133" s="141" t="s">
        <v>388</v>
      </c>
      <c r="B133" s="143" t="s">
        <v>47</v>
      </c>
      <c r="C133" s="16" t="s">
        <v>418</v>
      </c>
      <c r="D133" s="11" t="s">
        <v>389</v>
      </c>
      <c r="E133" s="15" t="s">
        <v>29</v>
      </c>
      <c r="F133" s="137">
        <v>70</v>
      </c>
      <c r="G133" s="138"/>
      <c r="H133" s="144">
        <f t="shared" ref="H133:H136" si="21">ROUND(G133*F133,2)</f>
        <v>0</v>
      </c>
      <c r="I133" s="135"/>
      <c r="J133" s="99"/>
    </row>
    <row r="134" spans="1:10" s="85" customFormat="1" ht="43.9" customHeight="1" x14ac:dyDescent="0.2">
      <c r="A134" s="141" t="s">
        <v>266</v>
      </c>
      <c r="B134" s="17" t="s">
        <v>261</v>
      </c>
      <c r="C134" s="18" t="s">
        <v>268</v>
      </c>
      <c r="D134" s="25" t="s">
        <v>99</v>
      </c>
      <c r="E134" s="20" t="s">
        <v>29</v>
      </c>
      <c r="F134" s="29">
        <v>10</v>
      </c>
      <c r="G134" s="26"/>
      <c r="H134" s="23">
        <f t="shared" si="21"/>
        <v>0</v>
      </c>
      <c r="I134" s="135"/>
      <c r="J134" s="269"/>
    </row>
    <row r="135" spans="1:10" s="86" customFormat="1" ht="30" customHeight="1" x14ac:dyDescent="0.2">
      <c r="A135" s="141" t="s">
        <v>313</v>
      </c>
      <c r="B135" s="14" t="s">
        <v>262</v>
      </c>
      <c r="C135" s="16" t="s">
        <v>314</v>
      </c>
      <c r="D135" s="11" t="s">
        <v>99</v>
      </c>
      <c r="E135" s="15" t="s">
        <v>29</v>
      </c>
      <c r="F135" s="137">
        <v>10</v>
      </c>
      <c r="G135" s="138"/>
      <c r="H135" s="144">
        <f t="shared" si="21"/>
        <v>0</v>
      </c>
      <c r="I135" s="135"/>
      <c r="J135" s="99"/>
    </row>
    <row r="136" spans="1:10" s="86" customFormat="1" ht="30" customHeight="1" x14ac:dyDescent="0.2">
      <c r="A136" s="141" t="s">
        <v>416</v>
      </c>
      <c r="B136" s="17" t="s">
        <v>263</v>
      </c>
      <c r="C136" s="18" t="s">
        <v>417</v>
      </c>
      <c r="D136" s="25" t="s">
        <v>99</v>
      </c>
      <c r="E136" s="20" t="s">
        <v>29</v>
      </c>
      <c r="F136" s="21">
        <v>10</v>
      </c>
      <c r="G136" s="26"/>
      <c r="H136" s="23">
        <f t="shared" si="21"/>
        <v>0</v>
      </c>
      <c r="I136" s="135"/>
      <c r="J136" s="99"/>
    </row>
    <row r="137" spans="1:10" s="86" customFormat="1" ht="30" customHeight="1" x14ac:dyDescent="0.2">
      <c r="A137" s="141" t="s">
        <v>241</v>
      </c>
      <c r="B137" s="14" t="s">
        <v>267</v>
      </c>
      <c r="C137" s="16" t="s">
        <v>242</v>
      </c>
      <c r="D137" s="11" t="s">
        <v>239</v>
      </c>
      <c r="E137" s="15"/>
      <c r="F137" s="137"/>
      <c r="G137" s="140"/>
      <c r="H137" s="144"/>
      <c r="I137" s="135"/>
      <c r="J137" s="99"/>
    </row>
    <row r="138" spans="1:10" s="86" customFormat="1" ht="38.25" customHeight="1" x14ac:dyDescent="0.2">
      <c r="A138" s="141" t="s">
        <v>243</v>
      </c>
      <c r="B138" s="24" t="s">
        <v>30</v>
      </c>
      <c r="C138" s="18" t="s">
        <v>358</v>
      </c>
      <c r="D138" s="25" t="s">
        <v>118</v>
      </c>
      <c r="E138" s="20" t="s">
        <v>46</v>
      </c>
      <c r="F138" s="21">
        <v>10</v>
      </c>
      <c r="G138" s="26"/>
      <c r="H138" s="23">
        <f t="shared" ref="H138:H139" si="22">ROUND(G138*F138,2)</f>
        <v>0</v>
      </c>
      <c r="I138" s="135"/>
      <c r="J138" s="99"/>
    </row>
    <row r="139" spans="1:10" s="86" customFormat="1" ht="36.75" customHeight="1" x14ac:dyDescent="0.2">
      <c r="A139" s="141" t="s">
        <v>419</v>
      </c>
      <c r="B139" s="143" t="s">
        <v>37</v>
      </c>
      <c r="C139" s="16" t="s">
        <v>420</v>
      </c>
      <c r="D139" s="11" t="s">
        <v>107</v>
      </c>
      <c r="E139" s="15" t="s">
        <v>46</v>
      </c>
      <c r="F139" s="137">
        <v>10</v>
      </c>
      <c r="G139" s="138"/>
      <c r="H139" s="144">
        <f t="shared" si="22"/>
        <v>0</v>
      </c>
      <c r="I139" s="135"/>
      <c r="J139" s="99"/>
    </row>
    <row r="140" spans="1:10" s="86" customFormat="1" ht="33" customHeight="1" x14ac:dyDescent="0.2">
      <c r="A140" s="141" t="s">
        <v>104</v>
      </c>
      <c r="B140" s="17" t="s">
        <v>269</v>
      </c>
      <c r="C140" s="18" t="s">
        <v>48</v>
      </c>
      <c r="D140" s="25" t="s">
        <v>174</v>
      </c>
      <c r="E140" s="20"/>
      <c r="F140" s="21"/>
      <c r="G140" s="22"/>
      <c r="H140" s="23"/>
      <c r="I140" s="135"/>
      <c r="J140" s="99"/>
    </row>
    <row r="141" spans="1:10" s="86" customFormat="1" ht="34.5" customHeight="1" x14ac:dyDescent="0.2">
      <c r="A141" s="141" t="s">
        <v>298</v>
      </c>
      <c r="B141" s="24" t="s">
        <v>30</v>
      </c>
      <c r="C141" s="18" t="s">
        <v>358</v>
      </c>
      <c r="D141" s="25" t="s">
        <v>299</v>
      </c>
      <c r="E141" s="20"/>
      <c r="F141" s="21"/>
      <c r="G141" s="30"/>
      <c r="H141" s="23"/>
      <c r="I141" s="135"/>
      <c r="J141" s="99"/>
    </row>
    <row r="142" spans="1:10" s="86" customFormat="1" ht="30" customHeight="1" x14ac:dyDescent="0.2">
      <c r="A142" s="141" t="s">
        <v>352</v>
      </c>
      <c r="B142" s="213" t="s">
        <v>101</v>
      </c>
      <c r="C142" s="152" t="s">
        <v>310</v>
      </c>
      <c r="D142" s="136"/>
      <c r="E142" s="153" t="s">
        <v>46</v>
      </c>
      <c r="F142" s="137">
        <v>10</v>
      </c>
      <c r="G142" s="138"/>
      <c r="H142" s="214">
        <f>ROUND(G142*F142,2)</f>
        <v>0</v>
      </c>
      <c r="I142" s="151"/>
      <c r="J142" s="99"/>
    </row>
    <row r="143" spans="1:10" s="92" customFormat="1" ht="36.75" customHeight="1" x14ac:dyDescent="0.2">
      <c r="A143" s="141" t="s">
        <v>175</v>
      </c>
      <c r="B143" s="24" t="s">
        <v>37</v>
      </c>
      <c r="C143" s="18" t="s">
        <v>342</v>
      </c>
      <c r="D143" s="25" t="s">
        <v>108</v>
      </c>
      <c r="E143" s="20" t="s">
        <v>46</v>
      </c>
      <c r="F143" s="21">
        <v>60</v>
      </c>
      <c r="G143" s="26"/>
      <c r="H143" s="23">
        <f t="shared" ref="H143:H144" si="23">ROUND(G143*F143,2)</f>
        <v>0</v>
      </c>
      <c r="I143" s="135"/>
      <c r="J143" s="271"/>
    </row>
    <row r="144" spans="1:10" s="86" customFormat="1" ht="39.950000000000003" customHeight="1" x14ac:dyDescent="0.2">
      <c r="A144" s="141" t="s">
        <v>244</v>
      </c>
      <c r="B144" s="14" t="s">
        <v>270</v>
      </c>
      <c r="C144" s="16" t="s">
        <v>245</v>
      </c>
      <c r="D144" s="11" t="s">
        <v>246</v>
      </c>
      <c r="E144" s="15" t="s">
        <v>29</v>
      </c>
      <c r="F144" s="137">
        <v>15</v>
      </c>
      <c r="G144" s="138"/>
      <c r="H144" s="144">
        <f t="shared" si="23"/>
        <v>0</v>
      </c>
      <c r="I144" s="135"/>
      <c r="J144" s="99"/>
    </row>
    <row r="145" spans="1:10" s="86" customFormat="1" ht="39.950000000000003" customHeight="1" x14ac:dyDescent="0.2">
      <c r="A145" s="141" t="s">
        <v>176</v>
      </c>
      <c r="B145" s="17" t="s">
        <v>271</v>
      </c>
      <c r="C145" s="18" t="s">
        <v>177</v>
      </c>
      <c r="D145" s="25" t="s">
        <v>648</v>
      </c>
      <c r="E145" s="20"/>
      <c r="F145" s="21"/>
      <c r="G145" s="30"/>
      <c r="H145" s="23"/>
      <c r="I145" s="135"/>
      <c r="J145" s="99"/>
    </row>
    <row r="146" spans="1:10" s="86" customFormat="1" ht="29.25" customHeight="1" x14ac:dyDescent="0.2">
      <c r="A146" s="141" t="s">
        <v>178</v>
      </c>
      <c r="B146" s="24" t="s">
        <v>30</v>
      </c>
      <c r="C146" s="18" t="s">
        <v>69</v>
      </c>
      <c r="D146" s="25"/>
      <c r="E146" s="20"/>
      <c r="F146" s="21"/>
      <c r="G146" s="30"/>
      <c r="H146" s="23"/>
      <c r="I146" s="135"/>
      <c r="J146" s="99"/>
    </row>
    <row r="147" spans="1:10" s="86" customFormat="1" ht="29.25" customHeight="1" x14ac:dyDescent="0.2">
      <c r="A147" s="141" t="s">
        <v>421</v>
      </c>
      <c r="B147" s="212" t="s">
        <v>101</v>
      </c>
      <c r="C147" s="16" t="s">
        <v>395</v>
      </c>
      <c r="D147" s="11"/>
      <c r="E147" s="15" t="s">
        <v>31</v>
      </c>
      <c r="F147" s="137">
        <v>15</v>
      </c>
      <c r="G147" s="138"/>
      <c r="H147" s="144">
        <f t="shared" ref="H147:H149" si="24">ROUND(G147*F147,2)</f>
        <v>0</v>
      </c>
      <c r="I147" s="135"/>
      <c r="J147" s="99"/>
    </row>
    <row r="148" spans="1:10" s="86" customFormat="1" ht="35.25" customHeight="1" x14ac:dyDescent="0.2">
      <c r="A148" s="141" t="s">
        <v>179</v>
      </c>
      <c r="B148" s="17" t="s">
        <v>272</v>
      </c>
      <c r="C148" s="18" t="s">
        <v>180</v>
      </c>
      <c r="D148" s="25" t="s">
        <v>648</v>
      </c>
      <c r="E148" s="20" t="s">
        <v>29</v>
      </c>
      <c r="F148" s="21">
        <v>5</v>
      </c>
      <c r="G148" s="26"/>
      <c r="H148" s="23">
        <f t="shared" si="24"/>
        <v>0</v>
      </c>
      <c r="I148" s="135"/>
      <c r="J148" s="99"/>
    </row>
    <row r="149" spans="1:10" s="86" customFormat="1" ht="30" customHeight="1" x14ac:dyDescent="0.2">
      <c r="A149" s="141" t="s">
        <v>113</v>
      </c>
      <c r="B149" s="14" t="s">
        <v>273</v>
      </c>
      <c r="C149" s="16" t="s">
        <v>115</v>
      </c>
      <c r="D149" s="11" t="s">
        <v>181</v>
      </c>
      <c r="E149" s="15" t="s">
        <v>36</v>
      </c>
      <c r="F149" s="150">
        <v>9</v>
      </c>
      <c r="G149" s="138"/>
      <c r="H149" s="144">
        <f t="shared" si="24"/>
        <v>0</v>
      </c>
      <c r="I149" s="135"/>
      <c r="J149" s="99"/>
    </row>
    <row r="150" spans="1:10" ht="36" customHeight="1" x14ac:dyDescent="0.2">
      <c r="A150" s="56"/>
      <c r="B150" s="215"/>
      <c r="C150" s="5" t="s">
        <v>21</v>
      </c>
      <c r="D150" s="62"/>
      <c r="E150" s="87"/>
      <c r="F150" s="84"/>
      <c r="G150" s="56"/>
      <c r="H150" s="90"/>
    </row>
    <row r="151" spans="1:10" s="88" customFormat="1" ht="35.25" customHeight="1" x14ac:dyDescent="0.2">
      <c r="A151" s="134" t="s">
        <v>75</v>
      </c>
      <c r="B151" s="17" t="s">
        <v>274</v>
      </c>
      <c r="C151" s="34" t="s">
        <v>251</v>
      </c>
      <c r="D151" s="9" t="s">
        <v>257</v>
      </c>
      <c r="E151" s="20"/>
      <c r="F151" s="29"/>
      <c r="G151" s="22"/>
      <c r="H151" s="35"/>
      <c r="I151" s="135"/>
      <c r="J151" s="270"/>
    </row>
    <row r="152" spans="1:10" s="86" customFormat="1" ht="43.9" customHeight="1" x14ac:dyDescent="0.2">
      <c r="A152" s="134" t="s">
        <v>76</v>
      </c>
      <c r="B152" s="143" t="s">
        <v>30</v>
      </c>
      <c r="C152" s="155" t="s">
        <v>300</v>
      </c>
      <c r="D152" s="11"/>
      <c r="E152" s="15" t="s">
        <v>36</v>
      </c>
      <c r="F152" s="150">
        <v>2</v>
      </c>
      <c r="G152" s="138"/>
      <c r="H152" s="144">
        <f t="shared" ref="H152:H153" si="25">ROUND(G152*F152,2)</f>
        <v>0</v>
      </c>
      <c r="I152" s="142"/>
      <c r="J152" s="99"/>
    </row>
    <row r="153" spans="1:10" s="86" customFormat="1" ht="43.9" customHeight="1" x14ac:dyDescent="0.2">
      <c r="A153" s="134" t="s">
        <v>77</v>
      </c>
      <c r="B153" s="143" t="s">
        <v>37</v>
      </c>
      <c r="C153" s="155" t="s">
        <v>301</v>
      </c>
      <c r="D153" s="11"/>
      <c r="E153" s="15" t="s">
        <v>36</v>
      </c>
      <c r="F153" s="150">
        <v>2</v>
      </c>
      <c r="G153" s="138"/>
      <c r="H153" s="144">
        <f t="shared" si="25"/>
        <v>0</v>
      </c>
      <c r="I153" s="142"/>
      <c r="J153" s="99"/>
    </row>
    <row r="154" spans="1:10" ht="36" customHeight="1" x14ac:dyDescent="0.2">
      <c r="A154" s="56"/>
      <c r="B154" s="215"/>
      <c r="C154" s="5" t="s">
        <v>22</v>
      </c>
      <c r="D154" s="62"/>
      <c r="E154" s="87"/>
      <c r="F154" s="84"/>
      <c r="G154" s="56"/>
      <c r="H154" s="90"/>
    </row>
    <row r="155" spans="1:10" s="86" customFormat="1" ht="43.9" customHeight="1" x14ac:dyDescent="0.2">
      <c r="A155" s="134" t="s">
        <v>56</v>
      </c>
      <c r="B155" s="14" t="s">
        <v>275</v>
      </c>
      <c r="C155" s="155" t="s">
        <v>256</v>
      </c>
      <c r="D155" s="157" t="s">
        <v>257</v>
      </c>
      <c r="E155" s="15" t="s">
        <v>36</v>
      </c>
      <c r="F155" s="150">
        <v>2</v>
      </c>
      <c r="G155" s="138"/>
      <c r="H155" s="144">
        <f>ROUND(G155*F155,2)</f>
        <v>0</v>
      </c>
      <c r="I155" s="135"/>
      <c r="J155" s="99"/>
    </row>
    <row r="156" spans="1:10" s="85" customFormat="1" ht="30" customHeight="1" x14ac:dyDescent="0.2">
      <c r="A156" s="134" t="s">
        <v>72</v>
      </c>
      <c r="B156" s="17" t="s">
        <v>276</v>
      </c>
      <c r="C156" s="18" t="s">
        <v>80</v>
      </c>
      <c r="D156" s="9" t="s">
        <v>257</v>
      </c>
      <c r="E156" s="20" t="s">
        <v>36</v>
      </c>
      <c r="F156" s="29">
        <v>1</v>
      </c>
      <c r="G156" s="26"/>
      <c r="H156" s="23">
        <f t="shared" ref="H156:H158" si="26">ROUND(G156*F156,2)</f>
        <v>0</v>
      </c>
      <c r="I156" s="135"/>
      <c r="J156" s="269"/>
    </row>
    <row r="157" spans="1:10" s="86" customFormat="1" ht="30" customHeight="1" x14ac:dyDescent="0.2">
      <c r="A157" s="134" t="s">
        <v>74</v>
      </c>
      <c r="B157" s="14" t="s">
        <v>277</v>
      </c>
      <c r="C157" s="16" t="s">
        <v>82</v>
      </c>
      <c r="D157" s="157" t="s">
        <v>257</v>
      </c>
      <c r="E157" s="15" t="s">
        <v>36</v>
      </c>
      <c r="F157" s="150">
        <v>36</v>
      </c>
      <c r="G157" s="138"/>
      <c r="H157" s="144">
        <f t="shared" si="26"/>
        <v>0</v>
      </c>
      <c r="I157" s="135"/>
      <c r="J157" s="99"/>
    </row>
    <row r="158" spans="1:10" s="86" customFormat="1" ht="30" customHeight="1" x14ac:dyDescent="0.2">
      <c r="A158" s="192" t="s">
        <v>280</v>
      </c>
      <c r="B158" s="172" t="s">
        <v>278</v>
      </c>
      <c r="C158" s="155" t="s">
        <v>281</v>
      </c>
      <c r="D158" s="157" t="s">
        <v>257</v>
      </c>
      <c r="E158" s="173" t="s">
        <v>36</v>
      </c>
      <c r="F158" s="174">
        <v>18</v>
      </c>
      <c r="G158" s="175"/>
      <c r="H158" s="176">
        <f t="shared" si="26"/>
        <v>0</v>
      </c>
      <c r="I158" s="135"/>
      <c r="J158" s="99"/>
    </row>
    <row r="159" spans="1:10" ht="36" customHeight="1" x14ac:dyDescent="0.2">
      <c r="A159" s="56"/>
      <c r="B159" s="216"/>
      <c r="C159" s="5" t="s">
        <v>23</v>
      </c>
      <c r="D159" s="62"/>
      <c r="E159" s="87"/>
      <c r="F159" s="84"/>
      <c r="G159" s="56"/>
      <c r="H159" s="90"/>
    </row>
    <row r="160" spans="1:10" s="85" customFormat="1" ht="30" customHeight="1" x14ac:dyDescent="0.2">
      <c r="A160" s="141" t="s">
        <v>61</v>
      </c>
      <c r="B160" s="17" t="s">
        <v>279</v>
      </c>
      <c r="C160" s="18" t="s">
        <v>62</v>
      </c>
      <c r="D160" s="25" t="s">
        <v>344</v>
      </c>
      <c r="E160" s="20"/>
      <c r="F160" s="21"/>
      <c r="G160" s="22"/>
      <c r="H160" s="23"/>
      <c r="I160" s="135"/>
      <c r="J160" s="269"/>
    </row>
    <row r="161" spans="1:10" s="86" customFormat="1" ht="30" customHeight="1" x14ac:dyDescent="0.2">
      <c r="A161" s="141" t="s">
        <v>156</v>
      </c>
      <c r="B161" s="143" t="s">
        <v>30</v>
      </c>
      <c r="C161" s="16" t="s">
        <v>157</v>
      </c>
      <c r="D161" s="11"/>
      <c r="E161" s="15" t="s">
        <v>29</v>
      </c>
      <c r="F161" s="137">
        <v>680</v>
      </c>
      <c r="G161" s="138"/>
      <c r="H161" s="144">
        <f>ROUND(G161*F161,2)</f>
        <v>0</v>
      </c>
      <c r="I161" s="166"/>
      <c r="J161" s="99"/>
    </row>
    <row r="162" spans="1:10" s="86" customFormat="1" ht="30" customHeight="1" x14ac:dyDescent="0.2">
      <c r="A162" s="141" t="s">
        <v>63</v>
      </c>
      <c r="B162" s="24" t="s">
        <v>37</v>
      </c>
      <c r="C162" s="18" t="s">
        <v>158</v>
      </c>
      <c r="D162" s="25"/>
      <c r="E162" s="20" t="s">
        <v>29</v>
      </c>
      <c r="F162" s="21">
        <v>220</v>
      </c>
      <c r="G162" s="26"/>
      <c r="H162" s="23">
        <f>ROUND(G162*F162,2)</f>
        <v>0</v>
      </c>
      <c r="I162" s="135"/>
      <c r="J162" s="99"/>
    </row>
    <row r="163" spans="1:10" ht="36" customHeight="1" thickBot="1" x14ac:dyDescent="0.25">
      <c r="A163" s="199"/>
      <c r="B163" s="220" t="str">
        <f>B115</f>
        <v>B</v>
      </c>
      <c r="C163" s="291" t="str">
        <f>C115</f>
        <v>BRONSTONE BOULEVARD From St Marys Road To West Fernwood Road - Sidewalk Reconstruction And Associated Works</v>
      </c>
      <c r="D163" s="292"/>
      <c r="E163" s="292"/>
      <c r="F163" s="293"/>
      <c r="G163" s="93" t="s">
        <v>16</v>
      </c>
      <c r="H163" s="224">
        <f>SUM(H115:H162)</f>
        <v>0</v>
      </c>
    </row>
    <row r="164" spans="1:10" ht="36" customHeight="1" thickTop="1" x14ac:dyDescent="0.2">
      <c r="A164" s="80"/>
      <c r="B164" s="222" t="s">
        <v>13</v>
      </c>
      <c r="C164" s="288" t="s">
        <v>422</v>
      </c>
      <c r="D164" s="296"/>
      <c r="E164" s="296"/>
      <c r="F164" s="297"/>
      <c r="G164" s="80"/>
      <c r="H164" s="223"/>
    </row>
    <row r="165" spans="1:10" ht="36" customHeight="1" x14ac:dyDescent="0.2">
      <c r="A165" s="56"/>
      <c r="B165" s="211"/>
      <c r="C165" s="4" t="s">
        <v>18</v>
      </c>
      <c r="D165" s="62"/>
      <c r="E165" s="83" t="s">
        <v>1</v>
      </c>
      <c r="F165" s="84" t="s">
        <v>1</v>
      </c>
      <c r="G165" s="56" t="s">
        <v>1</v>
      </c>
      <c r="H165" s="90"/>
    </row>
    <row r="166" spans="1:10" s="85" customFormat="1" ht="30" customHeight="1" x14ac:dyDescent="0.2">
      <c r="A166" s="134" t="s">
        <v>83</v>
      </c>
      <c r="B166" s="14" t="s">
        <v>215</v>
      </c>
      <c r="C166" s="16" t="s">
        <v>84</v>
      </c>
      <c r="D166" s="136" t="s">
        <v>336</v>
      </c>
      <c r="E166" s="15" t="s">
        <v>27</v>
      </c>
      <c r="F166" s="137">
        <v>135</v>
      </c>
      <c r="G166" s="138"/>
      <c r="H166" s="144">
        <f t="shared" ref="H166:H174" si="27">ROUND(G166*F166,2)</f>
        <v>0</v>
      </c>
      <c r="I166" s="135"/>
      <c r="J166" s="269"/>
    </row>
    <row r="167" spans="1:10" s="86" customFormat="1" ht="30" customHeight="1" x14ac:dyDescent="0.2">
      <c r="A167" s="139" t="s">
        <v>85</v>
      </c>
      <c r="B167" s="17" t="s">
        <v>216</v>
      </c>
      <c r="C167" s="18" t="s">
        <v>86</v>
      </c>
      <c r="D167" s="19" t="s">
        <v>365</v>
      </c>
      <c r="E167" s="20" t="s">
        <v>29</v>
      </c>
      <c r="F167" s="21">
        <v>370</v>
      </c>
      <c r="G167" s="26"/>
      <c r="H167" s="23">
        <f t="shared" si="27"/>
        <v>0</v>
      </c>
      <c r="I167" s="135"/>
      <c r="J167" s="99"/>
    </row>
    <row r="168" spans="1:10" s="85" customFormat="1" ht="32.450000000000003" customHeight="1" x14ac:dyDescent="0.2">
      <c r="A168" s="139" t="s">
        <v>87</v>
      </c>
      <c r="B168" s="14" t="s">
        <v>217</v>
      </c>
      <c r="C168" s="16" t="s">
        <v>345</v>
      </c>
      <c r="D168" s="136" t="s">
        <v>365</v>
      </c>
      <c r="E168" s="15"/>
      <c r="F168" s="137"/>
      <c r="G168" s="140"/>
      <c r="H168" s="144"/>
      <c r="I168" s="135"/>
      <c r="J168" s="269"/>
    </row>
    <row r="169" spans="1:10" s="85" customFormat="1" ht="34.15" customHeight="1" x14ac:dyDescent="0.2">
      <c r="A169" s="139" t="s">
        <v>629</v>
      </c>
      <c r="B169" s="143" t="s">
        <v>30</v>
      </c>
      <c r="C169" s="16" t="s">
        <v>630</v>
      </c>
      <c r="D169" s="11" t="s">
        <v>1</v>
      </c>
      <c r="E169" s="15" t="s">
        <v>31</v>
      </c>
      <c r="F169" s="137">
        <v>130</v>
      </c>
      <c r="G169" s="138"/>
      <c r="H169" s="144">
        <f t="shared" ref="H169" si="28">ROUND(G169*F169,2)</f>
        <v>0</v>
      </c>
      <c r="I169" s="135"/>
      <c r="J169" s="269"/>
    </row>
    <row r="170" spans="1:10" s="85" customFormat="1" ht="38.450000000000003" customHeight="1" x14ac:dyDescent="0.2">
      <c r="A170" s="139" t="s">
        <v>32</v>
      </c>
      <c r="B170" s="17" t="s">
        <v>282</v>
      </c>
      <c r="C170" s="18" t="s">
        <v>33</v>
      </c>
      <c r="D170" s="19" t="s">
        <v>336</v>
      </c>
      <c r="E170" s="20"/>
      <c r="F170" s="21"/>
      <c r="G170" s="22"/>
      <c r="H170" s="23"/>
      <c r="I170" s="135"/>
      <c r="J170" s="269"/>
    </row>
    <row r="171" spans="1:10" s="85" customFormat="1" ht="34.9" customHeight="1" x14ac:dyDescent="0.2">
      <c r="A171" s="139" t="s">
        <v>631</v>
      </c>
      <c r="B171" s="143" t="s">
        <v>30</v>
      </c>
      <c r="C171" s="16" t="s">
        <v>632</v>
      </c>
      <c r="D171" s="11" t="s">
        <v>1</v>
      </c>
      <c r="E171" s="15" t="s">
        <v>27</v>
      </c>
      <c r="F171" s="137">
        <v>50</v>
      </c>
      <c r="G171" s="138"/>
      <c r="H171" s="144">
        <f t="shared" ref="H171" si="29">ROUND(G171*F171,2)</f>
        <v>0</v>
      </c>
      <c r="I171" s="135"/>
      <c r="J171" s="269"/>
    </row>
    <row r="172" spans="1:10" s="86" customFormat="1" ht="30" customHeight="1" x14ac:dyDescent="0.2">
      <c r="A172" s="134" t="s">
        <v>34</v>
      </c>
      <c r="B172" s="14" t="s">
        <v>283</v>
      </c>
      <c r="C172" s="16" t="s">
        <v>35</v>
      </c>
      <c r="D172" s="136" t="s">
        <v>336</v>
      </c>
      <c r="E172" s="15" t="s">
        <v>29</v>
      </c>
      <c r="F172" s="137">
        <v>315</v>
      </c>
      <c r="G172" s="138"/>
      <c r="H172" s="144">
        <f t="shared" si="27"/>
        <v>0</v>
      </c>
      <c r="I172" s="135"/>
      <c r="J172" s="99"/>
    </row>
    <row r="173" spans="1:10" s="85" customFormat="1" ht="33" customHeight="1" x14ac:dyDescent="0.2">
      <c r="A173" s="139" t="s">
        <v>91</v>
      </c>
      <c r="B173" s="17" t="s">
        <v>284</v>
      </c>
      <c r="C173" s="18" t="s">
        <v>348</v>
      </c>
      <c r="D173" s="19" t="s">
        <v>349</v>
      </c>
      <c r="E173" s="20"/>
      <c r="F173" s="21"/>
      <c r="G173" s="30"/>
      <c r="H173" s="23">
        <f t="shared" si="27"/>
        <v>0</v>
      </c>
      <c r="I173" s="135"/>
      <c r="J173" s="269"/>
    </row>
    <row r="174" spans="1:10" s="85" customFormat="1" ht="30" customHeight="1" x14ac:dyDescent="0.2">
      <c r="A174" s="139" t="s">
        <v>350</v>
      </c>
      <c r="B174" s="143" t="s">
        <v>30</v>
      </c>
      <c r="C174" s="16" t="s">
        <v>351</v>
      </c>
      <c r="D174" s="11" t="s">
        <v>1</v>
      </c>
      <c r="E174" s="15" t="s">
        <v>29</v>
      </c>
      <c r="F174" s="137">
        <v>370</v>
      </c>
      <c r="G174" s="138"/>
      <c r="H174" s="144">
        <f t="shared" si="27"/>
        <v>0</v>
      </c>
      <c r="I174" s="135"/>
      <c r="J174" s="269"/>
    </row>
    <row r="175" spans="1:10" s="82" customFormat="1" ht="30" customHeight="1" x14ac:dyDescent="0.2">
      <c r="A175" s="56"/>
      <c r="B175" s="211"/>
      <c r="C175" s="5" t="s">
        <v>329</v>
      </c>
      <c r="D175" s="62"/>
      <c r="E175" s="63"/>
      <c r="F175" s="89"/>
      <c r="G175" s="56"/>
      <c r="H175" s="90"/>
    </row>
    <row r="176" spans="1:10" s="85" customFormat="1" ht="30" customHeight="1" x14ac:dyDescent="0.2">
      <c r="A176" s="141" t="s">
        <v>159</v>
      </c>
      <c r="B176" s="17" t="s">
        <v>285</v>
      </c>
      <c r="C176" s="18" t="s">
        <v>160</v>
      </c>
      <c r="D176" s="25" t="s">
        <v>99</v>
      </c>
      <c r="E176" s="20"/>
      <c r="F176" s="21"/>
      <c r="G176" s="22"/>
      <c r="H176" s="23"/>
      <c r="I176" s="135"/>
      <c r="J176" s="269"/>
    </row>
    <row r="177" spans="1:10" s="86" customFormat="1" ht="30" customHeight="1" x14ac:dyDescent="0.2">
      <c r="A177" s="141" t="s">
        <v>161</v>
      </c>
      <c r="B177" s="143" t="s">
        <v>30</v>
      </c>
      <c r="C177" s="16" t="s">
        <v>100</v>
      </c>
      <c r="D177" s="11" t="s">
        <v>1</v>
      </c>
      <c r="E177" s="15" t="s">
        <v>29</v>
      </c>
      <c r="F177" s="137">
        <v>135</v>
      </c>
      <c r="G177" s="138"/>
      <c r="H177" s="144">
        <f t="shared" ref="H177" si="30">ROUND(G177*F177,2)</f>
        <v>0</v>
      </c>
      <c r="I177" s="135"/>
      <c r="J177" s="99"/>
    </row>
    <row r="178" spans="1:10" s="85" customFormat="1" ht="33" customHeight="1" x14ac:dyDescent="0.2">
      <c r="A178" s="141" t="s">
        <v>231</v>
      </c>
      <c r="B178" s="17" t="s">
        <v>286</v>
      </c>
      <c r="C178" s="18" t="s">
        <v>232</v>
      </c>
      <c r="D178" s="25" t="s">
        <v>423</v>
      </c>
      <c r="E178" s="20"/>
      <c r="F178" s="21"/>
      <c r="G178" s="22"/>
      <c r="H178" s="23"/>
      <c r="I178" s="135"/>
      <c r="J178" s="269"/>
    </row>
    <row r="179" spans="1:10" s="86" customFormat="1" ht="30" customHeight="1" x14ac:dyDescent="0.2">
      <c r="A179" s="141" t="s">
        <v>233</v>
      </c>
      <c r="B179" s="24" t="s">
        <v>396</v>
      </c>
      <c r="C179" s="18" t="s">
        <v>340</v>
      </c>
      <c r="D179" s="25" t="s">
        <v>653</v>
      </c>
      <c r="E179" s="20"/>
      <c r="F179" s="21"/>
      <c r="G179" s="22"/>
      <c r="H179" s="23"/>
      <c r="I179" s="135"/>
      <c r="J179" s="99"/>
    </row>
    <row r="180" spans="1:10" s="86" customFormat="1" ht="30" customHeight="1" x14ac:dyDescent="0.2">
      <c r="A180" s="141" t="s">
        <v>237</v>
      </c>
      <c r="B180" s="212" t="s">
        <v>101</v>
      </c>
      <c r="C180" s="16" t="s">
        <v>238</v>
      </c>
      <c r="D180" s="11"/>
      <c r="E180" s="15" t="s">
        <v>29</v>
      </c>
      <c r="F180" s="137">
        <v>15</v>
      </c>
      <c r="G180" s="138"/>
      <c r="H180" s="144">
        <f>ROUND(G180*F180,2)</f>
        <v>0</v>
      </c>
      <c r="I180" s="135"/>
      <c r="J180" s="99"/>
    </row>
    <row r="181" spans="1:10" s="86" customFormat="1" ht="33" customHeight="1" x14ac:dyDescent="0.2">
      <c r="A181" s="141" t="s">
        <v>104</v>
      </c>
      <c r="B181" s="17" t="s">
        <v>287</v>
      </c>
      <c r="C181" s="18" t="s">
        <v>48</v>
      </c>
      <c r="D181" s="25" t="s">
        <v>174</v>
      </c>
      <c r="E181" s="20"/>
      <c r="F181" s="21"/>
      <c r="G181" s="22"/>
      <c r="H181" s="23"/>
      <c r="I181" s="135"/>
      <c r="J181" s="99"/>
    </row>
    <row r="182" spans="1:10" s="92" customFormat="1" ht="39.950000000000003" customHeight="1" x14ac:dyDescent="0.2">
      <c r="A182" s="141" t="s">
        <v>175</v>
      </c>
      <c r="B182" s="143" t="s">
        <v>30</v>
      </c>
      <c r="C182" s="16" t="s">
        <v>342</v>
      </c>
      <c r="D182" s="11" t="s">
        <v>108</v>
      </c>
      <c r="E182" s="15" t="s">
        <v>46</v>
      </c>
      <c r="F182" s="137">
        <v>3</v>
      </c>
      <c r="G182" s="138"/>
      <c r="H182" s="144">
        <f t="shared" ref="H182:H183" si="31">ROUND(G182*F182,2)</f>
        <v>0</v>
      </c>
      <c r="I182" s="135"/>
      <c r="J182" s="271"/>
    </row>
    <row r="183" spans="1:10" s="86" customFormat="1" ht="39.950000000000003" customHeight="1" x14ac:dyDescent="0.2">
      <c r="A183" s="141" t="s">
        <v>179</v>
      </c>
      <c r="B183" s="14" t="s">
        <v>288</v>
      </c>
      <c r="C183" s="16" t="s">
        <v>180</v>
      </c>
      <c r="D183" s="11" t="s">
        <v>648</v>
      </c>
      <c r="E183" s="15" t="s">
        <v>29</v>
      </c>
      <c r="F183" s="137">
        <v>2</v>
      </c>
      <c r="G183" s="138"/>
      <c r="H183" s="144">
        <f t="shared" si="31"/>
        <v>0</v>
      </c>
      <c r="I183" s="135"/>
      <c r="J183" s="99"/>
    </row>
    <row r="184" spans="1:10" s="82" customFormat="1" ht="30" customHeight="1" x14ac:dyDescent="0.2">
      <c r="A184" s="56"/>
      <c r="B184" s="215"/>
      <c r="C184" s="5" t="s">
        <v>19</v>
      </c>
      <c r="D184" s="62"/>
      <c r="E184" s="87"/>
      <c r="F184" s="84"/>
      <c r="G184" s="56"/>
      <c r="H184" s="90"/>
    </row>
    <row r="185" spans="1:10" s="86" customFormat="1" ht="39.950000000000003" customHeight="1" x14ac:dyDescent="0.2">
      <c r="A185" s="134" t="s">
        <v>318</v>
      </c>
      <c r="B185" s="17" t="s">
        <v>289</v>
      </c>
      <c r="C185" s="18" t="s">
        <v>319</v>
      </c>
      <c r="D185" s="25" t="s">
        <v>648</v>
      </c>
      <c r="E185" s="166"/>
      <c r="F185" s="21"/>
      <c r="G185" s="22"/>
      <c r="H185" s="35"/>
      <c r="I185" s="135"/>
      <c r="J185" s="99"/>
    </row>
    <row r="186" spans="1:10" s="86" customFormat="1" ht="30" customHeight="1" x14ac:dyDescent="0.2">
      <c r="A186" s="134" t="s">
        <v>320</v>
      </c>
      <c r="B186" s="24" t="s">
        <v>30</v>
      </c>
      <c r="C186" s="18" t="s">
        <v>248</v>
      </c>
      <c r="D186" s="25"/>
      <c r="E186" s="20"/>
      <c r="F186" s="21"/>
      <c r="G186" s="22"/>
      <c r="H186" s="35"/>
      <c r="I186" s="135"/>
      <c r="J186" s="99"/>
    </row>
    <row r="187" spans="1:10" s="86" customFormat="1" ht="30" customHeight="1" x14ac:dyDescent="0.2">
      <c r="A187" s="134" t="s">
        <v>424</v>
      </c>
      <c r="B187" s="212" t="s">
        <v>101</v>
      </c>
      <c r="C187" s="16" t="s">
        <v>395</v>
      </c>
      <c r="D187" s="11"/>
      <c r="E187" s="15" t="s">
        <v>31</v>
      </c>
      <c r="F187" s="137">
        <v>60</v>
      </c>
      <c r="G187" s="138"/>
      <c r="H187" s="144">
        <f t="shared" ref="H187" si="32">ROUND(G187*F187,2)</f>
        <v>0</v>
      </c>
      <c r="I187" s="135"/>
      <c r="J187" s="99"/>
    </row>
    <row r="188" spans="1:10" s="86" customFormat="1" ht="30.75" customHeight="1" x14ac:dyDescent="0.2">
      <c r="A188" s="134" t="s">
        <v>321</v>
      </c>
      <c r="B188" s="24" t="s">
        <v>37</v>
      </c>
      <c r="C188" s="18" t="s">
        <v>69</v>
      </c>
      <c r="D188" s="25"/>
      <c r="E188" s="20"/>
      <c r="F188" s="21"/>
      <c r="G188" s="22"/>
      <c r="H188" s="35"/>
      <c r="I188" s="135"/>
      <c r="J188" s="99"/>
    </row>
    <row r="189" spans="1:10" s="86" customFormat="1" ht="30" customHeight="1" x14ac:dyDescent="0.2">
      <c r="A189" s="134" t="s">
        <v>447</v>
      </c>
      <c r="B189" s="212" t="s">
        <v>101</v>
      </c>
      <c r="C189" s="16" t="s">
        <v>395</v>
      </c>
      <c r="D189" s="11"/>
      <c r="E189" s="15" t="s">
        <v>31</v>
      </c>
      <c r="F189" s="137">
        <v>5</v>
      </c>
      <c r="G189" s="138"/>
      <c r="H189" s="144">
        <f t="shared" ref="H189" si="33">ROUND(G189*F189,2)</f>
        <v>0</v>
      </c>
      <c r="I189" s="135"/>
      <c r="J189" s="99"/>
    </row>
    <row r="190" spans="1:10" s="82" customFormat="1" ht="30" customHeight="1" x14ac:dyDescent="0.2">
      <c r="A190" s="56"/>
      <c r="B190" s="216"/>
      <c r="C190" s="5" t="s">
        <v>23</v>
      </c>
      <c r="D190" s="62"/>
      <c r="E190" s="87"/>
      <c r="F190" s="84"/>
      <c r="G190" s="56"/>
      <c r="H190" s="90"/>
    </row>
    <row r="191" spans="1:10" s="85" customFormat="1" ht="30" customHeight="1" x14ac:dyDescent="0.2">
      <c r="A191" s="141" t="s">
        <v>61</v>
      </c>
      <c r="B191" s="17" t="s">
        <v>290</v>
      </c>
      <c r="C191" s="18" t="s">
        <v>62</v>
      </c>
      <c r="D191" s="25" t="s">
        <v>344</v>
      </c>
      <c r="E191" s="20"/>
      <c r="F191" s="21"/>
      <c r="G191" s="22"/>
      <c r="H191" s="23"/>
      <c r="I191" s="135"/>
      <c r="J191" s="269"/>
    </row>
    <row r="192" spans="1:10" s="86" customFormat="1" ht="30" customHeight="1" x14ac:dyDescent="0.2">
      <c r="A192" s="141" t="s">
        <v>156</v>
      </c>
      <c r="B192" s="143" t="s">
        <v>30</v>
      </c>
      <c r="C192" s="16" t="s">
        <v>157</v>
      </c>
      <c r="D192" s="11"/>
      <c r="E192" s="15" t="s">
        <v>29</v>
      </c>
      <c r="F192" s="137">
        <v>115</v>
      </c>
      <c r="G192" s="138"/>
      <c r="H192" s="144">
        <f>ROUND(G192*F192,2)</f>
        <v>0</v>
      </c>
      <c r="I192" s="166"/>
      <c r="J192" s="99"/>
    </row>
    <row r="193" spans="1:10" s="86" customFormat="1" ht="30" customHeight="1" x14ac:dyDescent="0.2">
      <c r="A193" s="141" t="s">
        <v>63</v>
      </c>
      <c r="B193" s="143" t="s">
        <v>37</v>
      </c>
      <c r="C193" s="16" t="s">
        <v>158</v>
      </c>
      <c r="D193" s="11"/>
      <c r="E193" s="15" t="s">
        <v>29</v>
      </c>
      <c r="F193" s="137">
        <v>200</v>
      </c>
      <c r="G193" s="138"/>
      <c r="H193" s="144">
        <f>ROUND(G193*F193,2)</f>
        <v>0</v>
      </c>
      <c r="I193" s="135"/>
      <c r="J193" s="99"/>
    </row>
    <row r="194" spans="1:10" s="94" customFormat="1" ht="30" customHeight="1" x14ac:dyDescent="0.2">
      <c r="A194" s="56"/>
      <c r="B194" s="211"/>
      <c r="C194" s="5" t="s">
        <v>24</v>
      </c>
      <c r="D194" s="62"/>
      <c r="E194" s="63"/>
      <c r="F194" s="89"/>
      <c r="G194" s="56"/>
      <c r="H194" s="23"/>
    </row>
    <row r="195" spans="1:10" s="94" customFormat="1" ht="30" customHeight="1" x14ac:dyDescent="0.2">
      <c r="A195" s="56"/>
      <c r="B195" s="14" t="s">
        <v>291</v>
      </c>
      <c r="C195" s="16" t="s">
        <v>425</v>
      </c>
      <c r="D195" s="11" t="s">
        <v>655</v>
      </c>
      <c r="E195" s="177" t="s">
        <v>36</v>
      </c>
      <c r="F195" s="137">
        <v>1</v>
      </c>
      <c r="G195" s="138"/>
      <c r="H195" s="144">
        <f t="shared" ref="H195:H197" si="34">ROUND(G195*F195,2)</f>
        <v>0</v>
      </c>
    </row>
    <row r="196" spans="1:10" s="94" customFormat="1" ht="30" customHeight="1" x14ac:dyDescent="0.2">
      <c r="A196" s="56"/>
      <c r="B196" s="14" t="s">
        <v>292</v>
      </c>
      <c r="C196" s="16" t="s">
        <v>426</v>
      </c>
      <c r="D196" s="11" t="s">
        <v>655</v>
      </c>
      <c r="E196" s="177" t="s">
        <v>36</v>
      </c>
      <c r="F196" s="137">
        <v>1</v>
      </c>
      <c r="G196" s="138"/>
      <c r="H196" s="144">
        <f t="shared" si="34"/>
        <v>0</v>
      </c>
    </row>
    <row r="197" spans="1:10" s="94" customFormat="1" ht="30" customHeight="1" x14ac:dyDescent="0.2">
      <c r="A197" s="56"/>
      <c r="B197" s="52" t="s">
        <v>293</v>
      </c>
      <c r="C197" s="18" t="s">
        <v>427</v>
      </c>
      <c r="D197" s="25" t="s">
        <v>655</v>
      </c>
      <c r="E197" s="95" t="s">
        <v>36</v>
      </c>
      <c r="F197" s="51">
        <v>1</v>
      </c>
      <c r="G197" s="26"/>
      <c r="H197" s="23">
        <f t="shared" si="34"/>
        <v>0</v>
      </c>
    </row>
    <row r="198" spans="1:10" s="96" customFormat="1" ht="39.950000000000003" customHeight="1" thickBot="1" x14ac:dyDescent="0.25">
      <c r="A198" s="199"/>
      <c r="B198" s="220" t="str">
        <f>B164</f>
        <v>C</v>
      </c>
      <c r="C198" s="291" t="str">
        <f>C164</f>
        <v>CAREY PARK From Kingston Row To Elm Park Road - New Asphalt Pathway and Associated Works</v>
      </c>
      <c r="D198" s="292"/>
      <c r="E198" s="292"/>
      <c r="F198" s="293"/>
      <c r="G198" s="93" t="s">
        <v>16</v>
      </c>
      <c r="H198" s="224">
        <f>SUM(H164:H197)</f>
        <v>0</v>
      </c>
    </row>
    <row r="199" spans="1:10" ht="39.950000000000003" customHeight="1" thickTop="1" x14ac:dyDescent="0.2">
      <c r="A199" s="80"/>
      <c r="B199" s="222" t="s">
        <v>14</v>
      </c>
      <c r="C199" s="311" t="s">
        <v>428</v>
      </c>
      <c r="D199" s="312"/>
      <c r="E199" s="312"/>
      <c r="F199" s="313"/>
      <c r="G199" s="80"/>
      <c r="H199" s="223"/>
    </row>
    <row r="200" spans="1:10" ht="30" customHeight="1" x14ac:dyDescent="0.2">
      <c r="A200" s="56"/>
      <c r="B200" s="211"/>
      <c r="C200" s="4" t="s">
        <v>18</v>
      </c>
      <c r="D200" s="62"/>
      <c r="E200" s="83" t="s">
        <v>1</v>
      </c>
      <c r="F200" s="84" t="s">
        <v>1</v>
      </c>
      <c r="G200" s="56" t="s">
        <v>1</v>
      </c>
      <c r="H200" s="90"/>
    </row>
    <row r="201" spans="1:10" s="85" customFormat="1" ht="30" customHeight="1" x14ac:dyDescent="0.2">
      <c r="A201" s="134" t="s">
        <v>83</v>
      </c>
      <c r="B201" s="14" t="s">
        <v>294</v>
      </c>
      <c r="C201" s="16" t="s">
        <v>84</v>
      </c>
      <c r="D201" s="136" t="s">
        <v>336</v>
      </c>
      <c r="E201" s="15" t="s">
        <v>27</v>
      </c>
      <c r="F201" s="137">
        <v>307</v>
      </c>
      <c r="G201" s="138"/>
      <c r="H201" s="144">
        <f t="shared" ref="H201:H202" si="35">ROUND(G201*F201,2)</f>
        <v>0</v>
      </c>
      <c r="I201" s="135"/>
      <c r="J201" s="269"/>
    </row>
    <row r="202" spans="1:10" s="86" customFormat="1" ht="30" customHeight="1" x14ac:dyDescent="0.2">
      <c r="A202" s="139" t="s">
        <v>85</v>
      </c>
      <c r="B202" s="17" t="s">
        <v>218</v>
      </c>
      <c r="C202" s="18" t="s">
        <v>86</v>
      </c>
      <c r="D202" s="19" t="s">
        <v>365</v>
      </c>
      <c r="E202" s="20" t="s">
        <v>29</v>
      </c>
      <c r="F202" s="21">
        <v>660</v>
      </c>
      <c r="G202" s="26"/>
      <c r="H202" s="23">
        <f t="shared" si="35"/>
        <v>0</v>
      </c>
      <c r="I202" s="135"/>
      <c r="J202" s="99"/>
    </row>
    <row r="203" spans="1:10" s="85" customFormat="1" ht="30" customHeight="1" x14ac:dyDescent="0.2">
      <c r="A203" s="139" t="s">
        <v>87</v>
      </c>
      <c r="B203" s="14" t="s">
        <v>219</v>
      </c>
      <c r="C203" s="16" t="s">
        <v>642</v>
      </c>
      <c r="D203" s="136" t="s">
        <v>336</v>
      </c>
      <c r="E203" s="15"/>
      <c r="F203" s="137"/>
      <c r="G203" s="140"/>
      <c r="H203" s="144"/>
      <c r="I203" s="135"/>
      <c r="J203" s="269"/>
    </row>
    <row r="204" spans="1:10" s="85" customFormat="1" ht="30" customHeight="1" x14ac:dyDescent="0.2">
      <c r="A204" s="139" t="s">
        <v>555</v>
      </c>
      <c r="B204" s="24" t="s">
        <v>30</v>
      </c>
      <c r="C204" s="18" t="s">
        <v>556</v>
      </c>
      <c r="D204" s="25" t="s">
        <v>182</v>
      </c>
      <c r="E204" s="20" t="s">
        <v>31</v>
      </c>
      <c r="F204" s="21">
        <v>445</v>
      </c>
      <c r="G204" s="26"/>
      <c r="H204" s="23">
        <f t="shared" ref="H204" si="36">ROUND(G204*F204,2)</f>
        <v>0</v>
      </c>
      <c r="I204" s="135"/>
      <c r="J204" s="269"/>
    </row>
    <row r="205" spans="1:10" s="85" customFormat="1" ht="30" customHeight="1" x14ac:dyDescent="0.2">
      <c r="A205" s="139" t="s">
        <v>32</v>
      </c>
      <c r="B205" s="14" t="s">
        <v>220</v>
      </c>
      <c r="C205" s="16" t="s">
        <v>33</v>
      </c>
      <c r="D205" s="136" t="s">
        <v>336</v>
      </c>
      <c r="E205" s="15"/>
      <c r="F205" s="137"/>
      <c r="G205" s="140"/>
      <c r="H205" s="144"/>
      <c r="I205" s="135"/>
      <c r="J205" s="269"/>
    </row>
    <row r="206" spans="1:10" s="85" customFormat="1" ht="36" customHeight="1" x14ac:dyDescent="0.2">
      <c r="A206" s="139" t="s">
        <v>346</v>
      </c>
      <c r="B206" s="24" t="s">
        <v>30</v>
      </c>
      <c r="C206" s="18" t="s">
        <v>347</v>
      </c>
      <c r="D206" s="25" t="s">
        <v>1</v>
      </c>
      <c r="E206" s="20" t="s">
        <v>27</v>
      </c>
      <c r="F206" s="21">
        <v>90</v>
      </c>
      <c r="G206" s="26"/>
      <c r="H206" s="23">
        <f t="shared" ref="H206" si="37">ROUND(G206*F206,2)</f>
        <v>0</v>
      </c>
      <c r="I206" s="135"/>
      <c r="J206" s="269"/>
    </row>
    <row r="207" spans="1:10" s="86" customFormat="1" ht="30" customHeight="1" x14ac:dyDescent="0.2">
      <c r="A207" s="134" t="s">
        <v>34</v>
      </c>
      <c r="B207" s="14" t="s">
        <v>295</v>
      </c>
      <c r="C207" s="16" t="s">
        <v>35</v>
      </c>
      <c r="D207" s="136" t="s">
        <v>336</v>
      </c>
      <c r="E207" s="15" t="s">
        <v>29</v>
      </c>
      <c r="F207" s="137">
        <v>270</v>
      </c>
      <c r="G207" s="138"/>
      <c r="H207" s="144">
        <f t="shared" ref="H207:H209" si="38">ROUND(G207*F207,2)</f>
        <v>0</v>
      </c>
      <c r="I207" s="135"/>
      <c r="J207" s="99"/>
    </row>
    <row r="208" spans="1:10" s="85" customFormat="1" ht="33" customHeight="1" x14ac:dyDescent="0.2">
      <c r="A208" s="139" t="s">
        <v>91</v>
      </c>
      <c r="B208" s="17" t="s">
        <v>296</v>
      </c>
      <c r="C208" s="18" t="s">
        <v>348</v>
      </c>
      <c r="D208" s="19" t="s">
        <v>349</v>
      </c>
      <c r="E208" s="20"/>
      <c r="F208" s="21"/>
      <c r="G208" s="30"/>
      <c r="H208" s="23">
        <f t="shared" si="38"/>
        <v>0</v>
      </c>
      <c r="I208" s="135"/>
      <c r="J208" s="269"/>
    </row>
    <row r="209" spans="1:10" s="85" customFormat="1" ht="30" customHeight="1" x14ac:dyDescent="0.2">
      <c r="A209" s="139" t="s">
        <v>350</v>
      </c>
      <c r="B209" s="143" t="s">
        <v>30</v>
      </c>
      <c r="C209" s="16" t="s">
        <v>351</v>
      </c>
      <c r="D209" s="11" t="s">
        <v>1</v>
      </c>
      <c r="E209" s="15" t="s">
        <v>29</v>
      </c>
      <c r="F209" s="137">
        <v>630</v>
      </c>
      <c r="G209" s="138"/>
      <c r="H209" s="144">
        <f t="shared" si="38"/>
        <v>0</v>
      </c>
      <c r="I209" s="135"/>
      <c r="J209" s="269"/>
    </row>
    <row r="210" spans="1:10" s="86" customFormat="1" ht="36.6" customHeight="1" x14ac:dyDescent="0.2">
      <c r="A210" s="139" t="s">
        <v>354</v>
      </c>
      <c r="B210" s="17" t="s">
        <v>297</v>
      </c>
      <c r="C210" s="18" t="s">
        <v>94</v>
      </c>
      <c r="D210" s="25" t="s">
        <v>357</v>
      </c>
      <c r="E210" s="20"/>
      <c r="F210" s="21"/>
      <c r="G210" s="22"/>
      <c r="H210" s="23"/>
      <c r="I210" s="135"/>
      <c r="J210" s="99"/>
    </row>
    <row r="211" spans="1:10" s="85" customFormat="1" ht="30" customHeight="1" x14ac:dyDescent="0.2">
      <c r="A211" s="139" t="s">
        <v>355</v>
      </c>
      <c r="B211" s="143" t="s">
        <v>30</v>
      </c>
      <c r="C211" s="16" t="s">
        <v>356</v>
      </c>
      <c r="D211" s="11" t="s">
        <v>1</v>
      </c>
      <c r="E211" s="15" t="s">
        <v>29</v>
      </c>
      <c r="F211" s="137">
        <v>630</v>
      </c>
      <c r="G211" s="138"/>
      <c r="H211" s="144">
        <f>ROUND(G211*F211,2)</f>
        <v>0</v>
      </c>
      <c r="I211" s="135"/>
      <c r="J211" s="269"/>
    </row>
    <row r="212" spans="1:10" s="82" customFormat="1" ht="30" customHeight="1" x14ac:dyDescent="0.2">
      <c r="A212" s="56"/>
      <c r="B212" s="211"/>
      <c r="C212" s="5" t="s">
        <v>329</v>
      </c>
      <c r="D212" s="62"/>
      <c r="E212" s="63"/>
      <c r="F212" s="89"/>
      <c r="G212" s="56"/>
      <c r="H212" s="90"/>
    </row>
    <row r="213" spans="1:10" s="85" customFormat="1" ht="30" customHeight="1" x14ac:dyDescent="0.2">
      <c r="A213" s="141" t="s">
        <v>65</v>
      </c>
      <c r="B213" s="17" t="s">
        <v>429</v>
      </c>
      <c r="C213" s="18" t="s">
        <v>66</v>
      </c>
      <c r="D213" s="19" t="s">
        <v>336</v>
      </c>
      <c r="E213" s="20"/>
      <c r="F213" s="21"/>
      <c r="G213" s="22"/>
      <c r="H213" s="23"/>
      <c r="I213" s="135"/>
      <c r="J213" s="269"/>
    </row>
    <row r="214" spans="1:10" s="86" customFormat="1" ht="30" customHeight="1" x14ac:dyDescent="0.2">
      <c r="A214" s="141" t="s">
        <v>67</v>
      </c>
      <c r="B214" s="143" t="s">
        <v>30</v>
      </c>
      <c r="C214" s="16" t="s">
        <v>68</v>
      </c>
      <c r="D214" s="11" t="s">
        <v>1</v>
      </c>
      <c r="E214" s="15" t="s">
        <v>29</v>
      </c>
      <c r="F214" s="137">
        <v>645</v>
      </c>
      <c r="G214" s="138"/>
      <c r="H214" s="144">
        <f>ROUND(G214*F214,2)</f>
        <v>0</v>
      </c>
      <c r="I214" s="135"/>
      <c r="J214" s="99"/>
    </row>
    <row r="215" spans="1:10" s="86" customFormat="1" ht="30" customHeight="1" x14ac:dyDescent="0.2">
      <c r="A215" s="141" t="s">
        <v>169</v>
      </c>
      <c r="B215" s="143" t="s">
        <v>37</v>
      </c>
      <c r="C215" s="16" t="s">
        <v>170</v>
      </c>
      <c r="D215" s="11" t="s">
        <v>1</v>
      </c>
      <c r="E215" s="15" t="s">
        <v>29</v>
      </c>
      <c r="F215" s="137">
        <v>50</v>
      </c>
      <c r="G215" s="138"/>
      <c r="H215" s="144">
        <f>ROUND(G215*F215,2)</f>
        <v>0</v>
      </c>
      <c r="I215" s="142"/>
      <c r="J215" s="99"/>
    </row>
    <row r="216" spans="1:10" s="86" customFormat="1" ht="30" x14ac:dyDescent="0.2">
      <c r="A216" s="141" t="s">
        <v>42</v>
      </c>
      <c r="B216" s="17" t="s">
        <v>431</v>
      </c>
      <c r="C216" s="18" t="s">
        <v>43</v>
      </c>
      <c r="D216" s="25" t="s">
        <v>171</v>
      </c>
      <c r="E216" s="20"/>
      <c r="F216" s="21"/>
      <c r="G216" s="22"/>
      <c r="H216" s="23"/>
      <c r="I216" s="135"/>
      <c r="J216" s="99"/>
    </row>
    <row r="217" spans="1:10" s="86" customFormat="1" ht="30" customHeight="1" x14ac:dyDescent="0.2">
      <c r="A217" s="145" t="s">
        <v>172</v>
      </c>
      <c r="B217" s="147" t="s">
        <v>30</v>
      </c>
      <c r="C217" s="146" t="s">
        <v>173</v>
      </c>
      <c r="D217" s="147" t="s">
        <v>1</v>
      </c>
      <c r="E217" s="147" t="s">
        <v>36</v>
      </c>
      <c r="F217" s="137">
        <v>10</v>
      </c>
      <c r="G217" s="138"/>
      <c r="H217" s="144">
        <f>ROUND(G217*F217,2)</f>
        <v>0</v>
      </c>
      <c r="I217" s="135"/>
      <c r="J217" s="99"/>
    </row>
    <row r="218" spans="1:10" s="86" customFormat="1" ht="30" customHeight="1" x14ac:dyDescent="0.2">
      <c r="A218" s="141" t="s">
        <v>44</v>
      </c>
      <c r="B218" s="24" t="s">
        <v>37</v>
      </c>
      <c r="C218" s="18" t="s">
        <v>45</v>
      </c>
      <c r="D218" s="25" t="s">
        <v>1</v>
      </c>
      <c r="E218" s="20" t="s">
        <v>36</v>
      </c>
      <c r="F218" s="21">
        <v>20</v>
      </c>
      <c r="G218" s="26"/>
      <c r="H218" s="23">
        <f>ROUND(G218*F218,2)</f>
        <v>0</v>
      </c>
      <c r="I218" s="135"/>
      <c r="J218" s="99"/>
    </row>
    <row r="219" spans="1:10" s="85" customFormat="1" ht="30" customHeight="1" x14ac:dyDescent="0.2">
      <c r="A219" s="141" t="s">
        <v>159</v>
      </c>
      <c r="B219" s="14" t="s">
        <v>430</v>
      </c>
      <c r="C219" s="16" t="s">
        <v>160</v>
      </c>
      <c r="D219" s="11" t="s">
        <v>99</v>
      </c>
      <c r="E219" s="15"/>
      <c r="F219" s="137"/>
      <c r="G219" s="140"/>
      <c r="H219" s="144"/>
      <c r="I219" s="135"/>
      <c r="J219" s="269"/>
    </row>
    <row r="220" spans="1:10" s="86" customFormat="1" ht="30" customHeight="1" x14ac:dyDescent="0.2">
      <c r="A220" s="141" t="s">
        <v>161</v>
      </c>
      <c r="B220" s="143" t="s">
        <v>30</v>
      </c>
      <c r="C220" s="16" t="s">
        <v>100</v>
      </c>
      <c r="D220" s="11" t="s">
        <v>1</v>
      </c>
      <c r="E220" s="15" t="s">
        <v>29</v>
      </c>
      <c r="F220" s="137">
        <v>6</v>
      </c>
      <c r="G220" s="138"/>
      <c r="H220" s="144">
        <f t="shared" ref="H220" si="39">ROUND(G220*F220,2)</f>
        <v>0</v>
      </c>
      <c r="I220" s="135"/>
      <c r="J220" s="99"/>
    </row>
    <row r="221" spans="1:10" s="85" customFormat="1" ht="33" customHeight="1" x14ac:dyDescent="0.2">
      <c r="A221" s="141" t="s">
        <v>231</v>
      </c>
      <c r="B221" s="17" t="s">
        <v>432</v>
      </c>
      <c r="C221" s="18" t="s">
        <v>232</v>
      </c>
      <c r="D221" s="25" t="s">
        <v>423</v>
      </c>
      <c r="E221" s="20"/>
      <c r="F221" s="21"/>
      <c r="G221" s="22"/>
      <c r="H221" s="23"/>
      <c r="I221" s="135"/>
      <c r="J221" s="269"/>
    </row>
    <row r="222" spans="1:10" s="86" customFormat="1" ht="30" customHeight="1" x14ac:dyDescent="0.2">
      <c r="A222" s="141" t="s">
        <v>233</v>
      </c>
      <c r="B222" s="24" t="s">
        <v>396</v>
      </c>
      <c r="C222" s="18" t="s">
        <v>340</v>
      </c>
      <c r="D222" s="25" t="s">
        <v>653</v>
      </c>
      <c r="E222" s="20"/>
      <c r="F222" s="21"/>
      <c r="G222" s="22"/>
      <c r="H222" s="23"/>
      <c r="I222" s="135"/>
      <c r="J222" s="99"/>
    </row>
    <row r="223" spans="1:10" s="86" customFormat="1" ht="30" customHeight="1" x14ac:dyDescent="0.2">
      <c r="A223" s="141" t="s">
        <v>235</v>
      </c>
      <c r="B223" s="212" t="s">
        <v>101</v>
      </c>
      <c r="C223" s="16" t="s">
        <v>236</v>
      </c>
      <c r="D223" s="11"/>
      <c r="E223" s="15" t="s">
        <v>29</v>
      </c>
      <c r="F223" s="137">
        <v>15</v>
      </c>
      <c r="G223" s="138"/>
      <c r="H223" s="144">
        <f>ROUND(G223*F223,2)</f>
        <v>0</v>
      </c>
      <c r="I223" s="148"/>
      <c r="J223" s="99"/>
    </row>
    <row r="224" spans="1:10" s="86" customFormat="1" ht="30" customHeight="1" x14ac:dyDescent="0.2">
      <c r="A224" s="141" t="s">
        <v>237</v>
      </c>
      <c r="B224" s="28" t="s">
        <v>102</v>
      </c>
      <c r="C224" s="18" t="s">
        <v>238</v>
      </c>
      <c r="D224" s="25"/>
      <c r="E224" s="20" t="s">
        <v>29</v>
      </c>
      <c r="F224" s="21">
        <v>40</v>
      </c>
      <c r="G224" s="26"/>
      <c r="H224" s="23">
        <f>ROUND(G224*F224,2)</f>
        <v>0</v>
      </c>
      <c r="I224" s="135"/>
      <c r="J224" s="99"/>
    </row>
    <row r="225" spans="1:10" s="86" customFormat="1" ht="30" customHeight="1" x14ac:dyDescent="0.2">
      <c r="A225" s="141" t="s">
        <v>113</v>
      </c>
      <c r="B225" s="14" t="s">
        <v>435</v>
      </c>
      <c r="C225" s="16" t="s">
        <v>115</v>
      </c>
      <c r="D225" s="11" t="s">
        <v>181</v>
      </c>
      <c r="E225" s="15" t="s">
        <v>36</v>
      </c>
      <c r="F225" s="150">
        <v>5</v>
      </c>
      <c r="G225" s="138"/>
      <c r="H225" s="144">
        <f t="shared" ref="H225" si="40">ROUND(G225*F225,2)</f>
        <v>0</v>
      </c>
      <c r="I225" s="135"/>
      <c r="J225" s="99"/>
    </row>
    <row r="226" spans="1:10" s="82" customFormat="1" ht="30" customHeight="1" x14ac:dyDescent="0.2">
      <c r="A226" s="56"/>
      <c r="B226" s="215"/>
      <c r="C226" s="5" t="s">
        <v>19</v>
      </c>
      <c r="D226" s="62"/>
      <c r="E226" s="87"/>
      <c r="F226" s="84"/>
      <c r="G226" s="56"/>
      <c r="H226" s="90"/>
    </row>
    <row r="227" spans="1:10" s="85" customFormat="1" ht="43.9" customHeight="1" x14ac:dyDescent="0.2">
      <c r="A227" s="134" t="s">
        <v>49</v>
      </c>
      <c r="B227" s="17" t="s">
        <v>436</v>
      </c>
      <c r="C227" s="18" t="s">
        <v>50</v>
      </c>
      <c r="D227" s="25" t="s">
        <v>437</v>
      </c>
      <c r="E227" s="20"/>
      <c r="F227" s="29"/>
      <c r="G227" s="22"/>
      <c r="H227" s="35"/>
      <c r="I227" s="135"/>
      <c r="J227" s="269"/>
    </row>
    <row r="228" spans="1:10" s="85" customFormat="1" ht="39.950000000000003" customHeight="1" x14ac:dyDescent="0.2">
      <c r="A228" s="134" t="s">
        <v>315</v>
      </c>
      <c r="B228" s="143" t="s">
        <v>30</v>
      </c>
      <c r="C228" s="16" t="s">
        <v>359</v>
      </c>
      <c r="D228" s="11" t="s">
        <v>1</v>
      </c>
      <c r="E228" s="15" t="s">
        <v>29</v>
      </c>
      <c r="F228" s="150">
        <v>83</v>
      </c>
      <c r="G228" s="138"/>
      <c r="H228" s="144">
        <f t="shared" ref="H228" si="41">ROUND(G228*F228,2)</f>
        <v>0</v>
      </c>
      <c r="I228" s="135"/>
      <c r="J228" s="269"/>
    </row>
    <row r="229" spans="1:10" s="85" customFormat="1" ht="39.950000000000003" customHeight="1" x14ac:dyDescent="0.2">
      <c r="A229" s="134" t="s">
        <v>51</v>
      </c>
      <c r="B229" s="17" t="s">
        <v>438</v>
      </c>
      <c r="C229" s="18" t="s">
        <v>52</v>
      </c>
      <c r="D229" s="25" t="s">
        <v>437</v>
      </c>
      <c r="E229" s="20"/>
      <c r="F229" s="29"/>
      <c r="G229" s="22"/>
      <c r="H229" s="35"/>
      <c r="I229" s="135"/>
      <c r="J229" s="269"/>
    </row>
    <row r="230" spans="1:10" s="86" customFormat="1" ht="39.950000000000003" customHeight="1" x14ac:dyDescent="0.2">
      <c r="A230" s="134" t="s">
        <v>440</v>
      </c>
      <c r="B230" s="143" t="s">
        <v>30</v>
      </c>
      <c r="C230" s="16" t="s">
        <v>443</v>
      </c>
      <c r="D230" s="11" t="s">
        <v>118</v>
      </c>
      <c r="E230" s="15" t="s">
        <v>46</v>
      </c>
      <c r="F230" s="137">
        <v>10</v>
      </c>
      <c r="G230" s="138"/>
      <c r="H230" s="144">
        <f>ROUND(G230*F230,2)</f>
        <v>0</v>
      </c>
      <c r="I230" s="135"/>
      <c r="J230" s="99"/>
    </row>
    <row r="231" spans="1:10" s="85" customFormat="1" ht="57" customHeight="1" x14ac:dyDescent="0.2">
      <c r="A231" s="134" t="s">
        <v>571</v>
      </c>
      <c r="B231" s="24" t="s">
        <v>37</v>
      </c>
      <c r="C231" s="18" t="s">
        <v>360</v>
      </c>
      <c r="D231" s="25" t="s">
        <v>316</v>
      </c>
      <c r="E231" s="20" t="s">
        <v>46</v>
      </c>
      <c r="F231" s="29">
        <v>90</v>
      </c>
      <c r="G231" s="26"/>
      <c r="H231" s="23">
        <f t="shared" ref="H231" si="42">ROUND(G231*F231,2)</f>
        <v>0</v>
      </c>
      <c r="I231" s="135"/>
      <c r="J231" s="269"/>
    </row>
    <row r="232" spans="1:10" s="86" customFormat="1" ht="84.95" customHeight="1" x14ac:dyDescent="0.2">
      <c r="A232" s="54"/>
      <c r="B232" s="143" t="s">
        <v>47</v>
      </c>
      <c r="C232" s="16" t="s">
        <v>441</v>
      </c>
      <c r="D232" s="11" t="s">
        <v>211</v>
      </c>
      <c r="E232" s="15" t="s">
        <v>46</v>
      </c>
      <c r="F232" s="178">
        <v>25</v>
      </c>
      <c r="G232" s="12"/>
      <c r="H232" s="13">
        <f>ROUND(G232*F232,2)</f>
        <v>0</v>
      </c>
      <c r="I232" s="97"/>
      <c r="J232" s="99"/>
    </row>
    <row r="233" spans="1:10" s="86" customFormat="1" ht="69.95" customHeight="1" x14ac:dyDescent="0.2">
      <c r="A233" s="54"/>
      <c r="B233" s="143" t="s">
        <v>60</v>
      </c>
      <c r="C233" s="16" t="s">
        <v>442</v>
      </c>
      <c r="D233" s="11" t="s">
        <v>211</v>
      </c>
      <c r="E233" s="15" t="s">
        <v>46</v>
      </c>
      <c r="F233" s="178">
        <v>20</v>
      </c>
      <c r="G233" s="12"/>
      <c r="H233" s="13">
        <f>ROUND(G233*F233,2)</f>
        <v>0</v>
      </c>
      <c r="I233" s="98"/>
      <c r="J233" s="99"/>
    </row>
    <row r="234" spans="1:10" s="86" customFormat="1" ht="69.95" customHeight="1" x14ac:dyDescent="0.2">
      <c r="A234" s="54"/>
      <c r="B234" s="24" t="s">
        <v>64</v>
      </c>
      <c r="C234" s="18" t="s">
        <v>634</v>
      </c>
      <c r="D234" s="25" t="s">
        <v>211</v>
      </c>
      <c r="E234" s="20" t="s">
        <v>46</v>
      </c>
      <c r="F234" s="42">
        <v>30</v>
      </c>
      <c r="G234" s="43"/>
      <c r="H234" s="225">
        <f>ROUND(G234*F234,2)</f>
        <v>0</v>
      </c>
      <c r="I234" s="98"/>
      <c r="J234" s="99"/>
    </row>
    <row r="235" spans="1:10" s="85" customFormat="1" ht="41.25" customHeight="1" x14ac:dyDescent="0.2">
      <c r="A235" s="134" t="s">
        <v>165</v>
      </c>
      <c r="B235" s="14" t="s">
        <v>439</v>
      </c>
      <c r="C235" s="16" t="s">
        <v>340</v>
      </c>
      <c r="D235" s="11" t="s">
        <v>656</v>
      </c>
      <c r="E235" s="15" t="s">
        <v>29</v>
      </c>
      <c r="F235" s="150">
        <v>6</v>
      </c>
      <c r="G235" s="138"/>
      <c r="H235" s="144">
        <f t="shared" ref="H235" si="43">ROUND(G235*F235,2)</f>
        <v>0</v>
      </c>
      <c r="I235" s="142"/>
      <c r="J235" s="269"/>
    </row>
    <row r="236" spans="1:10" s="86" customFormat="1" ht="40.5" customHeight="1" x14ac:dyDescent="0.2">
      <c r="A236" s="134" t="s">
        <v>318</v>
      </c>
      <c r="B236" s="17" t="s">
        <v>444</v>
      </c>
      <c r="C236" s="18" t="s">
        <v>319</v>
      </c>
      <c r="D236" s="25" t="s">
        <v>648</v>
      </c>
      <c r="E236" s="166"/>
      <c r="F236" s="21"/>
      <c r="G236" s="22"/>
      <c r="H236" s="35"/>
      <c r="I236" s="135"/>
      <c r="J236" s="99"/>
    </row>
    <row r="237" spans="1:10" s="86" customFormat="1" ht="30" customHeight="1" x14ac:dyDescent="0.2">
      <c r="A237" s="134" t="s">
        <v>320</v>
      </c>
      <c r="B237" s="24" t="s">
        <v>30</v>
      </c>
      <c r="C237" s="18" t="s">
        <v>248</v>
      </c>
      <c r="D237" s="25"/>
      <c r="E237" s="20"/>
      <c r="F237" s="21"/>
      <c r="G237" s="22"/>
      <c r="H237" s="35"/>
      <c r="I237" s="135"/>
      <c r="J237" s="99"/>
    </row>
    <row r="238" spans="1:10" s="86" customFormat="1" ht="30" customHeight="1" x14ac:dyDescent="0.2">
      <c r="A238" s="134" t="s">
        <v>424</v>
      </c>
      <c r="B238" s="212" t="s">
        <v>101</v>
      </c>
      <c r="C238" s="16" t="s">
        <v>395</v>
      </c>
      <c r="D238" s="11"/>
      <c r="E238" s="15" t="s">
        <v>31</v>
      </c>
      <c r="F238" s="137">
        <v>70</v>
      </c>
      <c r="G238" s="138"/>
      <c r="H238" s="144">
        <f t="shared" ref="H238:H239" si="44">ROUND(G238*F238,2)</f>
        <v>0</v>
      </c>
      <c r="I238" s="135"/>
      <c r="J238" s="99"/>
    </row>
    <row r="239" spans="1:10" s="86" customFormat="1" ht="30" customHeight="1" x14ac:dyDescent="0.2">
      <c r="A239" s="134" t="s">
        <v>445</v>
      </c>
      <c r="B239" s="28" t="s">
        <v>102</v>
      </c>
      <c r="C239" s="18" t="s">
        <v>446</v>
      </c>
      <c r="D239" s="25"/>
      <c r="E239" s="20" t="s">
        <v>31</v>
      </c>
      <c r="F239" s="21">
        <v>90</v>
      </c>
      <c r="G239" s="26"/>
      <c r="H239" s="23">
        <f t="shared" si="44"/>
        <v>0</v>
      </c>
      <c r="I239" s="135"/>
      <c r="J239" s="99"/>
    </row>
    <row r="240" spans="1:10" s="86" customFormat="1" ht="30.75" customHeight="1" x14ac:dyDescent="0.2">
      <c r="A240" s="134" t="s">
        <v>321</v>
      </c>
      <c r="B240" s="143" t="s">
        <v>37</v>
      </c>
      <c r="C240" s="16" t="s">
        <v>69</v>
      </c>
      <c r="D240" s="11"/>
      <c r="E240" s="15"/>
      <c r="F240" s="137"/>
      <c r="G240" s="140"/>
      <c r="H240" s="191"/>
      <c r="I240" s="135"/>
      <c r="J240" s="99"/>
    </row>
    <row r="241" spans="1:10" s="86" customFormat="1" ht="30" customHeight="1" x14ac:dyDescent="0.2">
      <c r="A241" s="134" t="s">
        <v>447</v>
      </c>
      <c r="B241" s="28" t="s">
        <v>101</v>
      </c>
      <c r="C241" s="18" t="s">
        <v>395</v>
      </c>
      <c r="D241" s="25"/>
      <c r="E241" s="20" t="s">
        <v>31</v>
      </c>
      <c r="F241" s="21">
        <v>18</v>
      </c>
      <c r="G241" s="26"/>
      <c r="H241" s="23">
        <f t="shared" ref="H241:H242" si="45">ROUND(G241*F241,2)</f>
        <v>0</v>
      </c>
      <c r="I241" s="135"/>
      <c r="J241" s="99"/>
    </row>
    <row r="242" spans="1:10" s="86" customFormat="1" ht="30" customHeight="1" x14ac:dyDescent="0.2">
      <c r="A242" s="134" t="s">
        <v>448</v>
      </c>
      <c r="B242" s="212" t="s">
        <v>102</v>
      </c>
      <c r="C242" s="16" t="s">
        <v>446</v>
      </c>
      <c r="D242" s="11"/>
      <c r="E242" s="15" t="s">
        <v>31</v>
      </c>
      <c r="F242" s="137">
        <v>11</v>
      </c>
      <c r="G242" s="138"/>
      <c r="H242" s="144">
        <f t="shared" si="45"/>
        <v>0</v>
      </c>
      <c r="I242" s="135"/>
      <c r="J242" s="99"/>
    </row>
    <row r="243" spans="1:10" ht="30" customHeight="1" x14ac:dyDescent="0.2">
      <c r="A243" s="56"/>
      <c r="B243" s="215"/>
      <c r="C243" s="5" t="s">
        <v>20</v>
      </c>
      <c r="D243" s="62"/>
      <c r="E243" s="83"/>
      <c r="F243" s="84"/>
      <c r="G243" s="56"/>
      <c r="H243" s="90"/>
    </row>
    <row r="244" spans="1:10" s="85" customFormat="1" ht="30" customHeight="1" x14ac:dyDescent="0.2">
      <c r="A244" s="134" t="s">
        <v>54</v>
      </c>
      <c r="B244" s="14" t="s">
        <v>449</v>
      </c>
      <c r="C244" s="16" t="s">
        <v>55</v>
      </c>
      <c r="D244" s="11" t="s">
        <v>122</v>
      </c>
      <c r="E244" s="15" t="s">
        <v>46</v>
      </c>
      <c r="F244" s="150">
        <v>100</v>
      </c>
      <c r="G244" s="138"/>
      <c r="H244" s="144">
        <f>ROUND(G244*F244,2)</f>
        <v>0</v>
      </c>
      <c r="I244" s="135"/>
      <c r="J244" s="269"/>
    </row>
    <row r="245" spans="1:10" ht="35.25" customHeight="1" x14ac:dyDescent="0.2">
      <c r="A245" s="56"/>
      <c r="B245" s="215"/>
      <c r="C245" s="5" t="s">
        <v>21</v>
      </c>
      <c r="D245" s="62"/>
      <c r="E245" s="87"/>
      <c r="F245" s="84"/>
      <c r="G245" s="56"/>
      <c r="H245" s="90"/>
    </row>
    <row r="246" spans="1:10" s="85" customFormat="1" ht="30" customHeight="1" x14ac:dyDescent="0.2">
      <c r="A246" s="134" t="s">
        <v>123</v>
      </c>
      <c r="B246" s="17" t="s">
        <v>463</v>
      </c>
      <c r="C246" s="18" t="s">
        <v>125</v>
      </c>
      <c r="D246" s="25" t="s">
        <v>126</v>
      </c>
      <c r="E246" s="20"/>
      <c r="F246" s="29"/>
      <c r="G246" s="22"/>
      <c r="H246" s="35"/>
      <c r="I246" s="135"/>
      <c r="J246" s="269"/>
    </row>
    <row r="247" spans="1:10" s="85" customFormat="1" ht="30" customHeight="1" x14ac:dyDescent="0.2">
      <c r="A247" s="134" t="s">
        <v>311</v>
      </c>
      <c r="B247" s="143" t="s">
        <v>30</v>
      </c>
      <c r="C247" s="16" t="s">
        <v>127</v>
      </c>
      <c r="D247" s="11" t="s">
        <v>650</v>
      </c>
      <c r="E247" s="15" t="s">
        <v>36</v>
      </c>
      <c r="F247" s="150">
        <v>1</v>
      </c>
      <c r="G247" s="138"/>
      <c r="H247" s="144">
        <f>ROUND(G247*F247,2)</f>
        <v>0</v>
      </c>
      <c r="I247" s="135"/>
      <c r="J247" s="269"/>
    </row>
    <row r="248" spans="1:10" s="85" customFormat="1" ht="30" customHeight="1" x14ac:dyDescent="0.2">
      <c r="A248" s="134" t="s">
        <v>450</v>
      </c>
      <c r="B248" s="17" t="s">
        <v>464</v>
      </c>
      <c r="C248" s="18" t="s">
        <v>451</v>
      </c>
      <c r="D248" s="25" t="s">
        <v>126</v>
      </c>
      <c r="E248" s="20"/>
      <c r="F248" s="29"/>
      <c r="G248" s="22"/>
      <c r="H248" s="35"/>
      <c r="I248" s="179"/>
      <c r="J248" s="269"/>
    </row>
    <row r="249" spans="1:10" s="85" customFormat="1" ht="30" customHeight="1" x14ac:dyDescent="0.2">
      <c r="A249" s="134" t="s">
        <v>452</v>
      </c>
      <c r="B249" s="143" t="s">
        <v>30</v>
      </c>
      <c r="C249" s="16" t="s">
        <v>453</v>
      </c>
      <c r="D249" s="11" t="s">
        <v>650</v>
      </c>
      <c r="E249" s="15" t="s">
        <v>36</v>
      </c>
      <c r="F249" s="150">
        <v>1</v>
      </c>
      <c r="G249" s="138"/>
      <c r="H249" s="144">
        <f>ROUND(G249*F249,2)</f>
        <v>0</v>
      </c>
      <c r="I249" s="179"/>
      <c r="J249" s="269"/>
    </row>
    <row r="250" spans="1:10" s="60" customFormat="1" ht="30" customHeight="1" x14ac:dyDescent="0.2">
      <c r="A250" s="2"/>
      <c r="B250" s="276"/>
      <c r="C250" s="244" t="s">
        <v>745</v>
      </c>
      <c r="D250" s="1"/>
      <c r="E250" s="255"/>
      <c r="F250" s="1"/>
      <c r="G250" s="22"/>
      <c r="H250" s="3"/>
      <c r="J250" s="68"/>
    </row>
    <row r="251" spans="1:10" s="86" customFormat="1" ht="30" customHeight="1" x14ac:dyDescent="0.2">
      <c r="A251" s="8" t="s">
        <v>128</v>
      </c>
      <c r="B251" s="17" t="s">
        <v>465</v>
      </c>
      <c r="C251" s="18" t="s">
        <v>130</v>
      </c>
      <c r="D251" s="25" t="s">
        <v>126</v>
      </c>
      <c r="E251" s="20"/>
      <c r="F251" s="29"/>
      <c r="G251" s="22"/>
      <c r="H251" s="35"/>
      <c r="I251" s="246"/>
      <c r="J251" s="99"/>
    </row>
    <row r="252" spans="1:10" s="86" customFormat="1" ht="30" customHeight="1" x14ac:dyDescent="0.2">
      <c r="A252" s="8" t="s">
        <v>131</v>
      </c>
      <c r="B252" s="24" t="s">
        <v>30</v>
      </c>
      <c r="C252" s="18" t="s">
        <v>132</v>
      </c>
      <c r="D252" s="25"/>
      <c r="E252" s="20"/>
      <c r="F252" s="29"/>
      <c r="G252" s="22"/>
      <c r="H252" s="35"/>
      <c r="I252" s="246"/>
      <c r="J252" s="99"/>
    </row>
    <row r="253" spans="1:10" s="86" customFormat="1" ht="43.9" customHeight="1" x14ac:dyDescent="0.2">
      <c r="A253" s="8" t="s">
        <v>133</v>
      </c>
      <c r="B253" s="28" t="s">
        <v>101</v>
      </c>
      <c r="C253" s="18" t="s">
        <v>672</v>
      </c>
      <c r="D253" s="25"/>
      <c r="E253" s="20" t="s">
        <v>46</v>
      </c>
      <c r="F253" s="29">
        <v>10</v>
      </c>
      <c r="G253" s="26"/>
      <c r="H253" s="23">
        <f>ROUND(G253*F253,2)</f>
        <v>0</v>
      </c>
      <c r="I253" s="246"/>
      <c r="J253" s="99"/>
    </row>
    <row r="254" spans="1:10" s="88" customFormat="1" ht="35.25" customHeight="1" x14ac:dyDescent="0.2">
      <c r="A254" s="134" t="s">
        <v>75</v>
      </c>
      <c r="B254" s="17" t="s">
        <v>466</v>
      </c>
      <c r="C254" s="34" t="s">
        <v>251</v>
      </c>
      <c r="D254" s="9" t="s">
        <v>257</v>
      </c>
      <c r="E254" s="20"/>
      <c r="F254" s="29"/>
      <c r="G254" s="22"/>
      <c r="H254" s="35"/>
      <c r="I254" s="135"/>
      <c r="J254" s="270"/>
    </row>
    <row r="255" spans="1:10" s="86" customFormat="1" ht="43.9" customHeight="1" x14ac:dyDescent="0.2">
      <c r="A255" s="134" t="s">
        <v>76</v>
      </c>
      <c r="B255" s="143" t="s">
        <v>30</v>
      </c>
      <c r="C255" s="155" t="s">
        <v>300</v>
      </c>
      <c r="D255" s="11"/>
      <c r="E255" s="15" t="s">
        <v>36</v>
      </c>
      <c r="F255" s="150">
        <v>1</v>
      </c>
      <c r="G255" s="138"/>
      <c r="H255" s="144">
        <f t="shared" ref="H255:H258" si="46">ROUND(G255*F255,2)</f>
        <v>0</v>
      </c>
      <c r="I255" s="142"/>
      <c r="J255" s="99"/>
    </row>
    <row r="256" spans="1:10" s="86" customFormat="1" ht="43.9" customHeight="1" x14ac:dyDescent="0.2">
      <c r="A256" s="134" t="s">
        <v>77</v>
      </c>
      <c r="B256" s="24" t="s">
        <v>37</v>
      </c>
      <c r="C256" s="36" t="s">
        <v>301</v>
      </c>
      <c r="D256" s="25"/>
      <c r="E256" s="20" t="s">
        <v>36</v>
      </c>
      <c r="F256" s="29">
        <v>1</v>
      </c>
      <c r="G256" s="26"/>
      <c r="H256" s="23">
        <f t="shared" si="46"/>
        <v>0</v>
      </c>
      <c r="I256" s="142"/>
      <c r="J256" s="99"/>
    </row>
    <row r="257" spans="1:10" s="86" customFormat="1" ht="38.25" customHeight="1" x14ac:dyDescent="0.2">
      <c r="A257" s="134" t="s">
        <v>252</v>
      </c>
      <c r="B257" s="143" t="s">
        <v>47</v>
      </c>
      <c r="C257" s="155" t="s">
        <v>643</v>
      </c>
      <c r="D257" s="11" t="s">
        <v>650</v>
      </c>
      <c r="E257" s="15" t="s">
        <v>36</v>
      </c>
      <c r="F257" s="150">
        <v>2</v>
      </c>
      <c r="G257" s="138"/>
      <c r="H257" s="144">
        <f t="shared" si="46"/>
        <v>0</v>
      </c>
      <c r="I257" s="142"/>
      <c r="J257" s="99"/>
    </row>
    <row r="258" spans="1:10" s="86" customFormat="1" ht="37.5" customHeight="1" x14ac:dyDescent="0.2">
      <c r="A258" s="134" t="s">
        <v>253</v>
      </c>
      <c r="B258" s="143" t="s">
        <v>60</v>
      </c>
      <c r="C258" s="155" t="s">
        <v>644</v>
      </c>
      <c r="D258" s="11" t="s">
        <v>650</v>
      </c>
      <c r="E258" s="15" t="s">
        <v>36</v>
      </c>
      <c r="F258" s="150">
        <v>2</v>
      </c>
      <c r="G258" s="138"/>
      <c r="H258" s="144">
        <f t="shared" si="46"/>
        <v>0</v>
      </c>
      <c r="I258" s="142"/>
      <c r="J258" s="99"/>
    </row>
    <row r="259" spans="1:10" s="100" customFormat="1" ht="37.5" customHeight="1" x14ac:dyDescent="0.2">
      <c r="A259" s="134" t="s">
        <v>135</v>
      </c>
      <c r="B259" s="17" t="s">
        <v>467</v>
      </c>
      <c r="C259" s="44" t="s">
        <v>137</v>
      </c>
      <c r="D259" s="25" t="s">
        <v>126</v>
      </c>
      <c r="E259" s="20"/>
      <c r="F259" s="29"/>
      <c r="G259" s="30"/>
      <c r="H259" s="23"/>
      <c r="I259" s="135"/>
      <c r="J259" s="272"/>
    </row>
    <row r="260" spans="1:10" s="88" customFormat="1" ht="39.950000000000003" customHeight="1" x14ac:dyDescent="0.2">
      <c r="A260" s="134" t="s">
        <v>138</v>
      </c>
      <c r="B260" s="24" t="s">
        <v>30</v>
      </c>
      <c r="C260" s="44" t="s">
        <v>652</v>
      </c>
      <c r="D260" s="25"/>
      <c r="E260" s="20"/>
      <c r="F260" s="29"/>
      <c r="G260" s="22"/>
      <c r="H260" s="35"/>
      <c r="I260" s="135"/>
      <c r="J260" s="270"/>
    </row>
    <row r="261" spans="1:10" s="86" customFormat="1" ht="43.9" customHeight="1" x14ac:dyDescent="0.2">
      <c r="A261" s="134" t="s">
        <v>454</v>
      </c>
      <c r="B261" s="212" t="s">
        <v>101</v>
      </c>
      <c r="C261" s="16" t="s">
        <v>455</v>
      </c>
      <c r="D261" s="11"/>
      <c r="E261" s="15" t="s">
        <v>36</v>
      </c>
      <c r="F261" s="150">
        <v>2</v>
      </c>
      <c r="G261" s="138"/>
      <c r="H261" s="144">
        <f t="shared" ref="H261:H264" si="47">ROUND(G261*F261,2)</f>
        <v>0</v>
      </c>
      <c r="I261" s="142"/>
      <c r="J261" s="99"/>
    </row>
    <row r="262" spans="1:10" s="85" customFormat="1" ht="39.950000000000003" customHeight="1" x14ac:dyDescent="0.2">
      <c r="A262" s="134" t="s">
        <v>456</v>
      </c>
      <c r="B262" s="17" t="s">
        <v>468</v>
      </c>
      <c r="C262" s="18" t="s">
        <v>457</v>
      </c>
      <c r="D262" s="25" t="s">
        <v>126</v>
      </c>
      <c r="E262" s="20" t="s">
        <v>36</v>
      </c>
      <c r="F262" s="29">
        <v>1</v>
      </c>
      <c r="G262" s="26"/>
      <c r="H262" s="23">
        <f t="shared" si="47"/>
        <v>0</v>
      </c>
      <c r="I262" s="135"/>
      <c r="J262" s="269"/>
    </row>
    <row r="263" spans="1:10" s="85" customFormat="1" ht="30" customHeight="1" x14ac:dyDescent="0.2">
      <c r="A263" s="134" t="s">
        <v>458</v>
      </c>
      <c r="B263" s="14" t="s">
        <v>469</v>
      </c>
      <c r="C263" s="16" t="s">
        <v>459</v>
      </c>
      <c r="D263" s="11" t="s">
        <v>126</v>
      </c>
      <c r="E263" s="15" t="s">
        <v>36</v>
      </c>
      <c r="F263" s="150">
        <v>1</v>
      </c>
      <c r="G263" s="138"/>
      <c r="H263" s="144">
        <f t="shared" si="47"/>
        <v>0</v>
      </c>
      <c r="I263" s="135"/>
      <c r="J263" s="269"/>
    </row>
    <row r="264" spans="1:10" s="86" customFormat="1" ht="30" customHeight="1" x14ac:dyDescent="0.2">
      <c r="A264" s="134" t="s">
        <v>143</v>
      </c>
      <c r="B264" s="14" t="s">
        <v>470</v>
      </c>
      <c r="C264" s="16" t="s">
        <v>145</v>
      </c>
      <c r="D264" s="11" t="s">
        <v>146</v>
      </c>
      <c r="E264" s="15" t="s">
        <v>46</v>
      </c>
      <c r="F264" s="150">
        <v>24</v>
      </c>
      <c r="G264" s="138"/>
      <c r="H264" s="144">
        <f t="shared" si="47"/>
        <v>0</v>
      </c>
      <c r="I264" s="135"/>
      <c r="J264" s="99"/>
    </row>
    <row r="265" spans="1:10" s="88" customFormat="1" ht="30" customHeight="1" x14ac:dyDescent="0.2">
      <c r="A265" s="134" t="s">
        <v>197</v>
      </c>
      <c r="B265" s="45" t="s">
        <v>471</v>
      </c>
      <c r="C265" s="46" t="s">
        <v>199</v>
      </c>
      <c r="D265" s="47" t="s">
        <v>651</v>
      </c>
      <c r="E265" s="20"/>
      <c r="F265" s="48"/>
      <c r="G265" s="30"/>
      <c r="H265" s="23"/>
      <c r="I265" s="142"/>
      <c r="J265" s="270"/>
    </row>
    <row r="266" spans="1:10" s="88" customFormat="1" ht="31.5" customHeight="1" x14ac:dyDescent="0.2">
      <c r="A266" s="134" t="s">
        <v>200</v>
      </c>
      <c r="B266" s="226" t="s">
        <v>30</v>
      </c>
      <c r="C266" s="180" t="s">
        <v>460</v>
      </c>
      <c r="D266" s="181" t="s">
        <v>461</v>
      </c>
      <c r="E266" s="15" t="s">
        <v>29</v>
      </c>
      <c r="F266" s="150">
        <v>135</v>
      </c>
      <c r="G266" s="138"/>
      <c r="H266" s="144">
        <f>ROUND(G266*F266,2)</f>
        <v>0</v>
      </c>
      <c r="I266" s="142"/>
      <c r="J266" s="270"/>
    </row>
    <row r="267" spans="1:10" ht="30" customHeight="1" x14ac:dyDescent="0.2">
      <c r="A267" s="56"/>
      <c r="B267" s="215"/>
      <c r="C267" s="5" t="s">
        <v>22</v>
      </c>
      <c r="D267" s="62"/>
      <c r="E267" s="87"/>
      <c r="F267" s="84"/>
      <c r="G267" s="56"/>
      <c r="H267" s="90"/>
    </row>
    <row r="268" spans="1:10" s="86" customFormat="1" ht="43.9" customHeight="1" x14ac:dyDescent="0.2">
      <c r="A268" s="134" t="s">
        <v>56</v>
      </c>
      <c r="B268" s="14" t="s">
        <v>472</v>
      </c>
      <c r="C268" s="155" t="s">
        <v>256</v>
      </c>
      <c r="D268" s="157" t="s">
        <v>257</v>
      </c>
      <c r="E268" s="15" t="s">
        <v>36</v>
      </c>
      <c r="F268" s="150">
        <v>1</v>
      </c>
      <c r="G268" s="138"/>
      <c r="H268" s="144">
        <f>ROUND(G268*F268,2)</f>
        <v>0</v>
      </c>
      <c r="I268" s="135"/>
      <c r="J268" s="99"/>
    </row>
    <row r="269" spans="1:10" s="86" customFormat="1" ht="30" customHeight="1" x14ac:dyDescent="0.2">
      <c r="A269" s="134" t="s">
        <v>70</v>
      </c>
      <c r="B269" s="17" t="s">
        <v>473</v>
      </c>
      <c r="C269" s="18" t="s">
        <v>78</v>
      </c>
      <c r="D269" s="25" t="s">
        <v>126</v>
      </c>
      <c r="E269" s="20"/>
      <c r="F269" s="29"/>
      <c r="G269" s="30"/>
      <c r="H269" s="35"/>
      <c r="I269" s="135"/>
      <c r="J269" s="99"/>
    </row>
    <row r="270" spans="1:10" s="86" customFormat="1" ht="30" customHeight="1" x14ac:dyDescent="0.2">
      <c r="A270" s="134" t="s">
        <v>79</v>
      </c>
      <c r="B270" s="143" t="s">
        <v>30</v>
      </c>
      <c r="C270" s="16" t="s">
        <v>149</v>
      </c>
      <c r="D270" s="11"/>
      <c r="E270" s="15" t="s">
        <v>71</v>
      </c>
      <c r="F270" s="158">
        <v>1</v>
      </c>
      <c r="G270" s="138"/>
      <c r="H270" s="144">
        <f>ROUND(G270*F270,2)</f>
        <v>0</v>
      </c>
      <c r="I270" s="135"/>
      <c r="J270" s="99"/>
    </row>
    <row r="271" spans="1:10" s="85" customFormat="1" ht="30" customHeight="1" x14ac:dyDescent="0.2">
      <c r="A271" s="134" t="s">
        <v>57</v>
      </c>
      <c r="B271" s="17" t="s">
        <v>474</v>
      </c>
      <c r="C271" s="36" t="s">
        <v>258</v>
      </c>
      <c r="D271" s="9" t="s">
        <v>257</v>
      </c>
      <c r="E271" s="20"/>
      <c r="F271" s="29"/>
      <c r="G271" s="22"/>
      <c r="H271" s="35"/>
      <c r="I271" s="135"/>
      <c r="J271" s="269"/>
    </row>
    <row r="272" spans="1:10" s="86" customFormat="1" ht="30" customHeight="1" x14ac:dyDescent="0.2">
      <c r="A272" s="134" t="s">
        <v>201</v>
      </c>
      <c r="B272" s="143" t="s">
        <v>30</v>
      </c>
      <c r="C272" s="16" t="s">
        <v>202</v>
      </c>
      <c r="D272" s="11"/>
      <c r="E272" s="15" t="s">
        <v>36</v>
      </c>
      <c r="F272" s="150">
        <v>1</v>
      </c>
      <c r="G272" s="138"/>
      <c r="H272" s="144">
        <f t="shared" ref="H272:H277" si="48">ROUND(G272*F272,2)</f>
        <v>0</v>
      </c>
      <c r="I272" s="135"/>
      <c r="J272" s="99"/>
    </row>
    <row r="273" spans="1:10" s="86" customFormat="1" ht="30" customHeight="1" x14ac:dyDescent="0.2">
      <c r="A273" s="134" t="s">
        <v>58</v>
      </c>
      <c r="B273" s="24" t="s">
        <v>37</v>
      </c>
      <c r="C273" s="18" t="s">
        <v>151</v>
      </c>
      <c r="D273" s="25"/>
      <c r="E273" s="20" t="s">
        <v>36</v>
      </c>
      <c r="F273" s="29">
        <v>1</v>
      </c>
      <c r="G273" s="26"/>
      <c r="H273" s="23">
        <f t="shared" si="48"/>
        <v>0</v>
      </c>
      <c r="I273" s="135"/>
      <c r="J273" s="99"/>
    </row>
    <row r="274" spans="1:10" s="85" customFormat="1" ht="30" customHeight="1" x14ac:dyDescent="0.2">
      <c r="A274" s="134" t="s">
        <v>72</v>
      </c>
      <c r="B274" s="14" t="s">
        <v>475</v>
      </c>
      <c r="C274" s="16" t="s">
        <v>80</v>
      </c>
      <c r="D274" s="157" t="s">
        <v>257</v>
      </c>
      <c r="E274" s="15" t="s">
        <v>36</v>
      </c>
      <c r="F274" s="150">
        <v>1</v>
      </c>
      <c r="G274" s="138"/>
      <c r="H274" s="144">
        <f t="shared" si="48"/>
        <v>0</v>
      </c>
      <c r="I274" s="135"/>
      <c r="J274" s="269"/>
    </row>
    <row r="275" spans="1:10" s="85" customFormat="1" ht="30" customHeight="1" x14ac:dyDescent="0.2">
      <c r="A275" s="134" t="s">
        <v>73</v>
      </c>
      <c r="B275" s="17" t="s">
        <v>476</v>
      </c>
      <c r="C275" s="18" t="s">
        <v>81</v>
      </c>
      <c r="D275" s="9" t="s">
        <v>257</v>
      </c>
      <c r="E275" s="20" t="s">
        <v>36</v>
      </c>
      <c r="F275" s="29">
        <v>1</v>
      </c>
      <c r="G275" s="26"/>
      <c r="H275" s="23">
        <f t="shared" si="48"/>
        <v>0</v>
      </c>
      <c r="I275" s="135"/>
      <c r="J275" s="269"/>
    </row>
    <row r="276" spans="1:10" s="86" customFormat="1" ht="30" customHeight="1" x14ac:dyDescent="0.2">
      <c r="A276" s="134" t="s">
        <v>74</v>
      </c>
      <c r="B276" s="14" t="s">
        <v>477</v>
      </c>
      <c r="C276" s="16" t="s">
        <v>82</v>
      </c>
      <c r="D276" s="157" t="s">
        <v>257</v>
      </c>
      <c r="E276" s="15" t="s">
        <v>36</v>
      </c>
      <c r="F276" s="150">
        <v>4</v>
      </c>
      <c r="G276" s="138"/>
      <c r="H276" s="144">
        <f t="shared" si="48"/>
        <v>0</v>
      </c>
      <c r="I276" s="135"/>
      <c r="J276" s="99"/>
    </row>
    <row r="277" spans="1:10" s="86" customFormat="1" ht="30" customHeight="1" x14ac:dyDescent="0.2">
      <c r="A277" s="192" t="s">
        <v>280</v>
      </c>
      <c r="B277" s="172" t="s">
        <v>478</v>
      </c>
      <c r="C277" s="155" t="s">
        <v>281</v>
      </c>
      <c r="D277" s="157" t="s">
        <v>257</v>
      </c>
      <c r="E277" s="173" t="s">
        <v>36</v>
      </c>
      <c r="F277" s="174">
        <v>1</v>
      </c>
      <c r="G277" s="175"/>
      <c r="H277" s="176">
        <f t="shared" si="48"/>
        <v>0</v>
      </c>
      <c r="I277" s="135"/>
      <c r="J277" s="99"/>
    </row>
    <row r="278" spans="1:10" s="82" customFormat="1" ht="30" customHeight="1" x14ac:dyDescent="0.2">
      <c r="A278" s="56"/>
      <c r="B278" s="216"/>
      <c r="C278" s="5" t="s">
        <v>23</v>
      </c>
      <c r="D278" s="62"/>
      <c r="E278" s="87"/>
      <c r="F278" s="84"/>
      <c r="G278" s="56"/>
      <c r="H278" s="90"/>
    </row>
    <row r="279" spans="1:10" s="85" customFormat="1" ht="30" customHeight="1" x14ac:dyDescent="0.2">
      <c r="A279" s="141" t="s">
        <v>61</v>
      </c>
      <c r="B279" s="17" t="s">
        <v>671</v>
      </c>
      <c r="C279" s="18" t="s">
        <v>62</v>
      </c>
      <c r="D279" s="25" t="s">
        <v>344</v>
      </c>
      <c r="E279" s="20"/>
      <c r="F279" s="21"/>
      <c r="G279" s="22"/>
      <c r="H279" s="23"/>
      <c r="I279" s="135"/>
      <c r="J279" s="269"/>
    </row>
    <row r="280" spans="1:10" s="86" customFormat="1" ht="30" customHeight="1" x14ac:dyDescent="0.2">
      <c r="A280" s="141" t="s">
        <v>156</v>
      </c>
      <c r="B280" s="143" t="s">
        <v>30</v>
      </c>
      <c r="C280" s="16" t="s">
        <v>157</v>
      </c>
      <c r="D280" s="11"/>
      <c r="E280" s="15" t="s">
        <v>29</v>
      </c>
      <c r="F280" s="137">
        <v>40</v>
      </c>
      <c r="G280" s="138"/>
      <c r="H280" s="144">
        <f>ROUND(G280*F280,2)</f>
        <v>0</v>
      </c>
      <c r="I280" s="166"/>
      <c r="J280" s="99"/>
    </row>
    <row r="281" spans="1:10" s="86" customFormat="1" ht="30" customHeight="1" x14ac:dyDescent="0.2">
      <c r="A281" s="141" t="s">
        <v>63</v>
      </c>
      <c r="B281" s="24" t="s">
        <v>37</v>
      </c>
      <c r="C281" s="18" t="s">
        <v>158</v>
      </c>
      <c r="D281" s="25"/>
      <c r="E281" s="20" t="s">
        <v>29</v>
      </c>
      <c r="F281" s="21">
        <v>230</v>
      </c>
      <c r="G281" s="26"/>
      <c r="H281" s="23">
        <f>ROUND(G281*F281,2)</f>
        <v>0</v>
      </c>
      <c r="I281" s="135"/>
      <c r="J281" s="99"/>
    </row>
    <row r="282" spans="1:10" s="96" customFormat="1" ht="34.5" customHeight="1" thickBot="1" x14ac:dyDescent="0.25">
      <c r="A282" s="199"/>
      <c r="B282" s="220" t="str">
        <f>B199</f>
        <v>D</v>
      </c>
      <c r="C282" s="291" t="str">
        <f>C199</f>
        <v>HASTINGS BOULEVARD From Dunkirk Drive To West Limit - Asphalt Pavement Reconstruction and Associated Works</v>
      </c>
      <c r="D282" s="292"/>
      <c r="E282" s="292"/>
      <c r="F282" s="293"/>
      <c r="G282" s="93" t="s">
        <v>16</v>
      </c>
      <c r="H282" s="224">
        <f>SUM(H201:H281)</f>
        <v>0</v>
      </c>
    </row>
    <row r="283" spans="1:10" ht="36" customHeight="1" thickTop="1" x14ac:dyDescent="0.2">
      <c r="A283" s="80"/>
      <c r="B283" s="222" t="s">
        <v>15</v>
      </c>
      <c r="C283" s="288" t="s">
        <v>462</v>
      </c>
      <c r="D283" s="296"/>
      <c r="E283" s="296"/>
      <c r="F283" s="297"/>
      <c r="G283" s="81"/>
      <c r="H283" s="210"/>
    </row>
    <row r="284" spans="1:10" ht="36" customHeight="1" x14ac:dyDescent="0.2">
      <c r="A284" s="56"/>
      <c r="B284" s="211"/>
      <c r="C284" s="4" t="s">
        <v>18</v>
      </c>
      <c r="D284" s="62"/>
      <c r="E284" s="83" t="s">
        <v>1</v>
      </c>
      <c r="F284" s="84" t="s">
        <v>1</v>
      </c>
      <c r="G284" s="56" t="s">
        <v>1</v>
      </c>
      <c r="H284" s="90"/>
    </row>
    <row r="285" spans="1:10" s="85" customFormat="1" ht="30" customHeight="1" x14ac:dyDescent="0.2">
      <c r="A285" s="134" t="s">
        <v>83</v>
      </c>
      <c r="B285" s="14" t="s">
        <v>302</v>
      </c>
      <c r="C285" s="16" t="s">
        <v>84</v>
      </c>
      <c r="D285" s="136" t="s">
        <v>336</v>
      </c>
      <c r="E285" s="15" t="s">
        <v>27</v>
      </c>
      <c r="F285" s="137">
        <v>520</v>
      </c>
      <c r="G285" s="138"/>
      <c r="H285" s="144">
        <f t="shared" ref="H285:H286" si="49">ROUND(G285*F285,2)</f>
        <v>0</v>
      </c>
      <c r="I285" s="135"/>
      <c r="J285" s="269"/>
    </row>
    <row r="286" spans="1:10" s="86" customFormat="1" ht="30" customHeight="1" x14ac:dyDescent="0.2">
      <c r="A286" s="139" t="s">
        <v>85</v>
      </c>
      <c r="B286" s="17" t="s">
        <v>303</v>
      </c>
      <c r="C286" s="18" t="s">
        <v>86</v>
      </c>
      <c r="D286" s="19" t="s">
        <v>365</v>
      </c>
      <c r="E286" s="20" t="s">
        <v>29</v>
      </c>
      <c r="F286" s="21">
        <v>1500</v>
      </c>
      <c r="G286" s="26"/>
      <c r="H286" s="23">
        <f t="shared" si="49"/>
        <v>0</v>
      </c>
      <c r="I286" s="135"/>
      <c r="J286" s="99"/>
    </row>
    <row r="287" spans="1:10" s="85" customFormat="1" ht="32.450000000000003" customHeight="1" x14ac:dyDescent="0.2">
      <c r="A287" s="139" t="s">
        <v>87</v>
      </c>
      <c r="B287" s="14" t="s">
        <v>304</v>
      </c>
      <c r="C287" s="16" t="s">
        <v>345</v>
      </c>
      <c r="D287" s="136" t="s">
        <v>365</v>
      </c>
      <c r="E287" s="15"/>
      <c r="F287" s="137"/>
      <c r="G287" s="140"/>
      <c r="H287" s="144"/>
      <c r="I287" s="135"/>
      <c r="J287" s="269"/>
    </row>
    <row r="288" spans="1:10" s="85" customFormat="1" ht="34.15" customHeight="1" x14ac:dyDescent="0.2">
      <c r="A288" s="139" t="s">
        <v>629</v>
      </c>
      <c r="B288" s="24" t="s">
        <v>30</v>
      </c>
      <c r="C288" s="18" t="s">
        <v>630</v>
      </c>
      <c r="D288" s="25" t="s">
        <v>1</v>
      </c>
      <c r="E288" s="20" t="s">
        <v>31</v>
      </c>
      <c r="F288" s="21">
        <v>510</v>
      </c>
      <c r="G288" s="26"/>
      <c r="H288" s="23">
        <f t="shared" ref="H288" si="50">ROUND(G288*F288,2)</f>
        <v>0</v>
      </c>
      <c r="I288" s="135"/>
      <c r="J288" s="269"/>
    </row>
    <row r="289" spans="1:10" s="85" customFormat="1" ht="38.450000000000003" customHeight="1" x14ac:dyDescent="0.2">
      <c r="A289" s="139" t="s">
        <v>32</v>
      </c>
      <c r="B289" s="14" t="s">
        <v>305</v>
      </c>
      <c r="C289" s="16" t="s">
        <v>33</v>
      </c>
      <c r="D289" s="136" t="s">
        <v>336</v>
      </c>
      <c r="E289" s="15"/>
      <c r="F289" s="137"/>
      <c r="G289" s="140"/>
      <c r="H289" s="144"/>
      <c r="I289" s="135"/>
      <c r="J289" s="269"/>
    </row>
    <row r="290" spans="1:10" s="85" customFormat="1" ht="34.9" customHeight="1" x14ac:dyDescent="0.2">
      <c r="A290" s="139" t="s">
        <v>631</v>
      </c>
      <c r="B290" s="24" t="s">
        <v>30</v>
      </c>
      <c r="C290" s="18" t="s">
        <v>633</v>
      </c>
      <c r="D290" s="25" t="s">
        <v>1</v>
      </c>
      <c r="E290" s="20" t="s">
        <v>27</v>
      </c>
      <c r="F290" s="21">
        <v>195</v>
      </c>
      <c r="G290" s="26"/>
      <c r="H290" s="23">
        <f t="shared" ref="H290" si="51">ROUND(G290*F290,2)</f>
        <v>0</v>
      </c>
      <c r="I290" s="135"/>
      <c r="J290" s="269"/>
    </row>
    <row r="291" spans="1:10" s="86" customFormat="1" ht="30" customHeight="1" x14ac:dyDescent="0.2">
      <c r="A291" s="134" t="s">
        <v>34</v>
      </c>
      <c r="B291" s="14" t="s">
        <v>306</v>
      </c>
      <c r="C291" s="16" t="s">
        <v>35</v>
      </c>
      <c r="D291" s="136" t="s">
        <v>336</v>
      </c>
      <c r="E291" s="15" t="s">
        <v>29</v>
      </c>
      <c r="F291" s="137">
        <v>900</v>
      </c>
      <c r="G291" s="138"/>
      <c r="H291" s="144">
        <f t="shared" ref="H291:H293" si="52">ROUND(G291*F291,2)</f>
        <v>0</v>
      </c>
      <c r="I291" s="135"/>
      <c r="J291" s="99"/>
    </row>
    <row r="292" spans="1:10" s="85" customFormat="1" ht="33" customHeight="1" x14ac:dyDescent="0.2">
      <c r="A292" s="139" t="s">
        <v>91</v>
      </c>
      <c r="B292" s="17" t="s">
        <v>307</v>
      </c>
      <c r="C292" s="18" t="s">
        <v>348</v>
      </c>
      <c r="D292" s="19" t="s">
        <v>349</v>
      </c>
      <c r="E292" s="20"/>
      <c r="F292" s="21"/>
      <c r="G292" s="30"/>
      <c r="H292" s="23"/>
      <c r="I292" s="135"/>
      <c r="J292" s="269"/>
    </row>
    <row r="293" spans="1:10" s="85" customFormat="1" ht="30" customHeight="1" x14ac:dyDescent="0.2">
      <c r="A293" s="139" t="s">
        <v>350</v>
      </c>
      <c r="B293" s="143" t="s">
        <v>30</v>
      </c>
      <c r="C293" s="16" t="s">
        <v>351</v>
      </c>
      <c r="D293" s="11" t="s">
        <v>1</v>
      </c>
      <c r="E293" s="15" t="s">
        <v>29</v>
      </c>
      <c r="F293" s="137">
        <v>1480</v>
      </c>
      <c r="G293" s="138"/>
      <c r="H293" s="144">
        <f t="shared" si="52"/>
        <v>0</v>
      </c>
      <c r="I293" s="135"/>
      <c r="J293" s="269"/>
    </row>
    <row r="294" spans="1:10" s="82" customFormat="1" ht="30" customHeight="1" x14ac:dyDescent="0.2">
      <c r="A294" s="56"/>
      <c r="B294" s="211"/>
      <c r="C294" s="5" t="s">
        <v>329</v>
      </c>
      <c r="D294" s="62"/>
      <c r="E294" s="63"/>
      <c r="F294" s="89"/>
      <c r="G294" s="56"/>
      <c r="H294" s="90"/>
    </row>
    <row r="295" spans="1:10" s="86" customFormat="1" ht="30" x14ac:dyDescent="0.2">
      <c r="A295" s="141" t="s">
        <v>42</v>
      </c>
      <c r="B295" s="17" t="s">
        <v>308</v>
      </c>
      <c r="C295" s="18" t="s">
        <v>43</v>
      </c>
      <c r="D295" s="25" t="s">
        <v>171</v>
      </c>
      <c r="E295" s="20"/>
      <c r="F295" s="21"/>
      <c r="G295" s="22"/>
      <c r="H295" s="23"/>
      <c r="I295" s="135"/>
      <c r="J295" s="99"/>
    </row>
    <row r="296" spans="1:10" s="86" customFormat="1" ht="30" customHeight="1" x14ac:dyDescent="0.2">
      <c r="A296" s="145" t="s">
        <v>172</v>
      </c>
      <c r="B296" s="147" t="s">
        <v>30</v>
      </c>
      <c r="C296" s="146" t="s">
        <v>173</v>
      </c>
      <c r="D296" s="147" t="s">
        <v>1</v>
      </c>
      <c r="E296" s="147" t="s">
        <v>36</v>
      </c>
      <c r="F296" s="137">
        <v>10</v>
      </c>
      <c r="G296" s="138"/>
      <c r="H296" s="144">
        <f>ROUND(G296*F296,2)</f>
        <v>0</v>
      </c>
      <c r="I296" s="135"/>
      <c r="J296" s="99"/>
    </row>
    <row r="297" spans="1:10" s="86" customFormat="1" ht="30" customHeight="1" x14ac:dyDescent="0.2">
      <c r="A297" s="141" t="s">
        <v>44</v>
      </c>
      <c r="B297" s="143" t="s">
        <v>37</v>
      </c>
      <c r="C297" s="16" t="s">
        <v>45</v>
      </c>
      <c r="D297" s="11" t="s">
        <v>1</v>
      </c>
      <c r="E297" s="15" t="s">
        <v>36</v>
      </c>
      <c r="F297" s="137">
        <v>10</v>
      </c>
      <c r="G297" s="138"/>
      <c r="H297" s="144">
        <f>ROUND(G297*F297,2)</f>
        <v>0</v>
      </c>
      <c r="I297" s="135"/>
      <c r="J297" s="99"/>
    </row>
    <row r="298" spans="1:10" s="85" customFormat="1" ht="30" customHeight="1" x14ac:dyDescent="0.2">
      <c r="A298" s="141" t="s">
        <v>159</v>
      </c>
      <c r="B298" s="17" t="s">
        <v>309</v>
      </c>
      <c r="C298" s="18" t="s">
        <v>160</v>
      </c>
      <c r="D298" s="25" t="s">
        <v>99</v>
      </c>
      <c r="E298" s="20"/>
      <c r="F298" s="21"/>
      <c r="G298" s="22"/>
      <c r="H298" s="23"/>
      <c r="I298" s="135"/>
      <c r="J298" s="269"/>
    </row>
    <row r="299" spans="1:10" s="86" customFormat="1" ht="30" customHeight="1" x14ac:dyDescent="0.2">
      <c r="A299" s="141" t="s">
        <v>161</v>
      </c>
      <c r="B299" s="143" t="s">
        <v>30</v>
      </c>
      <c r="C299" s="16" t="s">
        <v>100</v>
      </c>
      <c r="D299" s="11" t="s">
        <v>1</v>
      </c>
      <c r="E299" s="15" t="s">
        <v>29</v>
      </c>
      <c r="F299" s="137">
        <v>730</v>
      </c>
      <c r="G299" s="138"/>
      <c r="H299" s="144">
        <f t="shared" ref="H299" si="53">ROUND(G299*F299,2)</f>
        <v>0</v>
      </c>
      <c r="I299" s="135"/>
      <c r="J299" s="99"/>
    </row>
    <row r="300" spans="1:10" s="85" customFormat="1" ht="33" customHeight="1" x14ac:dyDescent="0.2">
      <c r="A300" s="141" t="s">
        <v>231</v>
      </c>
      <c r="B300" s="17" t="s">
        <v>479</v>
      </c>
      <c r="C300" s="18" t="s">
        <v>232</v>
      </c>
      <c r="D300" s="25" t="s">
        <v>423</v>
      </c>
      <c r="E300" s="20"/>
      <c r="F300" s="21"/>
      <c r="G300" s="22"/>
      <c r="H300" s="23"/>
      <c r="I300" s="135"/>
      <c r="J300" s="269"/>
    </row>
    <row r="301" spans="1:10" s="86" customFormat="1" ht="30" customHeight="1" x14ac:dyDescent="0.2">
      <c r="A301" s="141" t="s">
        <v>233</v>
      </c>
      <c r="B301" s="24" t="s">
        <v>396</v>
      </c>
      <c r="C301" s="18" t="s">
        <v>340</v>
      </c>
      <c r="D301" s="25" t="s">
        <v>653</v>
      </c>
      <c r="E301" s="20"/>
      <c r="F301" s="21"/>
      <c r="G301" s="22"/>
      <c r="H301" s="23"/>
      <c r="I301" s="135"/>
      <c r="J301" s="99"/>
    </row>
    <row r="302" spans="1:10" s="86" customFormat="1" ht="30" customHeight="1" x14ac:dyDescent="0.2">
      <c r="A302" s="141" t="s">
        <v>237</v>
      </c>
      <c r="B302" s="212" t="s">
        <v>101</v>
      </c>
      <c r="C302" s="16" t="s">
        <v>238</v>
      </c>
      <c r="D302" s="11"/>
      <c r="E302" s="15" t="s">
        <v>29</v>
      </c>
      <c r="F302" s="137">
        <v>15</v>
      </c>
      <c r="G302" s="138"/>
      <c r="H302" s="144">
        <f>ROUND(G302*F302,2)</f>
        <v>0</v>
      </c>
      <c r="I302" s="135"/>
      <c r="J302" s="99"/>
    </row>
    <row r="303" spans="1:10" s="86" customFormat="1" ht="33" customHeight="1" x14ac:dyDescent="0.2">
      <c r="A303" s="141" t="s">
        <v>104</v>
      </c>
      <c r="B303" s="17" t="s">
        <v>403</v>
      </c>
      <c r="C303" s="18" t="s">
        <v>48</v>
      </c>
      <c r="D303" s="25" t="s">
        <v>174</v>
      </c>
      <c r="E303" s="20"/>
      <c r="F303" s="21"/>
      <c r="G303" s="22"/>
      <c r="H303" s="23"/>
      <c r="I303" s="135"/>
      <c r="J303" s="99"/>
    </row>
    <row r="304" spans="1:10" s="86" customFormat="1" ht="34.5" customHeight="1" x14ac:dyDescent="0.2">
      <c r="A304" s="141" t="s">
        <v>298</v>
      </c>
      <c r="B304" s="24" t="s">
        <v>30</v>
      </c>
      <c r="C304" s="18" t="s">
        <v>358</v>
      </c>
      <c r="D304" s="25" t="s">
        <v>299</v>
      </c>
      <c r="E304" s="20"/>
      <c r="F304" s="21"/>
      <c r="G304" s="30"/>
      <c r="H304" s="23"/>
      <c r="I304" s="135"/>
      <c r="J304" s="99"/>
    </row>
    <row r="305" spans="1:10" s="86" customFormat="1" ht="30" customHeight="1" x14ac:dyDescent="0.2">
      <c r="A305" s="141" t="s">
        <v>352</v>
      </c>
      <c r="B305" s="213" t="s">
        <v>101</v>
      </c>
      <c r="C305" s="152" t="s">
        <v>310</v>
      </c>
      <c r="D305" s="136"/>
      <c r="E305" s="153" t="s">
        <v>46</v>
      </c>
      <c r="F305" s="137">
        <v>10</v>
      </c>
      <c r="G305" s="138"/>
      <c r="H305" s="214">
        <f>ROUND(G305*F305,2)</f>
        <v>0</v>
      </c>
      <c r="I305" s="151"/>
      <c r="J305" s="99"/>
    </row>
    <row r="306" spans="1:10" s="92" customFormat="1" ht="36.75" customHeight="1" x14ac:dyDescent="0.2">
      <c r="A306" s="141" t="s">
        <v>175</v>
      </c>
      <c r="B306" s="24" t="s">
        <v>37</v>
      </c>
      <c r="C306" s="18" t="s">
        <v>342</v>
      </c>
      <c r="D306" s="25" t="s">
        <v>108</v>
      </c>
      <c r="E306" s="20" t="s">
        <v>46</v>
      </c>
      <c r="F306" s="21">
        <v>6</v>
      </c>
      <c r="G306" s="26"/>
      <c r="H306" s="23">
        <f t="shared" ref="H306:H307" si="54">ROUND(G306*F306,2)</f>
        <v>0</v>
      </c>
      <c r="I306" s="135"/>
      <c r="J306" s="271"/>
    </row>
    <row r="307" spans="1:10" s="86" customFormat="1" ht="35.25" customHeight="1" x14ac:dyDescent="0.2">
      <c r="A307" s="141" t="s">
        <v>179</v>
      </c>
      <c r="B307" s="14" t="s">
        <v>480</v>
      </c>
      <c r="C307" s="16" t="s">
        <v>180</v>
      </c>
      <c r="D307" s="11" t="s">
        <v>648</v>
      </c>
      <c r="E307" s="15" t="s">
        <v>29</v>
      </c>
      <c r="F307" s="137">
        <v>2</v>
      </c>
      <c r="G307" s="138"/>
      <c r="H307" s="144">
        <f t="shared" si="54"/>
        <v>0</v>
      </c>
      <c r="I307" s="135"/>
      <c r="J307" s="99"/>
    </row>
    <row r="308" spans="1:10" s="82" customFormat="1" ht="30" customHeight="1" x14ac:dyDescent="0.2">
      <c r="A308" s="56"/>
      <c r="B308" s="215"/>
      <c r="C308" s="5" t="s">
        <v>19</v>
      </c>
      <c r="D308" s="62"/>
      <c r="E308" s="87"/>
      <c r="F308" s="84"/>
      <c r="G308" s="56"/>
      <c r="H308" s="90"/>
    </row>
    <row r="309" spans="1:10" s="86" customFormat="1" ht="40.5" customHeight="1" x14ac:dyDescent="0.2">
      <c r="A309" s="134" t="s">
        <v>318</v>
      </c>
      <c r="B309" s="17" t="s">
        <v>406</v>
      </c>
      <c r="C309" s="18" t="s">
        <v>319</v>
      </c>
      <c r="D309" s="25" t="s">
        <v>648</v>
      </c>
      <c r="E309" s="166"/>
      <c r="F309" s="21"/>
      <c r="G309" s="22"/>
      <c r="H309" s="35"/>
      <c r="I309" s="135"/>
      <c r="J309" s="99"/>
    </row>
    <row r="310" spans="1:10" s="86" customFormat="1" ht="30" customHeight="1" x14ac:dyDescent="0.2">
      <c r="A310" s="134" t="s">
        <v>320</v>
      </c>
      <c r="B310" s="24" t="s">
        <v>30</v>
      </c>
      <c r="C310" s="18" t="s">
        <v>248</v>
      </c>
      <c r="D310" s="25"/>
      <c r="E310" s="20"/>
      <c r="F310" s="21"/>
      <c r="G310" s="22"/>
      <c r="H310" s="35"/>
      <c r="I310" s="135"/>
      <c r="J310" s="99"/>
    </row>
    <row r="311" spans="1:10" s="86" customFormat="1" ht="30" customHeight="1" x14ac:dyDescent="0.2">
      <c r="A311" s="134" t="s">
        <v>424</v>
      </c>
      <c r="B311" s="212" t="s">
        <v>101</v>
      </c>
      <c r="C311" s="16" t="s">
        <v>395</v>
      </c>
      <c r="D311" s="11"/>
      <c r="E311" s="15" t="s">
        <v>31</v>
      </c>
      <c r="F311" s="137">
        <v>235</v>
      </c>
      <c r="G311" s="138"/>
      <c r="H311" s="144">
        <f t="shared" ref="H311" si="55">ROUND(G311*F311,2)</f>
        <v>0</v>
      </c>
      <c r="I311" s="135"/>
      <c r="J311" s="99"/>
    </row>
    <row r="312" spans="1:10" s="82" customFormat="1" ht="30" customHeight="1" x14ac:dyDescent="0.2">
      <c r="A312" s="56"/>
      <c r="B312" s="216"/>
      <c r="C312" s="5" t="s">
        <v>23</v>
      </c>
      <c r="D312" s="62"/>
      <c r="E312" s="87"/>
      <c r="F312" s="84"/>
      <c r="G312" s="56"/>
      <c r="H312" s="90"/>
    </row>
    <row r="313" spans="1:10" s="85" customFormat="1" ht="30" customHeight="1" x14ac:dyDescent="0.2">
      <c r="A313" s="141" t="s">
        <v>61</v>
      </c>
      <c r="B313" s="17" t="s">
        <v>481</v>
      </c>
      <c r="C313" s="18" t="s">
        <v>62</v>
      </c>
      <c r="D313" s="25" t="s">
        <v>344</v>
      </c>
      <c r="E313" s="20"/>
      <c r="F313" s="21"/>
      <c r="G313" s="22"/>
      <c r="H313" s="23"/>
      <c r="I313" s="135"/>
      <c r="J313" s="269"/>
    </row>
    <row r="314" spans="1:10" s="86" customFormat="1" ht="30" customHeight="1" x14ac:dyDescent="0.2">
      <c r="A314" s="141" t="s">
        <v>156</v>
      </c>
      <c r="B314" s="143" t="s">
        <v>30</v>
      </c>
      <c r="C314" s="16" t="s">
        <v>157</v>
      </c>
      <c r="D314" s="11"/>
      <c r="E314" s="15" t="s">
        <v>29</v>
      </c>
      <c r="F314" s="137">
        <v>300</v>
      </c>
      <c r="G314" s="138"/>
      <c r="H314" s="144">
        <f>ROUND(G314*F314,2)</f>
        <v>0</v>
      </c>
      <c r="I314" s="166"/>
      <c r="J314" s="99"/>
    </row>
    <row r="315" spans="1:10" s="86" customFormat="1" ht="30" customHeight="1" x14ac:dyDescent="0.2">
      <c r="A315" s="141" t="s">
        <v>63</v>
      </c>
      <c r="B315" s="24" t="s">
        <v>37</v>
      </c>
      <c r="C315" s="18" t="s">
        <v>158</v>
      </c>
      <c r="D315" s="25"/>
      <c r="E315" s="20" t="s">
        <v>29</v>
      </c>
      <c r="F315" s="21">
        <v>600</v>
      </c>
      <c r="G315" s="26"/>
      <c r="H315" s="23">
        <f>ROUND(G315*F315,2)</f>
        <v>0</v>
      </c>
      <c r="I315" s="135"/>
      <c r="J315" s="99"/>
    </row>
    <row r="316" spans="1:10" s="96" customFormat="1" ht="34.5" customHeight="1" thickBot="1" x14ac:dyDescent="0.25">
      <c r="A316" s="199"/>
      <c r="B316" s="220" t="str">
        <f>B283</f>
        <v>E</v>
      </c>
      <c r="C316" s="291" t="str">
        <f>C283</f>
        <v>SOUTHDALE PATHWAY From Lakewood Boulevard To Park Grove Drive - New Asphalt Pathway And Associated Works</v>
      </c>
      <c r="D316" s="292"/>
      <c r="E316" s="292"/>
      <c r="F316" s="293"/>
      <c r="G316" s="93" t="s">
        <v>16</v>
      </c>
      <c r="H316" s="224">
        <f>SUM(H285:H315)</f>
        <v>0</v>
      </c>
    </row>
    <row r="317" spans="1:10" ht="36" customHeight="1" thickTop="1" x14ac:dyDescent="0.2">
      <c r="A317" s="80"/>
      <c r="B317" s="222" t="s">
        <v>221</v>
      </c>
      <c r="C317" s="311" t="s">
        <v>482</v>
      </c>
      <c r="D317" s="312"/>
      <c r="E317" s="312"/>
      <c r="F317" s="313"/>
      <c r="G317" s="80"/>
      <c r="H317" s="223"/>
    </row>
    <row r="318" spans="1:10" ht="36" customHeight="1" x14ac:dyDescent="0.2">
      <c r="A318" s="56"/>
      <c r="B318" s="211"/>
      <c r="C318" s="4" t="s">
        <v>18</v>
      </c>
      <c r="D318" s="62"/>
      <c r="E318" s="83" t="s">
        <v>1</v>
      </c>
      <c r="F318" s="84" t="s">
        <v>1</v>
      </c>
      <c r="G318" s="56" t="s">
        <v>1</v>
      </c>
      <c r="H318" s="90"/>
    </row>
    <row r="319" spans="1:10" s="85" customFormat="1" ht="30" customHeight="1" x14ac:dyDescent="0.2">
      <c r="A319" s="134" t="s">
        <v>83</v>
      </c>
      <c r="B319" s="14" t="s">
        <v>333</v>
      </c>
      <c r="C319" s="16" t="s">
        <v>84</v>
      </c>
      <c r="D319" s="136" t="s">
        <v>336</v>
      </c>
      <c r="E319" s="15" t="s">
        <v>27</v>
      </c>
      <c r="F319" s="137">
        <v>60</v>
      </c>
      <c r="G319" s="138"/>
      <c r="H319" s="144">
        <f t="shared" ref="H319:H320" si="56">ROUND(G319*F319,2)</f>
        <v>0</v>
      </c>
      <c r="I319" s="135"/>
      <c r="J319" s="269"/>
    </row>
    <row r="320" spans="1:10" s="86" customFormat="1" ht="30" customHeight="1" x14ac:dyDescent="0.2">
      <c r="A320" s="139" t="s">
        <v>85</v>
      </c>
      <c r="B320" s="14" t="s">
        <v>489</v>
      </c>
      <c r="C320" s="16" t="s">
        <v>86</v>
      </c>
      <c r="D320" s="136" t="s">
        <v>365</v>
      </c>
      <c r="E320" s="15" t="s">
        <v>29</v>
      </c>
      <c r="F320" s="137">
        <v>270</v>
      </c>
      <c r="G320" s="138"/>
      <c r="H320" s="144">
        <f t="shared" si="56"/>
        <v>0</v>
      </c>
      <c r="I320" s="135"/>
      <c r="J320" s="99"/>
    </row>
    <row r="321" spans="1:10" s="85" customFormat="1" ht="38.450000000000003" customHeight="1" x14ac:dyDescent="0.2">
      <c r="A321" s="139" t="s">
        <v>32</v>
      </c>
      <c r="B321" s="17" t="s">
        <v>483</v>
      </c>
      <c r="C321" s="18" t="s">
        <v>33</v>
      </c>
      <c r="D321" s="19" t="s">
        <v>336</v>
      </c>
      <c r="E321" s="20"/>
      <c r="F321" s="21"/>
      <c r="G321" s="22"/>
      <c r="H321" s="23"/>
      <c r="I321" s="135"/>
      <c r="J321" s="269"/>
    </row>
    <row r="322" spans="1:10" s="85" customFormat="1" ht="30" customHeight="1" x14ac:dyDescent="0.2">
      <c r="A322" s="139" t="s">
        <v>635</v>
      </c>
      <c r="B322" s="143" t="s">
        <v>30</v>
      </c>
      <c r="C322" s="16" t="s">
        <v>636</v>
      </c>
      <c r="D322" s="11" t="s">
        <v>1</v>
      </c>
      <c r="E322" s="15" t="s">
        <v>27</v>
      </c>
      <c r="F322" s="137">
        <v>30</v>
      </c>
      <c r="G322" s="138"/>
      <c r="H322" s="144">
        <f t="shared" ref="H322" si="57">ROUND(G322*F322,2)</f>
        <v>0</v>
      </c>
      <c r="I322" s="135"/>
      <c r="J322" s="269"/>
    </row>
    <row r="323" spans="1:10" s="86" customFormat="1" ht="30" customHeight="1" x14ac:dyDescent="0.2">
      <c r="A323" s="134" t="s">
        <v>34</v>
      </c>
      <c r="B323" s="14" t="s">
        <v>484</v>
      </c>
      <c r="C323" s="16" t="s">
        <v>35</v>
      </c>
      <c r="D323" s="136" t="s">
        <v>336</v>
      </c>
      <c r="E323" s="15" t="s">
        <v>29</v>
      </c>
      <c r="F323" s="137">
        <v>198</v>
      </c>
      <c r="G323" s="138"/>
      <c r="H323" s="144">
        <f t="shared" ref="H323" si="58">ROUND(G323*F323,2)</f>
        <v>0</v>
      </c>
      <c r="I323" s="135"/>
      <c r="J323" s="99"/>
    </row>
    <row r="324" spans="1:10" s="82" customFormat="1" ht="30" customHeight="1" x14ac:dyDescent="0.2">
      <c r="A324" s="56"/>
      <c r="B324" s="211"/>
      <c r="C324" s="5" t="s">
        <v>329</v>
      </c>
      <c r="D324" s="62"/>
      <c r="E324" s="63"/>
      <c r="F324" s="89"/>
      <c r="G324" s="56"/>
      <c r="H324" s="90"/>
    </row>
    <row r="325" spans="1:10" s="86" customFormat="1" ht="33" customHeight="1" x14ac:dyDescent="0.2">
      <c r="A325" s="141" t="s">
        <v>366</v>
      </c>
      <c r="B325" s="17" t="s">
        <v>485</v>
      </c>
      <c r="C325" s="18" t="s">
        <v>367</v>
      </c>
      <c r="D325" s="25" t="s">
        <v>171</v>
      </c>
      <c r="E325" s="20"/>
      <c r="F325" s="21"/>
      <c r="G325" s="22"/>
      <c r="H325" s="23"/>
      <c r="I325" s="135"/>
      <c r="J325" s="99"/>
    </row>
    <row r="326" spans="1:10" s="86" customFormat="1" ht="39.950000000000003" customHeight="1" x14ac:dyDescent="0.2">
      <c r="A326" s="141" t="s">
        <v>368</v>
      </c>
      <c r="B326" s="143" t="s">
        <v>30</v>
      </c>
      <c r="C326" s="16" t="s">
        <v>384</v>
      </c>
      <c r="D326" s="11" t="s">
        <v>1</v>
      </c>
      <c r="E326" s="15" t="s">
        <v>29</v>
      </c>
      <c r="F326" s="137">
        <v>35</v>
      </c>
      <c r="G326" s="138"/>
      <c r="H326" s="144">
        <f>ROUND(G326*F326,2)</f>
        <v>0</v>
      </c>
      <c r="I326" s="135"/>
      <c r="J326" s="99"/>
    </row>
    <row r="327" spans="1:10" s="86" customFormat="1" ht="32.25" customHeight="1" x14ac:dyDescent="0.2">
      <c r="A327" s="141" t="s">
        <v>369</v>
      </c>
      <c r="B327" s="17" t="s">
        <v>486</v>
      </c>
      <c r="C327" s="18" t="s">
        <v>370</v>
      </c>
      <c r="D327" s="25" t="s">
        <v>371</v>
      </c>
      <c r="E327" s="20"/>
      <c r="F327" s="21"/>
      <c r="G327" s="22"/>
      <c r="H327" s="23"/>
      <c r="I327" s="135"/>
      <c r="J327" s="99"/>
    </row>
    <row r="328" spans="1:10" s="86" customFormat="1" ht="30" customHeight="1" x14ac:dyDescent="0.2">
      <c r="A328" s="141" t="s">
        <v>372</v>
      </c>
      <c r="B328" s="143" t="s">
        <v>30</v>
      </c>
      <c r="C328" s="16" t="s">
        <v>380</v>
      </c>
      <c r="D328" s="11" t="s">
        <v>1</v>
      </c>
      <c r="E328" s="15" t="s">
        <v>29</v>
      </c>
      <c r="F328" s="137">
        <v>5</v>
      </c>
      <c r="G328" s="138"/>
      <c r="H328" s="144">
        <f t="shared" ref="H328:H330" si="59">ROUND(G328*F328,2)</f>
        <v>0</v>
      </c>
      <c r="I328" s="135"/>
      <c r="J328" s="99"/>
    </row>
    <row r="329" spans="1:10" s="86" customFormat="1" ht="30" customHeight="1" x14ac:dyDescent="0.2">
      <c r="A329" s="141" t="s">
        <v>373</v>
      </c>
      <c r="B329" s="24" t="s">
        <v>37</v>
      </c>
      <c r="C329" s="18" t="s">
        <v>381</v>
      </c>
      <c r="D329" s="25" t="s">
        <v>1</v>
      </c>
      <c r="E329" s="20" t="s">
        <v>29</v>
      </c>
      <c r="F329" s="21">
        <v>12</v>
      </c>
      <c r="G329" s="26"/>
      <c r="H329" s="23">
        <f t="shared" si="59"/>
        <v>0</v>
      </c>
      <c r="I329" s="135"/>
      <c r="J329" s="99"/>
    </row>
    <row r="330" spans="1:10" s="86" customFormat="1" ht="30" customHeight="1" x14ac:dyDescent="0.2">
      <c r="A330" s="141" t="s">
        <v>375</v>
      </c>
      <c r="B330" s="143" t="s">
        <v>47</v>
      </c>
      <c r="C330" s="16" t="s">
        <v>383</v>
      </c>
      <c r="D330" s="11" t="s">
        <v>1</v>
      </c>
      <c r="E330" s="15" t="s">
        <v>29</v>
      </c>
      <c r="F330" s="137">
        <v>65</v>
      </c>
      <c r="G330" s="138"/>
      <c r="H330" s="144">
        <f t="shared" si="59"/>
        <v>0</v>
      </c>
      <c r="I330" s="135"/>
      <c r="J330" s="99"/>
    </row>
    <row r="331" spans="1:10" s="86" customFormat="1" ht="30" customHeight="1" x14ac:dyDescent="0.2">
      <c r="A331" s="141" t="s">
        <v>38</v>
      </c>
      <c r="B331" s="17" t="s">
        <v>487</v>
      </c>
      <c r="C331" s="18" t="s">
        <v>39</v>
      </c>
      <c r="D331" s="25" t="s">
        <v>171</v>
      </c>
      <c r="E331" s="20"/>
      <c r="F331" s="21"/>
      <c r="G331" s="22"/>
      <c r="H331" s="23"/>
      <c r="I331" s="135"/>
      <c r="J331" s="99"/>
    </row>
    <row r="332" spans="1:10" s="86" customFormat="1" ht="30" customHeight="1" x14ac:dyDescent="0.2">
      <c r="A332" s="141" t="s">
        <v>40</v>
      </c>
      <c r="B332" s="143" t="s">
        <v>30</v>
      </c>
      <c r="C332" s="16" t="s">
        <v>41</v>
      </c>
      <c r="D332" s="11" t="s">
        <v>1</v>
      </c>
      <c r="E332" s="15" t="s">
        <v>36</v>
      </c>
      <c r="F332" s="137">
        <v>40</v>
      </c>
      <c r="G332" s="138"/>
      <c r="H332" s="144">
        <f>ROUND(G332*F332,2)</f>
        <v>0</v>
      </c>
      <c r="I332" s="135"/>
      <c r="J332" s="99"/>
    </row>
    <row r="333" spans="1:10" s="86" customFormat="1" ht="30" x14ac:dyDescent="0.2">
      <c r="A333" s="141" t="s">
        <v>42</v>
      </c>
      <c r="B333" s="17" t="s">
        <v>490</v>
      </c>
      <c r="C333" s="18" t="s">
        <v>43</v>
      </c>
      <c r="D333" s="25" t="s">
        <v>171</v>
      </c>
      <c r="E333" s="20"/>
      <c r="F333" s="21"/>
      <c r="G333" s="22"/>
      <c r="H333" s="23"/>
      <c r="I333" s="135"/>
      <c r="J333" s="99"/>
    </row>
    <row r="334" spans="1:10" s="86" customFormat="1" ht="30" customHeight="1" x14ac:dyDescent="0.2">
      <c r="A334" s="145" t="s">
        <v>172</v>
      </c>
      <c r="B334" s="147" t="s">
        <v>30</v>
      </c>
      <c r="C334" s="146" t="s">
        <v>173</v>
      </c>
      <c r="D334" s="147" t="s">
        <v>1</v>
      </c>
      <c r="E334" s="147" t="s">
        <v>36</v>
      </c>
      <c r="F334" s="137">
        <v>12</v>
      </c>
      <c r="G334" s="138"/>
      <c r="H334" s="144">
        <f>ROUND(G334*F334,2)</f>
        <v>0</v>
      </c>
      <c r="I334" s="135"/>
      <c r="J334" s="99"/>
    </row>
    <row r="335" spans="1:10" s="86" customFormat="1" ht="30" customHeight="1" x14ac:dyDescent="0.2">
      <c r="A335" s="141" t="s">
        <v>44</v>
      </c>
      <c r="B335" s="143" t="s">
        <v>37</v>
      </c>
      <c r="C335" s="16" t="s">
        <v>45</v>
      </c>
      <c r="D335" s="11" t="s">
        <v>1</v>
      </c>
      <c r="E335" s="15" t="s">
        <v>36</v>
      </c>
      <c r="F335" s="137">
        <v>70</v>
      </c>
      <c r="G335" s="138"/>
      <c r="H335" s="144">
        <f>ROUND(G335*F335,2)</f>
        <v>0</v>
      </c>
      <c r="I335" s="135"/>
      <c r="J335" s="99"/>
    </row>
    <row r="336" spans="1:10" s="86" customFormat="1" ht="30" customHeight="1" x14ac:dyDescent="0.2">
      <c r="A336" s="141" t="s">
        <v>233</v>
      </c>
      <c r="B336" s="24" t="s">
        <v>505</v>
      </c>
      <c r="C336" s="18" t="s">
        <v>340</v>
      </c>
      <c r="D336" s="25" t="s">
        <v>653</v>
      </c>
      <c r="E336" s="20"/>
      <c r="F336" s="21"/>
      <c r="G336" s="22"/>
      <c r="H336" s="23"/>
      <c r="I336" s="135"/>
      <c r="J336" s="99"/>
    </row>
    <row r="337" spans="1:10" s="86" customFormat="1" ht="30" customHeight="1" x14ac:dyDescent="0.2">
      <c r="A337" s="141" t="s">
        <v>235</v>
      </c>
      <c r="B337" s="212" t="s">
        <v>101</v>
      </c>
      <c r="C337" s="16" t="s">
        <v>236</v>
      </c>
      <c r="D337" s="11"/>
      <c r="E337" s="15" t="s">
        <v>29</v>
      </c>
      <c r="F337" s="137">
        <v>6</v>
      </c>
      <c r="G337" s="138"/>
      <c r="H337" s="144">
        <f>ROUND(G337*F337,2)</f>
        <v>0</v>
      </c>
      <c r="I337" s="148"/>
      <c r="J337" s="99"/>
    </row>
    <row r="338" spans="1:10" s="86" customFormat="1" ht="30" customHeight="1" x14ac:dyDescent="0.2">
      <c r="A338" s="141" t="s">
        <v>237</v>
      </c>
      <c r="B338" s="28" t="s">
        <v>102</v>
      </c>
      <c r="C338" s="18" t="s">
        <v>238</v>
      </c>
      <c r="D338" s="25"/>
      <c r="E338" s="20" t="s">
        <v>29</v>
      </c>
      <c r="F338" s="21">
        <v>40</v>
      </c>
      <c r="G338" s="26"/>
      <c r="H338" s="23">
        <f>ROUND(G338*F338,2)</f>
        <v>0</v>
      </c>
      <c r="I338" s="135"/>
      <c r="J338" s="99"/>
    </row>
    <row r="339" spans="1:10" s="85" customFormat="1" ht="30" customHeight="1" x14ac:dyDescent="0.2">
      <c r="A339" s="141" t="s">
        <v>266</v>
      </c>
      <c r="B339" s="14" t="s">
        <v>491</v>
      </c>
      <c r="C339" s="16" t="s">
        <v>268</v>
      </c>
      <c r="D339" s="11" t="s">
        <v>99</v>
      </c>
      <c r="E339" s="15" t="s">
        <v>29</v>
      </c>
      <c r="F339" s="150">
        <v>2</v>
      </c>
      <c r="G339" s="138"/>
      <c r="H339" s="144">
        <f t="shared" ref="H339:H341" si="60">ROUND(G339*F339,2)</f>
        <v>0</v>
      </c>
      <c r="I339" s="135"/>
      <c r="J339" s="269"/>
    </row>
    <row r="340" spans="1:10" s="86" customFormat="1" ht="30" customHeight="1" x14ac:dyDescent="0.2">
      <c r="A340" s="141" t="s">
        <v>313</v>
      </c>
      <c r="B340" s="17" t="s">
        <v>492</v>
      </c>
      <c r="C340" s="18" t="s">
        <v>314</v>
      </c>
      <c r="D340" s="25" t="s">
        <v>99</v>
      </c>
      <c r="E340" s="20" t="s">
        <v>29</v>
      </c>
      <c r="F340" s="21">
        <v>2</v>
      </c>
      <c r="G340" s="26"/>
      <c r="H340" s="23">
        <f t="shared" si="60"/>
        <v>0</v>
      </c>
      <c r="I340" s="135"/>
      <c r="J340" s="99"/>
    </row>
    <row r="341" spans="1:10" s="86" customFormat="1" ht="30" customHeight="1" x14ac:dyDescent="0.2">
      <c r="A341" s="141" t="s">
        <v>416</v>
      </c>
      <c r="B341" s="14" t="s">
        <v>493</v>
      </c>
      <c r="C341" s="16" t="s">
        <v>417</v>
      </c>
      <c r="D341" s="11" t="s">
        <v>99</v>
      </c>
      <c r="E341" s="15" t="s">
        <v>29</v>
      </c>
      <c r="F341" s="137">
        <v>2</v>
      </c>
      <c r="G341" s="138"/>
      <c r="H341" s="144">
        <f t="shared" si="60"/>
        <v>0</v>
      </c>
      <c r="I341" s="135"/>
      <c r="J341" s="99"/>
    </row>
    <row r="342" spans="1:10" s="86" customFormat="1" ht="33" customHeight="1" x14ac:dyDescent="0.2">
      <c r="A342" s="141" t="s">
        <v>104</v>
      </c>
      <c r="B342" s="17" t="s">
        <v>494</v>
      </c>
      <c r="C342" s="18" t="s">
        <v>48</v>
      </c>
      <c r="D342" s="25" t="s">
        <v>174</v>
      </c>
      <c r="E342" s="20"/>
      <c r="F342" s="21"/>
      <c r="G342" s="22"/>
      <c r="H342" s="23"/>
      <c r="I342" s="135"/>
      <c r="J342" s="99"/>
    </row>
    <row r="343" spans="1:10" s="86" customFormat="1" ht="34.5" customHeight="1" x14ac:dyDescent="0.2">
      <c r="A343" s="141" t="s">
        <v>298</v>
      </c>
      <c r="B343" s="24" t="s">
        <v>30</v>
      </c>
      <c r="C343" s="18" t="s">
        <v>358</v>
      </c>
      <c r="D343" s="25" t="s">
        <v>299</v>
      </c>
      <c r="E343" s="20"/>
      <c r="F343" s="21"/>
      <c r="G343" s="30"/>
      <c r="H343" s="23"/>
      <c r="I343" s="135"/>
      <c r="J343" s="99"/>
    </row>
    <row r="344" spans="1:10" s="86" customFormat="1" ht="30" customHeight="1" x14ac:dyDescent="0.2">
      <c r="A344" s="141" t="s">
        <v>352</v>
      </c>
      <c r="B344" s="213" t="s">
        <v>101</v>
      </c>
      <c r="C344" s="152" t="s">
        <v>310</v>
      </c>
      <c r="D344" s="136"/>
      <c r="E344" s="153" t="s">
        <v>46</v>
      </c>
      <c r="F344" s="137">
        <v>10</v>
      </c>
      <c r="G344" s="138"/>
      <c r="H344" s="214">
        <f>ROUND(G344*F344,2)</f>
        <v>0</v>
      </c>
      <c r="I344" s="151"/>
      <c r="J344" s="99"/>
    </row>
    <row r="345" spans="1:10" s="86" customFormat="1" ht="30" customHeight="1" x14ac:dyDescent="0.2">
      <c r="A345" s="141" t="s">
        <v>569</v>
      </c>
      <c r="B345" s="31" t="s">
        <v>102</v>
      </c>
      <c r="C345" s="32" t="s">
        <v>390</v>
      </c>
      <c r="D345" s="19"/>
      <c r="E345" s="33" t="s">
        <v>46</v>
      </c>
      <c r="F345" s="21">
        <v>8</v>
      </c>
      <c r="G345" s="26"/>
      <c r="H345" s="30">
        <f>ROUND(G345*F345,2)</f>
        <v>0</v>
      </c>
      <c r="I345" s="151"/>
      <c r="J345" s="99"/>
    </row>
    <row r="346" spans="1:10" s="86" customFormat="1" ht="30" customHeight="1" x14ac:dyDescent="0.2">
      <c r="A346" s="141" t="s">
        <v>570</v>
      </c>
      <c r="B346" s="213" t="s">
        <v>391</v>
      </c>
      <c r="C346" s="152" t="s">
        <v>392</v>
      </c>
      <c r="D346" s="136" t="s">
        <v>1</v>
      </c>
      <c r="E346" s="153" t="s">
        <v>46</v>
      </c>
      <c r="F346" s="137">
        <v>90</v>
      </c>
      <c r="G346" s="138"/>
      <c r="H346" s="214">
        <f>ROUND(G346*F346,2)</f>
        <v>0</v>
      </c>
      <c r="I346" s="151"/>
      <c r="J346" s="99"/>
    </row>
    <row r="347" spans="1:10" s="86" customFormat="1" ht="35.25" customHeight="1" x14ac:dyDescent="0.2">
      <c r="A347" s="141" t="s">
        <v>393</v>
      </c>
      <c r="B347" s="143" t="s">
        <v>37</v>
      </c>
      <c r="C347" s="16" t="s">
        <v>341</v>
      </c>
      <c r="D347" s="11" t="s">
        <v>107</v>
      </c>
      <c r="E347" s="15" t="s">
        <v>46</v>
      </c>
      <c r="F347" s="137">
        <v>30</v>
      </c>
      <c r="G347" s="138"/>
      <c r="H347" s="144">
        <f t="shared" ref="H347" si="61">ROUND(G347*F347,2)</f>
        <v>0</v>
      </c>
      <c r="I347" s="135"/>
      <c r="J347" s="99"/>
    </row>
    <row r="348" spans="1:10" s="86" customFormat="1" ht="43.9" customHeight="1" x14ac:dyDescent="0.2">
      <c r="A348" s="141" t="s">
        <v>176</v>
      </c>
      <c r="B348" s="17" t="s">
        <v>495</v>
      </c>
      <c r="C348" s="18" t="s">
        <v>177</v>
      </c>
      <c r="D348" s="25" t="s">
        <v>648</v>
      </c>
      <c r="E348" s="20"/>
      <c r="F348" s="21"/>
      <c r="G348" s="30"/>
      <c r="H348" s="23"/>
      <c r="I348" s="135"/>
      <c r="J348" s="99"/>
    </row>
    <row r="349" spans="1:10" s="86" customFormat="1" ht="29.25" customHeight="1" x14ac:dyDescent="0.2">
      <c r="A349" s="141" t="s">
        <v>247</v>
      </c>
      <c r="B349" s="24" t="s">
        <v>30</v>
      </c>
      <c r="C349" s="18" t="s">
        <v>248</v>
      </c>
      <c r="D349" s="25"/>
      <c r="E349" s="20"/>
      <c r="F349" s="21"/>
      <c r="G349" s="30"/>
      <c r="H349" s="23"/>
      <c r="I349" s="135"/>
      <c r="J349" s="99"/>
    </row>
    <row r="350" spans="1:10" s="86" customFormat="1" ht="29.25" customHeight="1" x14ac:dyDescent="0.2">
      <c r="A350" s="141" t="s">
        <v>397</v>
      </c>
      <c r="B350" s="212" t="s">
        <v>101</v>
      </c>
      <c r="C350" s="16" t="s">
        <v>395</v>
      </c>
      <c r="D350" s="11"/>
      <c r="E350" s="15" t="s">
        <v>31</v>
      </c>
      <c r="F350" s="137">
        <v>265</v>
      </c>
      <c r="G350" s="138"/>
      <c r="H350" s="144">
        <f>ROUND(G350*F350,2)</f>
        <v>0</v>
      </c>
      <c r="I350" s="135"/>
      <c r="J350" s="99"/>
    </row>
    <row r="351" spans="1:10" s="86" customFormat="1" ht="29.25" customHeight="1" x14ac:dyDescent="0.2">
      <c r="A351" s="141" t="s">
        <v>178</v>
      </c>
      <c r="B351" s="24" t="s">
        <v>37</v>
      </c>
      <c r="C351" s="18" t="s">
        <v>69</v>
      </c>
      <c r="D351" s="25"/>
      <c r="E351" s="20"/>
      <c r="F351" s="21"/>
      <c r="G351" s="30"/>
      <c r="H351" s="23"/>
      <c r="I351" s="135"/>
      <c r="J351" s="99"/>
    </row>
    <row r="352" spans="1:10" s="86" customFormat="1" ht="29.25" customHeight="1" x14ac:dyDescent="0.2">
      <c r="A352" s="141" t="s">
        <v>421</v>
      </c>
      <c r="B352" s="212" t="s">
        <v>101</v>
      </c>
      <c r="C352" s="16" t="s">
        <v>395</v>
      </c>
      <c r="D352" s="11"/>
      <c r="E352" s="15" t="s">
        <v>31</v>
      </c>
      <c r="F352" s="137">
        <v>5</v>
      </c>
      <c r="G352" s="138"/>
      <c r="H352" s="144">
        <f t="shared" ref="H352" si="62">ROUND(G352*F352,2)</f>
        <v>0</v>
      </c>
      <c r="I352" s="135"/>
      <c r="J352" s="99"/>
    </row>
    <row r="353" spans="1:10" s="85" customFormat="1" ht="30" customHeight="1" x14ac:dyDescent="0.2">
      <c r="A353" s="141" t="s">
        <v>398</v>
      </c>
      <c r="B353" s="17" t="s">
        <v>573</v>
      </c>
      <c r="C353" s="18" t="s">
        <v>399</v>
      </c>
      <c r="D353" s="25" t="s">
        <v>572</v>
      </c>
      <c r="E353" s="20"/>
      <c r="F353" s="29"/>
      <c r="G353" s="30"/>
      <c r="H353" s="23"/>
      <c r="I353" s="142"/>
      <c r="J353" s="269"/>
    </row>
    <row r="354" spans="1:10" s="85" customFormat="1" ht="30" customHeight="1" x14ac:dyDescent="0.2">
      <c r="A354" s="141" t="s">
        <v>433</v>
      </c>
      <c r="B354" s="143" t="s">
        <v>30</v>
      </c>
      <c r="C354" s="16" t="s">
        <v>434</v>
      </c>
      <c r="D354" s="11"/>
      <c r="E354" s="15" t="s">
        <v>29</v>
      </c>
      <c r="F354" s="150">
        <v>90</v>
      </c>
      <c r="G354" s="138"/>
      <c r="H354" s="144">
        <f t="shared" ref="H354" si="63">ROUND(G354*F354,2)</f>
        <v>0</v>
      </c>
      <c r="I354" s="142"/>
      <c r="J354" s="269"/>
    </row>
    <row r="355" spans="1:10" s="82" customFormat="1" ht="30" customHeight="1" x14ac:dyDescent="0.2">
      <c r="A355" s="56"/>
      <c r="B355" s="215"/>
      <c r="C355" s="5" t="s">
        <v>19</v>
      </c>
      <c r="D355" s="62"/>
      <c r="E355" s="87"/>
      <c r="F355" s="84"/>
      <c r="G355" s="56"/>
      <c r="H355" s="90"/>
    </row>
    <row r="356" spans="1:10" s="85" customFormat="1" ht="43.9" customHeight="1" x14ac:dyDescent="0.2">
      <c r="A356" s="134" t="s">
        <v>49</v>
      </c>
      <c r="B356" s="17" t="s">
        <v>496</v>
      </c>
      <c r="C356" s="18" t="s">
        <v>50</v>
      </c>
      <c r="D356" s="25" t="s">
        <v>353</v>
      </c>
      <c r="E356" s="20"/>
      <c r="F356" s="29"/>
      <c r="G356" s="22"/>
      <c r="H356" s="35"/>
      <c r="I356" s="135"/>
      <c r="J356" s="269"/>
    </row>
    <row r="357" spans="1:10" s="85" customFormat="1" ht="39.950000000000003" customHeight="1" x14ac:dyDescent="0.2">
      <c r="A357" s="134" t="s">
        <v>557</v>
      </c>
      <c r="B357" s="143" t="s">
        <v>30</v>
      </c>
      <c r="C357" s="16" t="s">
        <v>558</v>
      </c>
      <c r="D357" s="11" t="s">
        <v>389</v>
      </c>
      <c r="E357" s="15" t="s">
        <v>29</v>
      </c>
      <c r="F357" s="150">
        <v>65</v>
      </c>
      <c r="G357" s="138"/>
      <c r="H357" s="144">
        <f t="shared" ref="H357:H359" si="64">ROUND(G357*F357,2)</f>
        <v>0</v>
      </c>
      <c r="I357" s="142"/>
      <c r="J357" s="269"/>
    </row>
    <row r="358" spans="1:10" s="86" customFormat="1" ht="39.950000000000003" customHeight="1" x14ac:dyDescent="0.2">
      <c r="A358" s="134" t="s">
        <v>53</v>
      </c>
      <c r="B358" s="24" t="s">
        <v>37</v>
      </c>
      <c r="C358" s="18" t="s">
        <v>565</v>
      </c>
      <c r="D358" s="25" t="s">
        <v>119</v>
      </c>
      <c r="E358" s="20" t="s">
        <v>46</v>
      </c>
      <c r="F358" s="21">
        <v>15</v>
      </c>
      <c r="G358" s="26"/>
      <c r="H358" s="23">
        <f t="shared" si="64"/>
        <v>0</v>
      </c>
      <c r="I358" s="142"/>
      <c r="J358" s="99"/>
    </row>
    <row r="359" spans="1:10" s="85" customFormat="1" ht="39.950000000000003" customHeight="1" x14ac:dyDescent="0.2">
      <c r="A359" s="134" t="s">
        <v>165</v>
      </c>
      <c r="B359" s="14" t="s">
        <v>497</v>
      </c>
      <c r="C359" s="16" t="s">
        <v>340</v>
      </c>
      <c r="D359" s="11" t="s">
        <v>657</v>
      </c>
      <c r="E359" s="15" t="s">
        <v>29</v>
      </c>
      <c r="F359" s="150">
        <v>140</v>
      </c>
      <c r="G359" s="138"/>
      <c r="H359" s="144">
        <f t="shared" si="64"/>
        <v>0</v>
      </c>
      <c r="I359" s="142"/>
      <c r="J359" s="269"/>
    </row>
    <row r="360" spans="1:10" ht="30" customHeight="1" x14ac:dyDescent="0.2">
      <c r="A360" s="56"/>
      <c r="B360" s="215"/>
      <c r="C360" s="5" t="s">
        <v>20</v>
      </c>
      <c r="D360" s="62"/>
      <c r="E360" s="83"/>
      <c r="F360" s="84"/>
      <c r="G360" s="56"/>
      <c r="H360" s="90"/>
    </row>
    <row r="361" spans="1:10" s="85" customFormat="1" ht="30" customHeight="1" x14ac:dyDescent="0.2">
      <c r="A361" s="134" t="s">
        <v>54</v>
      </c>
      <c r="B361" s="14" t="s">
        <v>498</v>
      </c>
      <c r="C361" s="16" t="s">
        <v>55</v>
      </c>
      <c r="D361" s="11" t="s">
        <v>122</v>
      </c>
      <c r="E361" s="15" t="s">
        <v>46</v>
      </c>
      <c r="F361" s="150">
        <v>70</v>
      </c>
      <c r="G361" s="138"/>
      <c r="H361" s="144">
        <f>ROUND(G361*F361,2)</f>
        <v>0</v>
      </c>
      <c r="I361" s="135"/>
      <c r="J361" s="269"/>
    </row>
    <row r="362" spans="1:10" ht="35.25" customHeight="1" x14ac:dyDescent="0.2">
      <c r="A362" s="56"/>
      <c r="B362" s="215"/>
      <c r="C362" s="5" t="s">
        <v>21</v>
      </c>
      <c r="D362" s="62"/>
      <c r="E362" s="87"/>
      <c r="F362" s="84"/>
      <c r="G362" s="56"/>
      <c r="H362" s="90"/>
    </row>
    <row r="363" spans="1:10" s="86" customFormat="1" ht="30" customHeight="1" x14ac:dyDescent="0.2">
      <c r="A363" s="134" t="s">
        <v>163</v>
      </c>
      <c r="B363" s="14" t="s">
        <v>499</v>
      </c>
      <c r="C363" s="16" t="s">
        <v>164</v>
      </c>
      <c r="D363" s="11" t="s">
        <v>126</v>
      </c>
      <c r="E363" s="15" t="s">
        <v>46</v>
      </c>
      <c r="F363" s="150">
        <v>2</v>
      </c>
      <c r="G363" s="138"/>
      <c r="H363" s="144">
        <f>ROUND(G363*F363,2)</f>
        <v>0</v>
      </c>
      <c r="I363" s="135"/>
      <c r="J363" s="99"/>
    </row>
    <row r="364" spans="1:10" s="86" customFormat="1" ht="30" customHeight="1" x14ac:dyDescent="0.2">
      <c r="A364" s="8" t="s">
        <v>206</v>
      </c>
      <c r="B364" s="17" t="s">
        <v>500</v>
      </c>
      <c r="C364" s="18" t="s">
        <v>207</v>
      </c>
      <c r="D364" s="25" t="s">
        <v>126</v>
      </c>
      <c r="E364" s="20"/>
      <c r="F364" s="29"/>
      <c r="G364" s="22"/>
      <c r="H364" s="35"/>
      <c r="I364" s="246"/>
      <c r="J364" s="99"/>
    </row>
    <row r="365" spans="1:10" s="86" customFormat="1" ht="30" customHeight="1" x14ac:dyDescent="0.2">
      <c r="A365" s="8" t="s">
        <v>323</v>
      </c>
      <c r="B365" s="24" t="s">
        <v>30</v>
      </c>
      <c r="C365" s="18" t="s">
        <v>324</v>
      </c>
      <c r="D365" s="25"/>
      <c r="E365" s="20"/>
      <c r="F365" s="29"/>
      <c r="G365" s="22"/>
      <c r="H365" s="35"/>
      <c r="I365" s="246"/>
      <c r="J365" s="99"/>
    </row>
    <row r="366" spans="1:10" s="86" customFormat="1" ht="30" customHeight="1" x14ac:dyDescent="0.2">
      <c r="A366" s="8" t="s">
        <v>325</v>
      </c>
      <c r="B366" s="28" t="s">
        <v>101</v>
      </c>
      <c r="C366" s="18" t="s">
        <v>208</v>
      </c>
      <c r="D366" s="25"/>
      <c r="E366" s="20" t="s">
        <v>36</v>
      </c>
      <c r="F366" s="29">
        <v>1</v>
      </c>
      <c r="G366" s="26"/>
      <c r="H366" s="23">
        <f>ROUND(G366*F366,2)</f>
        <v>0</v>
      </c>
      <c r="I366" s="268"/>
      <c r="J366" s="99"/>
    </row>
    <row r="367" spans="1:10" s="86" customFormat="1" ht="45.75" customHeight="1" x14ac:dyDescent="0.2">
      <c r="A367" s="8" t="s">
        <v>326</v>
      </c>
      <c r="B367" s="17" t="s">
        <v>501</v>
      </c>
      <c r="C367" s="18" t="s">
        <v>327</v>
      </c>
      <c r="D367" s="25" t="s">
        <v>126</v>
      </c>
      <c r="E367" s="20"/>
      <c r="F367" s="29"/>
      <c r="G367" s="22"/>
      <c r="H367" s="35"/>
      <c r="I367" s="246"/>
      <c r="J367" s="99"/>
    </row>
    <row r="368" spans="1:10" s="86" customFormat="1" ht="30" customHeight="1" x14ac:dyDescent="0.2">
      <c r="A368" s="8" t="s">
        <v>709</v>
      </c>
      <c r="B368" s="24" t="s">
        <v>30</v>
      </c>
      <c r="C368" s="18" t="s">
        <v>324</v>
      </c>
      <c r="D368" s="25"/>
      <c r="E368" s="20"/>
      <c r="F368" s="29"/>
      <c r="G368" s="22"/>
      <c r="H368" s="35"/>
      <c r="I368" s="246"/>
      <c r="J368" s="99"/>
    </row>
    <row r="369" spans="1:10" s="86" customFormat="1" ht="30" customHeight="1" x14ac:dyDescent="0.2">
      <c r="A369" s="8" t="s">
        <v>710</v>
      </c>
      <c r="B369" s="28" t="s">
        <v>101</v>
      </c>
      <c r="C369" s="18" t="s">
        <v>208</v>
      </c>
      <c r="D369" s="25"/>
      <c r="E369" s="20" t="s">
        <v>46</v>
      </c>
      <c r="F369" s="29">
        <v>2</v>
      </c>
      <c r="G369" s="26"/>
      <c r="H369" s="23">
        <f>ROUND(G369*F369,2)</f>
        <v>0</v>
      </c>
      <c r="I369" s="246"/>
      <c r="J369" s="99"/>
    </row>
    <row r="370" spans="1:10" s="86" customFormat="1" ht="30" customHeight="1" x14ac:dyDescent="0.2">
      <c r="A370" s="8" t="s">
        <v>209</v>
      </c>
      <c r="B370" s="17" t="s">
        <v>502</v>
      </c>
      <c r="C370" s="36" t="s">
        <v>210</v>
      </c>
      <c r="D370" s="9" t="s">
        <v>675</v>
      </c>
      <c r="E370" s="20"/>
      <c r="F370" s="55"/>
      <c r="G370" s="22"/>
      <c r="H370" s="35"/>
      <c r="I370" s="246"/>
      <c r="J370" s="99"/>
    </row>
    <row r="371" spans="1:10" s="86" customFormat="1" ht="30" customHeight="1" x14ac:dyDescent="0.2">
      <c r="A371" s="8" t="s">
        <v>328</v>
      </c>
      <c r="B371" s="24" t="s">
        <v>30</v>
      </c>
      <c r="C371" s="18" t="s">
        <v>700</v>
      </c>
      <c r="D371" s="25"/>
      <c r="E371" s="20" t="s">
        <v>46</v>
      </c>
      <c r="F371" s="254">
        <v>113</v>
      </c>
      <c r="G371" s="26"/>
      <c r="H371" s="23">
        <f t="shared" ref="H371" si="65">ROUND(G371*F371,2)</f>
        <v>0</v>
      </c>
      <c r="I371" s="246"/>
      <c r="J371" s="99"/>
    </row>
    <row r="372" spans="1:10" s="88" customFormat="1" ht="30" customHeight="1" x14ac:dyDescent="0.2">
      <c r="A372" s="134" t="s">
        <v>405</v>
      </c>
      <c r="B372" s="17" t="s">
        <v>503</v>
      </c>
      <c r="C372" s="44" t="s">
        <v>407</v>
      </c>
      <c r="D372" s="25" t="s">
        <v>126</v>
      </c>
      <c r="E372" s="20"/>
      <c r="F372" s="29"/>
      <c r="G372" s="22"/>
      <c r="H372" s="35"/>
      <c r="I372" s="135"/>
      <c r="J372" s="270"/>
    </row>
    <row r="373" spans="1:10" s="88" customFormat="1" ht="30" customHeight="1" x14ac:dyDescent="0.2">
      <c r="A373" s="134" t="s">
        <v>408</v>
      </c>
      <c r="B373" s="143" t="s">
        <v>30</v>
      </c>
      <c r="C373" s="156" t="s">
        <v>409</v>
      </c>
      <c r="D373" s="11"/>
      <c r="E373" s="15" t="s">
        <v>36</v>
      </c>
      <c r="F373" s="150">
        <v>1</v>
      </c>
      <c r="G373" s="138"/>
      <c r="H373" s="144">
        <f>ROUND(G373*F373,2)</f>
        <v>0</v>
      </c>
      <c r="I373" s="135"/>
      <c r="J373" s="270"/>
    </row>
    <row r="374" spans="1:10" ht="30" customHeight="1" x14ac:dyDescent="0.2">
      <c r="A374" s="56"/>
      <c r="B374" s="275"/>
      <c r="C374" s="5" t="s">
        <v>22</v>
      </c>
      <c r="D374" s="62"/>
      <c r="E374" s="87"/>
      <c r="F374" s="84"/>
      <c r="G374" s="56"/>
      <c r="H374" s="90"/>
    </row>
    <row r="375" spans="1:10" s="86" customFormat="1" ht="30" customHeight="1" x14ac:dyDescent="0.2">
      <c r="A375" s="8" t="s">
        <v>70</v>
      </c>
      <c r="B375" s="17" t="s">
        <v>504</v>
      </c>
      <c r="C375" s="18" t="s">
        <v>78</v>
      </c>
      <c r="D375" s="25" t="s">
        <v>126</v>
      </c>
      <c r="E375" s="20"/>
      <c r="F375" s="29"/>
      <c r="G375" s="30"/>
      <c r="H375" s="35"/>
      <c r="I375" s="246"/>
      <c r="J375" s="99"/>
    </row>
    <row r="376" spans="1:10" s="86" customFormat="1" ht="30" customHeight="1" x14ac:dyDescent="0.2">
      <c r="A376" s="8" t="s">
        <v>79</v>
      </c>
      <c r="B376" s="24" t="s">
        <v>30</v>
      </c>
      <c r="C376" s="18" t="s">
        <v>149</v>
      </c>
      <c r="D376" s="25"/>
      <c r="E376" s="20" t="s">
        <v>71</v>
      </c>
      <c r="F376" s="267">
        <v>1</v>
      </c>
      <c r="G376" s="26"/>
      <c r="H376" s="23">
        <f>ROUND(G376*F376,2)</f>
        <v>0</v>
      </c>
      <c r="I376" s="246"/>
      <c r="J376" s="99"/>
    </row>
    <row r="377" spans="1:10" s="85" customFormat="1" ht="30" customHeight="1" x14ac:dyDescent="0.2">
      <c r="A377" s="134" t="s">
        <v>57</v>
      </c>
      <c r="B377" s="17" t="s">
        <v>574</v>
      </c>
      <c r="C377" s="36" t="s">
        <v>258</v>
      </c>
      <c r="D377" s="9" t="s">
        <v>257</v>
      </c>
      <c r="E377" s="20"/>
      <c r="F377" s="29"/>
      <c r="G377" s="22"/>
      <c r="H377" s="35"/>
      <c r="I377" s="135"/>
      <c r="J377" s="269"/>
    </row>
    <row r="378" spans="1:10" s="86" customFormat="1" ht="30" customHeight="1" x14ac:dyDescent="0.2">
      <c r="A378" s="134" t="s">
        <v>201</v>
      </c>
      <c r="B378" s="143" t="s">
        <v>30</v>
      </c>
      <c r="C378" s="16" t="s">
        <v>202</v>
      </c>
      <c r="D378" s="11"/>
      <c r="E378" s="15" t="s">
        <v>36</v>
      </c>
      <c r="F378" s="150">
        <v>1</v>
      </c>
      <c r="G378" s="138"/>
      <c r="H378" s="144">
        <f t="shared" ref="H378:H387" si="66">ROUND(G378*F378,2)</f>
        <v>0</v>
      </c>
      <c r="I378" s="135"/>
      <c r="J378" s="99"/>
    </row>
    <row r="379" spans="1:10" s="86" customFormat="1" ht="30" customHeight="1" x14ac:dyDescent="0.2">
      <c r="A379" s="134" t="s">
        <v>58</v>
      </c>
      <c r="B379" s="24" t="s">
        <v>37</v>
      </c>
      <c r="C379" s="18" t="s">
        <v>151</v>
      </c>
      <c r="D379" s="25"/>
      <c r="E379" s="20" t="s">
        <v>36</v>
      </c>
      <c r="F379" s="29">
        <v>1</v>
      </c>
      <c r="G379" s="26"/>
      <c r="H379" s="23">
        <f t="shared" si="66"/>
        <v>0</v>
      </c>
      <c r="I379" s="135"/>
      <c r="J379" s="99"/>
    </row>
    <row r="380" spans="1:10" s="86" customFormat="1" ht="30" customHeight="1" x14ac:dyDescent="0.2">
      <c r="A380" s="134" t="s">
        <v>203</v>
      </c>
      <c r="B380" s="143" t="s">
        <v>47</v>
      </c>
      <c r="C380" s="16" t="s">
        <v>204</v>
      </c>
      <c r="D380" s="11"/>
      <c r="E380" s="15" t="s">
        <v>36</v>
      </c>
      <c r="F380" s="150">
        <v>1</v>
      </c>
      <c r="G380" s="138"/>
      <c r="H380" s="144">
        <f t="shared" si="66"/>
        <v>0</v>
      </c>
      <c r="I380" s="135"/>
      <c r="J380" s="99"/>
    </row>
    <row r="381" spans="1:10" s="86" customFormat="1" ht="30" customHeight="1" x14ac:dyDescent="0.2">
      <c r="A381" s="134" t="s">
        <v>59</v>
      </c>
      <c r="B381" s="24" t="s">
        <v>60</v>
      </c>
      <c r="C381" s="18" t="s">
        <v>167</v>
      </c>
      <c r="D381" s="25"/>
      <c r="E381" s="20" t="s">
        <v>36</v>
      </c>
      <c r="F381" s="29">
        <v>1</v>
      </c>
      <c r="G381" s="26"/>
      <c r="H381" s="23">
        <f t="shared" si="66"/>
        <v>0</v>
      </c>
      <c r="I381" s="135"/>
      <c r="J381" s="99"/>
    </row>
    <row r="382" spans="1:10" s="85" customFormat="1" ht="30" customHeight="1" x14ac:dyDescent="0.2">
      <c r="A382" s="134" t="s">
        <v>72</v>
      </c>
      <c r="B382" s="14" t="s">
        <v>575</v>
      </c>
      <c r="C382" s="16" t="s">
        <v>80</v>
      </c>
      <c r="D382" s="157" t="s">
        <v>257</v>
      </c>
      <c r="E382" s="15" t="s">
        <v>36</v>
      </c>
      <c r="F382" s="150">
        <v>1</v>
      </c>
      <c r="G382" s="138"/>
      <c r="H382" s="144">
        <f t="shared" si="66"/>
        <v>0</v>
      </c>
      <c r="I382" s="135"/>
      <c r="J382" s="269"/>
    </row>
    <row r="383" spans="1:10" s="85" customFormat="1" ht="30" customHeight="1" x14ac:dyDescent="0.2">
      <c r="A383" s="134" t="s">
        <v>73</v>
      </c>
      <c r="B383" s="17" t="s">
        <v>576</v>
      </c>
      <c r="C383" s="18" t="s">
        <v>81</v>
      </c>
      <c r="D383" s="9" t="s">
        <v>257</v>
      </c>
      <c r="E383" s="20" t="s">
        <v>36</v>
      </c>
      <c r="F383" s="29">
        <v>1</v>
      </c>
      <c r="G383" s="26"/>
      <c r="H383" s="23">
        <f t="shared" si="66"/>
        <v>0</v>
      </c>
      <c r="I383" s="135"/>
      <c r="J383" s="269"/>
    </row>
    <row r="384" spans="1:10" s="86" customFormat="1" ht="30" customHeight="1" x14ac:dyDescent="0.2">
      <c r="A384" s="134" t="s">
        <v>74</v>
      </c>
      <c r="B384" s="14" t="s">
        <v>645</v>
      </c>
      <c r="C384" s="16" t="s">
        <v>82</v>
      </c>
      <c r="D384" s="157" t="s">
        <v>257</v>
      </c>
      <c r="E384" s="15" t="s">
        <v>36</v>
      </c>
      <c r="F384" s="150">
        <v>7</v>
      </c>
      <c r="G384" s="138"/>
      <c r="H384" s="144">
        <f t="shared" si="66"/>
        <v>0</v>
      </c>
      <c r="I384" s="135"/>
      <c r="J384" s="99"/>
    </row>
    <row r="385" spans="1:10" s="86" customFormat="1" ht="30" customHeight="1" x14ac:dyDescent="0.2">
      <c r="A385" s="192" t="s">
        <v>280</v>
      </c>
      <c r="B385" s="37" t="s">
        <v>670</v>
      </c>
      <c r="C385" s="36" t="s">
        <v>281</v>
      </c>
      <c r="D385" s="9" t="s">
        <v>257</v>
      </c>
      <c r="E385" s="38" t="s">
        <v>36</v>
      </c>
      <c r="F385" s="39">
        <v>2</v>
      </c>
      <c r="G385" s="40"/>
      <c r="H385" s="41">
        <f t="shared" si="66"/>
        <v>0</v>
      </c>
      <c r="I385" s="135"/>
      <c r="J385" s="99"/>
    </row>
    <row r="386" spans="1:10" s="86" customFormat="1" ht="30" customHeight="1" x14ac:dyDescent="0.2">
      <c r="A386" s="134" t="s">
        <v>518</v>
      </c>
      <c r="B386" s="14" t="s">
        <v>702</v>
      </c>
      <c r="C386" s="155" t="s">
        <v>519</v>
      </c>
      <c r="D386" s="157" t="s">
        <v>517</v>
      </c>
      <c r="E386" s="15" t="s">
        <v>36</v>
      </c>
      <c r="F386" s="150">
        <v>1</v>
      </c>
      <c r="G386" s="138"/>
      <c r="H386" s="144">
        <f t="shared" si="66"/>
        <v>0</v>
      </c>
      <c r="I386" s="182"/>
      <c r="J386" s="99"/>
    </row>
    <row r="387" spans="1:10" s="85" customFormat="1" ht="30" customHeight="1" x14ac:dyDescent="0.2">
      <c r="A387" s="134" t="s">
        <v>559</v>
      </c>
      <c r="B387" s="14" t="s">
        <v>703</v>
      </c>
      <c r="C387" s="156" t="s">
        <v>560</v>
      </c>
      <c r="D387" s="157" t="s">
        <v>257</v>
      </c>
      <c r="E387" s="15" t="s">
        <v>36</v>
      </c>
      <c r="F387" s="150">
        <v>1</v>
      </c>
      <c r="G387" s="138"/>
      <c r="H387" s="144">
        <f t="shared" si="66"/>
        <v>0</v>
      </c>
      <c r="I387" s="135"/>
      <c r="J387" s="269"/>
    </row>
    <row r="388" spans="1:10" s="82" customFormat="1" ht="30" customHeight="1" x14ac:dyDescent="0.2">
      <c r="A388" s="56"/>
      <c r="B388" s="216"/>
      <c r="C388" s="5" t="s">
        <v>23</v>
      </c>
      <c r="D388" s="62"/>
      <c r="E388" s="87"/>
      <c r="F388" s="84"/>
      <c r="G388" s="56"/>
      <c r="H388" s="90"/>
    </row>
    <row r="389" spans="1:10" s="85" customFormat="1" ht="30" customHeight="1" x14ac:dyDescent="0.2">
      <c r="A389" s="141" t="s">
        <v>61</v>
      </c>
      <c r="B389" s="17" t="s">
        <v>733</v>
      </c>
      <c r="C389" s="18" t="s">
        <v>62</v>
      </c>
      <c r="D389" s="25" t="s">
        <v>344</v>
      </c>
      <c r="E389" s="20"/>
      <c r="F389" s="21"/>
      <c r="G389" s="22"/>
      <c r="H389" s="23"/>
      <c r="I389" s="135"/>
      <c r="J389" s="269"/>
    </row>
    <row r="390" spans="1:10" s="86" customFormat="1" ht="30" customHeight="1" x14ac:dyDescent="0.2">
      <c r="A390" s="141" t="s">
        <v>156</v>
      </c>
      <c r="B390" s="143" t="s">
        <v>30</v>
      </c>
      <c r="C390" s="16" t="s">
        <v>157</v>
      </c>
      <c r="D390" s="11"/>
      <c r="E390" s="15" t="s">
        <v>29</v>
      </c>
      <c r="F390" s="137">
        <v>210</v>
      </c>
      <c r="G390" s="138"/>
      <c r="H390" s="144">
        <f>ROUND(G390*F390,2)</f>
        <v>0</v>
      </c>
      <c r="I390" s="166"/>
      <c r="J390" s="99"/>
    </row>
    <row r="391" spans="1:10" s="86" customFormat="1" ht="30" customHeight="1" x14ac:dyDescent="0.2">
      <c r="A391" s="141" t="s">
        <v>63</v>
      </c>
      <c r="B391" s="24" t="s">
        <v>37</v>
      </c>
      <c r="C391" s="18" t="s">
        <v>158</v>
      </c>
      <c r="D391" s="25"/>
      <c r="E391" s="20" t="s">
        <v>29</v>
      </c>
      <c r="F391" s="21">
        <v>10</v>
      </c>
      <c r="G391" s="26"/>
      <c r="H391" s="23">
        <f>ROUND(G391*F391,2)</f>
        <v>0</v>
      </c>
      <c r="I391" s="135"/>
      <c r="J391" s="99"/>
    </row>
    <row r="392" spans="1:10" s="96" customFormat="1" ht="34.5" customHeight="1" thickBot="1" x14ac:dyDescent="0.25">
      <c r="A392" s="199"/>
      <c r="B392" s="220" t="str">
        <f>B317</f>
        <v>F</v>
      </c>
      <c r="C392" s="291" t="str">
        <f>C317</f>
        <v>ST DAVID PLACE From St David Road to St David Road - Concrete Pavement Rehabilitation And Associated Works</v>
      </c>
      <c r="D392" s="292"/>
      <c r="E392" s="292"/>
      <c r="F392" s="293"/>
      <c r="G392" s="93" t="s">
        <v>16</v>
      </c>
      <c r="H392" s="224">
        <f>SUM(H319:H391)</f>
        <v>0</v>
      </c>
    </row>
    <row r="393" spans="1:10" ht="36" customHeight="1" thickTop="1" x14ac:dyDescent="0.2">
      <c r="A393" s="80"/>
      <c r="B393" s="222" t="s">
        <v>331</v>
      </c>
      <c r="C393" s="311" t="s">
        <v>488</v>
      </c>
      <c r="D393" s="312"/>
      <c r="E393" s="312"/>
      <c r="F393" s="313"/>
      <c r="G393" s="80"/>
      <c r="H393" s="223"/>
    </row>
    <row r="394" spans="1:10" ht="36" customHeight="1" x14ac:dyDescent="0.2">
      <c r="A394" s="56"/>
      <c r="B394" s="211"/>
      <c r="C394" s="4" t="s">
        <v>18</v>
      </c>
      <c r="D394" s="62"/>
      <c r="E394" s="83" t="s">
        <v>1</v>
      </c>
      <c r="F394" s="84" t="s">
        <v>1</v>
      </c>
      <c r="G394" s="56" t="s">
        <v>1</v>
      </c>
      <c r="H394" s="90"/>
    </row>
    <row r="395" spans="1:10" s="85" customFormat="1" ht="30" customHeight="1" x14ac:dyDescent="0.2">
      <c r="A395" s="134" t="s">
        <v>83</v>
      </c>
      <c r="B395" s="14" t="s">
        <v>332</v>
      </c>
      <c r="C395" s="16" t="s">
        <v>84</v>
      </c>
      <c r="D395" s="136" t="s">
        <v>336</v>
      </c>
      <c r="E395" s="15" t="s">
        <v>27</v>
      </c>
      <c r="F395" s="137">
        <v>155</v>
      </c>
      <c r="G395" s="138"/>
      <c r="H395" s="144">
        <f t="shared" ref="H395:H396" si="67">ROUND(G395*F395,2)</f>
        <v>0</v>
      </c>
      <c r="I395" s="135"/>
      <c r="J395" s="269"/>
    </row>
    <row r="396" spans="1:10" s="86" customFormat="1" ht="30" customHeight="1" x14ac:dyDescent="0.2">
      <c r="A396" s="139" t="s">
        <v>85</v>
      </c>
      <c r="B396" s="14" t="s">
        <v>508</v>
      </c>
      <c r="C396" s="16" t="s">
        <v>86</v>
      </c>
      <c r="D396" s="136" t="s">
        <v>365</v>
      </c>
      <c r="E396" s="15" t="s">
        <v>29</v>
      </c>
      <c r="F396" s="137">
        <v>750</v>
      </c>
      <c r="G396" s="138"/>
      <c r="H396" s="144">
        <f t="shared" si="67"/>
        <v>0</v>
      </c>
      <c r="I396" s="135"/>
      <c r="J396" s="99"/>
    </row>
    <row r="397" spans="1:10" s="85" customFormat="1" ht="38.450000000000003" customHeight="1" x14ac:dyDescent="0.2">
      <c r="A397" s="139" t="s">
        <v>32</v>
      </c>
      <c r="B397" s="17" t="s">
        <v>509</v>
      </c>
      <c r="C397" s="18" t="s">
        <v>33</v>
      </c>
      <c r="D397" s="19" t="s">
        <v>336</v>
      </c>
      <c r="E397" s="20"/>
      <c r="F397" s="21"/>
      <c r="G397" s="22"/>
      <c r="H397" s="23"/>
      <c r="I397" s="135"/>
      <c r="J397" s="269"/>
    </row>
    <row r="398" spans="1:10" s="85" customFormat="1" ht="35.25" customHeight="1" x14ac:dyDescent="0.2">
      <c r="A398" s="139" t="s">
        <v>363</v>
      </c>
      <c r="B398" s="143" t="s">
        <v>30</v>
      </c>
      <c r="C398" s="16" t="s">
        <v>364</v>
      </c>
      <c r="D398" s="11" t="s">
        <v>1</v>
      </c>
      <c r="E398" s="15" t="s">
        <v>27</v>
      </c>
      <c r="F398" s="137">
        <v>10</v>
      </c>
      <c r="G398" s="138"/>
      <c r="H398" s="144">
        <f t="shared" ref="H398" si="68">ROUND(G398*F398,2)</f>
        <v>0</v>
      </c>
      <c r="I398" s="135"/>
      <c r="J398" s="269"/>
    </row>
    <row r="399" spans="1:10" s="85" customFormat="1" ht="30" customHeight="1" x14ac:dyDescent="0.2">
      <c r="A399" s="139" t="s">
        <v>635</v>
      </c>
      <c r="B399" s="24" t="s">
        <v>37</v>
      </c>
      <c r="C399" s="18" t="s">
        <v>636</v>
      </c>
      <c r="D399" s="25" t="s">
        <v>1</v>
      </c>
      <c r="E399" s="20" t="s">
        <v>27</v>
      </c>
      <c r="F399" s="21">
        <v>65</v>
      </c>
      <c r="G399" s="26"/>
      <c r="H399" s="23">
        <f t="shared" ref="H399" si="69">ROUND(G399*F399,2)</f>
        <v>0</v>
      </c>
      <c r="I399" s="135"/>
      <c r="J399" s="269"/>
    </row>
    <row r="400" spans="1:10" s="86" customFormat="1" ht="30" customHeight="1" x14ac:dyDescent="0.2">
      <c r="A400" s="134" t="s">
        <v>34</v>
      </c>
      <c r="B400" s="14" t="s">
        <v>511</v>
      </c>
      <c r="C400" s="16" t="s">
        <v>35</v>
      </c>
      <c r="D400" s="136" t="s">
        <v>336</v>
      </c>
      <c r="E400" s="15" t="s">
        <v>29</v>
      </c>
      <c r="F400" s="137">
        <v>1250</v>
      </c>
      <c r="G400" s="138"/>
      <c r="H400" s="144">
        <f t="shared" ref="H400" si="70">ROUND(G400*F400,2)</f>
        <v>0</v>
      </c>
      <c r="I400" s="135"/>
      <c r="J400" s="99"/>
    </row>
    <row r="401" spans="1:10" s="82" customFormat="1" ht="30" customHeight="1" x14ac:dyDescent="0.2">
      <c r="A401" s="56"/>
      <c r="B401" s="211"/>
      <c r="C401" s="5" t="s">
        <v>329</v>
      </c>
      <c r="D401" s="62"/>
      <c r="E401" s="63"/>
      <c r="F401" s="89"/>
      <c r="G401" s="56"/>
      <c r="H401" s="90"/>
    </row>
    <row r="402" spans="1:10" s="85" customFormat="1" ht="30" customHeight="1" x14ac:dyDescent="0.2">
      <c r="A402" s="141" t="s">
        <v>65</v>
      </c>
      <c r="B402" s="17" t="s">
        <v>520</v>
      </c>
      <c r="C402" s="18" t="s">
        <v>66</v>
      </c>
      <c r="D402" s="19" t="s">
        <v>336</v>
      </c>
      <c r="E402" s="20"/>
      <c r="F402" s="21"/>
      <c r="G402" s="22"/>
      <c r="H402" s="23"/>
      <c r="I402" s="135"/>
      <c r="J402" s="269"/>
    </row>
    <row r="403" spans="1:10" s="86" customFormat="1" ht="30" customHeight="1" x14ac:dyDescent="0.2">
      <c r="A403" s="141" t="s">
        <v>169</v>
      </c>
      <c r="B403" s="143" t="s">
        <v>30</v>
      </c>
      <c r="C403" s="16" t="s">
        <v>170</v>
      </c>
      <c r="D403" s="11" t="s">
        <v>1</v>
      </c>
      <c r="E403" s="15" t="s">
        <v>29</v>
      </c>
      <c r="F403" s="137">
        <v>220</v>
      </c>
      <c r="G403" s="138"/>
      <c r="H403" s="144">
        <f>ROUND(G403*F403,2)</f>
        <v>0</v>
      </c>
      <c r="I403" s="142"/>
      <c r="J403" s="99"/>
    </row>
    <row r="404" spans="1:10" s="86" customFormat="1" ht="30" customHeight="1" x14ac:dyDescent="0.2">
      <c r="A404" s="141" t="s">
        <v>366</v>
      </c>
      <c r="B404" s="17" t="s">
        <v>521</v>
      </c>
      <c r="C404" s="18" t="s">
        <v>367</v>
      </c>
      <c r="D404" s="25" t="s">
        <v>171</v>
      </c>
      <c r="E404" s="20"/>
      <c r="F404" s="21"/>
      <c r="G404" s="22"/>
      <c r="H404" s="23"/>
      <c r="I404" s="135"/>
      <c r="J404" s="99"/>
    </row>
    <row r="405" spans="1:10" s="86" customFormat="1" ht="43.9" customHeight="1" x14ac:dyDescent="0.2">
      <c r="A405" s="141" t="s">
        <v>368</v>
      </c>
      <c r="B405" s="143" t="s">
        <v>30</v>
      </c>
      <c r="C405" s="16" t="s">
        <v>384</v>
      </c>
      <c r="D405" s="11" t="s">
        <v>1</v>
      </c>
      <c r="E405" s="15" t="s">
        <v>29</v>
      </c>
      <c r="F405" s="137">
        <v>1115</v>
      </c>
      <c r="G405" s="138"/>
      <c r="H405" s="144">
        <f>ROUND(G405*F405,2)</f>
        <v>0</v>
      </c>
      <c r="I405" s="135"/>
      <c r="J405" s="99"/>
    </row>
    <row r="406" spans="1:10" s="86" customFormat="1" ht="32.25" customHeight="1" x14ac:dyDescent="0.2">
      <c r="A406" s="141" t="s">
        <v>369</v>
      </c>
      <c r="B406" s="17" t="s">
        <v>522</v>
      </c>
      <c r="C406" s="18" t="s">
        <v>370</v>
      </c>
      <c r="D406" s="25" t="s">
        <v>371</v>
      </c>
      <c r="E406" s="20"/>
      <c r="F406" s="21"/>
      <c r="G406" s="22"/>
      <c r="H406" s="23"/>
      <c r="I406" s="135"/>
      <c r="J406" s="99"/>
    </row>
    <row r="407" spans="1:10" s="86" customFormat="1" ht="30" customHeight="1" x14ac:dyDescent="0.2">
      <c r="A407" s="141" t="s">
        <v>372</v>
      </c>
      <c r="B407" s="143" t="s">
        <v>30</v>
      </c>
      <c r="C407" s="16" t="s">
        <v>380</v>
      </c>
      <c r="D407" s="11" t="s">
        <v>1</v>
      </c>
      <c r="E407" s="15" t="s">
        <v>29</v>
      </c>
      <c r="F407" s="137">
        <v>20</v>
      </c>
      <c r="G407" s="138"/>
      <c r="H407" s="144">
        <f t="shared" ref="H407:H410" si="71">ROUND(G407*F407,2)</f>
        <v>0</v>
      </c>
      <c r="I407" s="135"/>
      <c r="J407" s="99"/>
    </row>
    <row r="408" spans="1:10" s="86" customFormat="1" ht="30" customHeight="1" x14ac:dyDescent="0.2">
      <c r="A408" s="141" t="s">
        <v>373</v>
      </c>
      <c r="B408" s="24" t="s">
        <v>37</v>
      </c>
      <c r="C408" s="18" t="s">
        <v>381</v>
      </c>
      <c r="D408" s="25" t="s">
        <v>1</v>
      </c>
      <c r="E408" s="20" t="s">
        <v>29</v>
      </c>
      <c r="F408" s="21">
        <v>290</v>
      </c>
      <c r="G408" s="26"/>
      <c r="H408" s="23">
        <f t="shared" si="71"/>
        <v>0</v>
      </c>
      <c r="I408" s="135"/>
      <c r="J408" s="99"/>
    </row>
    <row r="409" spans="1:10" s="86" customFormat="1" ht="30" customHeight="1" x14ac:dyDescent="0.2">
      <c r="A409" s="141" t="s">
        <v>374</v>
      </c>
      <c r="B409" s="143" t="s">
        <v>47</v>
      </c>
      <c r="C409" s="16" t="s">
        <v>382</v>
      </c>
      <c r="D409" s="11" t="s">
        <v>1</v>
      </c>
      <c r="E409" s="15" t="s">
        <v>29</v>
      </c>
      <c r="F409" s="137">
        <v>27</v>
      </c>
      <c r="G409" s="138"/>
      <c r="H409" s="144">
        <f t="shared" si="71"/>
        <v>0</v>
      </c>
      <c r="I409" s="135"/>
      <c r="J409" s="99"/>
    </row>
    <row r="410" spans="1:10" s="86" customFormat="1" ht="30" customHeight="1" x14ac:dyDescent="0.2">
      <c r="A410" s="141" t="s">
        <v>375</v>
      </c>
      <c r="B410" s="143" t="s">
        <v>60</v>
      </c>
      <c r="C410" s="16" t="s">
        <v>383</v>
      </c>
      <c r="D410" s="11" t="s">
        <v>1</v>
      </c>
      <c r="E410" s="15" t="s">
        <v>29</v>
      </c>
      <c r="F410" s="137">
        <v>710</v>
      </c>
      <c r="G410" s="138"/>
      <c r="H410" s="144">
        <f t="shared" si="71"/>
        <v>0</v>
      </c>
      <c r="I410" s="135"/>
      <c r="J410" s="99"/>
    </row>
    <row r="411" spans="1:10" s="86" customFormat="1" ht="30" customHeight="1" x14ac:dyDescent="0.2">
      <c r="A411" s="141" t="s">
        <v>376</v>
      </c>
      <c r="B411" s="17" t="s">
        <v>523</v>
      </c>
      <c r="C411" s="18" t="s">
        <v>377</v>
      </c>
      <c r="D411" s="25" t="s">
        <v>371</v>
      </c>
      <c r="E411" s="20"/>
      <c r="F411" s="21"/>
      <c r="G411" s="22"/>
      <c r="H411" s="23"/>
      <c r="I411" s="135"/>
      <c r="J411" s="99"/>
    </row>
    <row r="412" spans="1:10" s="86" customFormat="1" ht="39.950000000000003" customHeight="1" x14ac:dyDescent="0.2">
      <c r="A412" s="141" t="s">
        <v>378</v>
      </c>
      <c r="B412" s="143" t="s">
        <v>30</v>
      </c>
      <c r="C412" s="16" t="s">
        <v>379</v>
      </c>
      <c r="D412" s="11" t="s">
        <v>1</v>
      </c>
      <c r="E412" s="15" t="s">
        <v>29</v>
      </c>
      <c r="F412" s="137">
        <v>93</v>
      </c>
      <c r="G412" s="138"/>
      <c r="H412" s="144">
        <f>ROUND(G412*F412,2)</f>
        <v>0</v>
      </c>
      <c r="I412" s="142"/>
      <c r="J412" s="99"/>
    </row>
    <row r="413" spans="1:10" s="86" customFormat="1" ht="43.9" customHeight="1" x14ac:dyDescent="0.2">
      <c r="A413" s="141" t="s">
        <v>551</v>
      </c>
      <c r="B413" s="17" t="s">
        <v>524</v>
      </c>
      <c r="C413" s="18" t="s">
        <v>552</v>
      </c>
      <c r="D413" s="25" t="s">
        <v>171</v>
      </c>
      <c r="E413" s="20"/>
      <c r="F413" s="21"/>
      <c r="G413" s="22"/>
      <c r="H413" s="23"/>
      <c r="I413" s="135"/>
      <c r="J413" s="99"/>
    </row>
    <row r="414" spans="1:10" s="86" customFormat="1" ht="30" customHeight="1" x14ac:dyDescent="0.2">
      <c r="A414" s="141" t="s">
        <v>561</v>
      </c>
      <c r="B414" s="143" t="s">
        <v>30</v>
      </c>
      <c r="C414" s="16" t="s">
        <v>562</v>
      </c>
      <c r="D414" s="11" t="s">
        <v>1</v>
      </c>
      <c r="E414" s="15" t="s">
        <v>29</v>
      </c>
      <c r="F414" s="137">
        <v>8</v>
      </c>
      <c r="G414" s="138"/>
      <c r="H414" s="144">
        <f t="shared" ref="H414:H415" si="72">ROUND(G414*F414,2)</f>
        <v>0</v>
      </c>
      <c r="I414" s="142"/>
      <c r="J414" s="99"/>
    </row>
    <row r="415" spans="1:10" s="86" customFormat="1" ht="30" customHeight="1" x14ac:dyDescent="0.2">
      <c r="A415" s="141" t="s">
        <v>563</v>
      </c>
      <c r="B415" s="143" t="s">
        <v>37</v>
      </c>
      <c r="C415" s="16" t="s">
        <v>564</v>
      </c>
      <c r="D415" s="11" t="s">
        <v>1</v>
      </c>
      <c r="E415" s="15" t="s">
        <v>29</v>
      </c>
      <c r="F415" s="137">
        <v>25</v>
      </c>
      <c r="G415" s="138"/>
      <c r="H415" s="144">
        <f t="shared" si="72"/>
        <v>0</v>
      </c>
      <c r="I415" s="142"/>
      <c r="J415" s="99"/>
    </row>
    <row r="416" spans="1:10" s="86" customFormat="1" ht="30" customHeight="1" x14ac:dyDescent="0.2">
      <c r="A416" s="141" t="s">
        <v>224</v>
      </c>
      <c r="B416" s="17" t="s">
        <v>525</v>
      </c>
      <c r="C416" s="18" t="s">
        <v>225</v>
      </c>
      <c r="D416" s="25" t="s">
        <v>371</v>
      </c>
      <c r="E416" s="20"/>
      <c r="F416" s="21"/>
      <c r="G416" s="22"/>
      <c r="H416" s="23"/>
      <c r="I416" s="135"/>
      <c r="J416" s="99"/>
    </row>
    <row r="417" spans="1:10" s="86" customFormat="1" ht="43.9" customHeight="1" x14ac:dyDescent="0.2">
      <c r="A417" s="141" t="s">
        <v>226</v>
      </c>
      <c r="B417" s="143" t="s">
        <v>30</v>
      </c>
      <c r="C417" s="16" t="s">
        <v>337</v>
      </c>
      <c r="D417" s="11" t="s">
        <v>1</v>
      </c>
      <c r="E417" s="15" t="s">
        <v>29</v>
      </c>
      <c r="F417" s="137">
        <v>110</v>
      </c>
      <c r="G417" s="138"/>
      <c r="H417" s="144">
        <f>ROUND(G417*F417,2)</f>
        <v>0</v>
      </c>
      <c r="I417" s="142"/>
      <c r="J417" s="99"/>
    </row>
    <row r="418" spans="1:10" s="86" customFormat="1" ht="43.9" customHeight="1" x14ac:dyDescent="0.2">
      <c r="A418" s="141" t="s">
        <v>227</v>
      </c>
      <c r="B418" s="50" t="s">
        <v>526</v>
      </c>
      <c r="C418" s="18" t="s">
        <v>228</v>
      </c>
      <c r="D418" s="25" t="s">
        <v>371</v>
      </c>
      <c r="E418" s="20"/>
      <c r="F418" s="21"/>
      <c r="G418" s="22"/>
      <c r="H418" s="23"/>
      <c r="I418" s="135"/>
      <c r="J418" s="99"/>
    </row>
    <row r="419" spans="1:10" s="86" customFormat="1" ht="30" customHeight="1" x14ac:dyDescent="0.2">
      <c r="A419" s="141" t="s">
        <v>229</v>
      </c>
      <c r="B419" s="143" t="s">
        <v>30</v>
      </c>
      <c r="C419" s="16" t="s">
        <v>338</v>
      </c>
      <c r="D419" s="11" t="s">
        <v>1</v>
      </c>
      <c r="E419" s="15" t="s">
        <v>29</v>
      </c>
      <c r="F419" s="137">
        <v>5</v>
      </c>
      <c r="G419" s="138"/>
      <c r="H419" s="144">
        <f t="shared" ref="H419:H420" si="73">ROUND(G419*F419,2)</f>
        <v>0</v>
      </c>
      <c r="I419" s="142"/>
      <c r="J419" s="99"/>
    </row>
    <row r="420" spans="1:10" s="86" customFormat="1" ht="30" customHeight="1" x14ac:dyDescent="0.2">
      <c r="A420" s="141" t="s">
        <v>230</v>
      </c>
      <c r="B420" s="143" t="s">
        <v>37</v>
      </c>
      <c r="C420" s="16" t="s">
        <v>339</v>
      </c>
      <c r="D420" s="11" t="s">
        <v>1</v>
      </c>
      <c r="E420" s="15" t="s">
        <v>29</v>
      </c>
      <c r="F420" s="137">
        <v>35</v>
      </c>
      <c r="G420" s="138"/>
      <c r="H420" s="144">
        <f t="shared" si="73"/>
        <v>0</v>
      </c>
      <c r="I420" s="142"/>
      <c r="J420" s="99"/>
    </row>
    <row r="421" spans="1:10" s="86" customFormat="1" ht="30" customHeight="1" x14ac:dyDescent="0.2">
      <c r="A421" s="141" t="s">
        <v>38</v>
      </c>
      <c r="B421" s="17" t="s">
        <v>510</v>
      </c>
      <c r="C421" s="18" t="s">
        <v>39</v>
      </c>
      <c r="D421" s="25" t="s">
        <v>171</v>
      </c>
      <c r="E421" s="20"/>
      <c r="F421" s="21"/>
      <c r="G421" s="22"/>
      <c r="H421" s="23"/>
      <c r="I421" s="135"/>
      <c r="J421" s="99"/>
    </row>
    <row r="422" spans="1:10" s="86" customFormat="1" ht="30" customHeight="1" x14ac:dyDescent="0.2">
      <c r="A422" s="141" t="s">
        <v>40</v>
      </c>
      <c r="B422" s="143" t="s">
        <v>30</v>
      </c>
      <c r="C422" s="16" t="s">
        <v>41</v>
      </c>
      <c r="D422" s="11" t="s">
        <v>1</v>
      </c>
      <c r="E422" s="15" t="s">
        <v>36</v>
      </c>
      <c r="F422" s="137">
        <v>870</v>
      </c>
      <c r="G422" s="138"/>
      <c r="H422" s="144">
        <f>ROUND(G422*F422,2)</f>
        <v>0</v>
      </c>
      <c r="I422" s="135"/>
      <c r="J422" s="99"/>
    </row>
    <row r="423" spans="1:10" s="86" customFormat="1" ht="30" x14ac:dyDescent="0.2">
      <c r="A423" s="141" t="s">
        <v>42</v>
      </c>
      <c r="B423" s="17" t="s">
        <v>527</v>
      </c>
      <c r="C423" s="18" t="s">
        <v>43</v>
      </c>
      <c r="D423" s="25" t="s">
        <v>171</v>
      </c>
      <c r="E423" s="20"/>
      <c r="F423" s="21"/>
      <c r="G423" s="22"/>
      <c r="H423" s="23"/>
      <c r="I423" s="135"/>
      <c r="J423" s="99"/>
    </row>
    <row r="424" spans="1:10" s="86" customFormat="1" ht="30" customHeight="1" x14ac:dyDescent="0.2">
      <c r="A424" s="145" t="s">
        <v>172</v>
      </c>
      <c r="B424" s="147" t="s">
        <v>30</v>
      </c>
      <c r="C424" s="146" t="s">
        <v>173</v>
      </c>
      <c r="D424" s="147" t="s">
        <v>1</v>
      </c>
      <c r="E424" s="147" t="s">
        <v>36</v>
      </c>
      <c r="F424" s="137">
        <v>135</v>
      </c>
      <c r="G424" s="138"/>
      <c r="H424" s="144">
        <f>ROUND(G424*F424,2)</f>
        <v>0</v>
      </c>
      <c r="I424" s="135"/>
      <c r="J424" s="99"/>
    </row>
    <row r="425" spans="1:10" s="86" customFormat="1" ht="30" customHeight="1" x14ac:dyDescent="0.2">
      <c r="A425" s="141" t="s">
        <v>44</v>
      </c>
      <c r="B425" s="143" t="s">
        <v>37</v>
      </c>
      <c r="C425" s="16" t="s">
        <v>45</v>
      </c>
      <c r="D425" s="11" t="s">
        <v>1</v>
      </c>
      <c r="E425" s="15" t="s">
        <v>36</v>
      </c>
      <c r="F425" s="137">
        <v>1250</v>
      </c>
      <c r="G425" s="138"/>
      <c r="H425" s="144">
        <f>ROUND(G425*F425,2)</f>
        <v>0</v>
      </c>
      <c r="I425" s="135"/>
      <c r="J425" s="99"/>
    </row>
    <row r="426" spans="1:10" s="85" customFormat="1" ht="33" customHeight="1" x14ac:dyDescent="0.2">
      <c r="A426" s="141" t="s">
        <v>231</v>
      </c>
      <c r="B426" s="17" t="s">
        <v>528</v>
      </c>
      <c r="C426" s="18" t="s">
        <v>232</v>
      </c>
      <c r="D426" s="25" t="s">
        <v>423</v>
      </c>
      <c r="E426" s="20"/>
      <c r="F426" s="21"/>
      <c r="G426" s="22"/>
      <c r="H426" s="23"/>
      <c r="I426" s="135"/>
      <c r="J426" s="269"/>
    </row>
    <row r="427" spans="1:10" s="86" customFormat="1" ht="30" customHeight="1" x14ac:dyDescent="0.2">
      <c r="A427" s="141" t="s">
        <v>233</v>
      </c>
      <c r="B427" s="24" t="s">
        <v>396</v>
      </c>
      <c r="C427" s="18" t="s">
        <v>340</v>
      </c>
      <c r="D427" s="25" t="s">
        <v>653</v>
      </c>
      <c r="E427" s="20"/>
      <c r="F427" s="21"/>
      <c r="G427" s="22"/>
      <c r="H427" s="23"/>
      <c r="I427" s="135"/>
      <c r="J427" s="99"/>
    </row>
    <row r="428" spans="1:10" s="86" customFormat="1" ht="30" customHeight="1" x14ac:dyDescent="0.2">
      <c r="A428" s="141" t="s">
        <v>235</v>
      </c>
      <c r="B428" s="212" t="s">
        <v>101</v>
      </c>
      <c r="C428" s="16" t="s">
        <v>236</v>
      </c>
      <c r="D428" s="11"/>
      <c r="E428" s="15" t="s">
        <v>29</v>
      </c>
      <c r="F428" s="137">
        <v>55</v>
      </c>
      <c r="G428" s="138"/>
      <c r="H428" s="144">
        <f>ROUND(G428*F428,2)</f>
        <v>0</v>
      </c>
      <c r="I428" s="148"/>
      <c r="J428" s="99"/>
    </row>
    <row r="429" spans="1:10" s="86" customFormat="1" ht="30" customHeight="1" x14ac:dyDescent="0.2">
      <c r="A429" s="141" t="s">
        <v>237</v>
      </c>
      <c r="B429" s="28" t="s">
        <v>102</v>
      </c>
      <c r="C429" s="18" t="s">
        <v>238</v>
      </c>
      <c r="D429" s="25"/>
      <c r="E429" s="20" t="s">
        <v>29</v>
      </c>
      <c r="F429" s="21">
        <v>130</v>
      </c>
      <c r="G429" s="26"/>
      <c r="H429" s="23">
        <f>ROUND(G429*F429,2)</f>
        <v>0</v>
      </c>
      <c r="I429" s="135"/>
      <c r="J429" s="99"/>
    </row>
    <row r="430" spans="1:10" s="86" customFormat="1" ht="30" customHeight="1" x14ac:dyDescent="0.2">
      <c r="A430" s="141" t="s">
        <v>264</v>
      </c>
      <c r="B430" s="212" t="s">
        <v>103</v>
      </c>
      <c r="C430" s="16" t="s">
        <v>265</v>
      </c>
      <c r="D430" s="11" t="s">
        <v>1</v>
      </c>
      <c r="E430" s="15" t="s">
        <v>29</v>
      </c>
      <c r="F430" s="137">
        <v>55</v>
      </c>
      <c r="G430" s="138"/>
      <c r="H430" s="144">
        <f>ROUND(G430*F430,2)</f>
        <v>0</v>
      </c>
      <c r="I430" s="149"/>
      <c r="J430" s="99"/>
    </row>
    <row r="431" spans="1:10" s="86" customFormat="1" ht="36" customHeight="1" x14ac:dyDescent="0.2">
      <c r="A431" s="141" t="s">
        <v>512</v>
      </c>
      <c r="B431" s="24" t="s">
        <v>37</v>
      </c>
      <c r="C431" s="18" t="s">
        <v>638</v>
      </c>
      <c r="D431" s="25" t="s">
        <v>1</v>
      </c>
      <c r="E431" s="20"/>
      <c r="F431" s="21"/>
      <c r="G431" s="30"/>
      <c r="H431" s="30"/>
      <c r="I431" s="135"/>
      <c r="J431" s="99"/>
    </row>
    <row r="432" spans="1:10" s="86" customFormat="1" ht="30" customHeight="1" x14ac:dyDescent="0.2">
      <c r="A432" s="141" t="s">
        <v>513</v>
      </c>
      <c r="B432" s="212" t="s">
        <v>101</v>
      </c>
      <c r="C432" s="16" t="s">
        <v>238</v>
      </c>
      <c r="D432" s="11"/>
      <c r="E432" s="15" t="s">
        <v>29</v>
      </c>
      <c r="F432" s="137">
        <v>50</v>
      </c>
      <c r="G432" s="138"/>
      <c r="H432" s="144">
        <f t="shared" ref="H432:H434" si="74">ROUND(G432*F432,2)</f>
        <v>0</v>
      </c>
      <c r="I432" s="135"/>
      <c r="J432" s="99"/>
    </row>
    <row r="433" spans="1:10" s="85" customFormat="1" ht="30" customHeight="1" x14ac:dyDescent="0.2">
      <c r="A433" s="141" t="s">
        <v>266</v>
      </c>
      <c r="B433" s="17" t="s">
        <v>529</v>
      </c>
      <c r="C433" s="18" t="s">
        <v>268</v>
      </c>
      <c r="D433" s="25" t="s">
        <v>99</v>
      </c>
      <c r="E433" s="20" t="s">
        <v>29</v>
      </c>
      <c r="F433" s="29">
        <v>5</v>
      </c>
      <c r="G433" s="26"/>
      <c r="H433" s="23">
        <f t="shared" si="74"/>
        <v>0</v>
      </c>
      <c r="I433" s="135"/>
      <c r="J433" s="269"/>
    </row>
    <row r="434" spans="1:10" s="86" customFormat="1" ht="30" customHeight="1" x14ac:dyDescent="0.2">
      <c r="A434" s="141" t="s">
        <v>313</v>
      </c>
      <c r="B434" s="14" t="s">
        <v>530</v>
      </c>
      <c r="C434" s="16" t="s">
        <v>314</v>
      </c>
      <c r="D434" s="11" t="s">
        <v>99</v>
      </c>
      <c r="E434" s="15" t="s">
        <v>29</v>
      </c>
      <c r="F434" s="137">
        <v>5</v>
      </c>
      <c r="G434" s="138"/>
      <c r="H434" s="144">
        <f t="shared" si="74"/>
        <v>0</v>
      </c>
      <c r="I434" s="135"/>
      <c r="J434" s="99"/>
    </row>
    <row r="435" spans="1:10" s="86" customFormat="1" ht="33" customHeight="1" x14ac:dyDescent="0.2">
      <c r="A435" s="141" t="s">
        <v>104</v>
      </c>
      <c r="B435" s="17" t="s">
        <v>531</v>
      </c>
      <c r="C435" s="18" t="s">
        <v>48</v>
      </c>
      <c r="D435" s="25" t="s">
        <v>174</v>
      </c>
      <c r="E435" s="20"/>
      <c r="F435" s="21"/>
      <c r="G435" s="22"/>
      <c r="H435" s="23"/>
      <c r="I435" s="135"/>
      <c r="J435" s="99"/>
    </row>
    <row r="436" spans="1:10" s="86" customFormat="1" ht="34.5" customHeight="1" x14ac:dyDescent="0.2">
      <c r="A436" s="141" t="s">
        <v>298</v>
      </c>
      <c r="B436" s="24" t="s">
        <v>30</v>
      </c>
      <c r="C436" s="18" t="s">
        <v>358</v>
      </c>
      <c r="D436" s="25" t="s">
        <v>299</v>
      </c>
      <c r="E436" s="20"/>
      <c r="F436" s="21"/>
      <c r="G436" s="30"/>
      <c r="H436" s="23"/>
      <c r="I436" s="135"/>
      <c r="J436" s="99"/>
    </row>
    <row r="437" spans="1:10" s="86" customFormat="1" ht="30" customHeight="1" x14ac:dyDescent="0.2">
      <c r="A437" s="141" t="s">
        <v>352</v>
      </c>
      <c r="B437" s="213" t="s">
        <v>101</v>
      </c>
      <c r="C437" s="152" t="s">
        <v>310</v>
      </c>
      <c r="D437" s="136"/>
      <c r="E437" s="153" t="s">
        <v>46</v>
      </c>
      <c r="F437" s="137">
        <v>45</v>
      </c>
      <c r="G437" s="138"/>
      <c r="H437" s="214">
        <f>ROUND(G437*F437,2)</f>
        <v>0</v>
      </c>
      <c r="I437" s="151"/>
      <c r="J437" s="99"/>
    </row>
    <row r="438" spans="1:10" s="86" customFormat="1" ht="30" customHeight="1" x14ac:dyDescent="0.2">
      <c r="A438" s="141" t="s">
        <v>569</v>
      </c>
      <c r="B438" s="31" t="s">
        <v>102</v>
      </c>
      <c r="C438" s="32" t="s">
        <v>390</v>
      </c>
      <c r="D438" s="19"/>
      <c r="E438" s="33" t="s">
        <v>46</v>
      </c>
      <c r="F438" s="21">
        <v>280</v>
      </c>
      <c r="G438" s="26"/>
      <c r="H438" s="30">
        <f>ROUND(G438*F438,2)</f>
        <v>0</v>
      </c>
      <c r="I438" s="151"/>
      <c r="J438" s="99"/>
    </row>
    <row r="439" spans="1:10" s="86" customFormat="1" ht="30" customHeight="1" x14ac:dyDescent="0.2">
      <c r="A439" s="141" t="s">
        <v>570</v>
      </c>
      <c r="B439" s="213" t="s">
        <v>391</v>
      </c>
      <c r="C439" s="152" t="s">
        <v>392</v>
      </c>
      <c r="D439" s="136" t="s">
        <v>1</v>
      </c>
      <c r="E439" s="153" t="s">
        <v>46</v>
      </c>
      <c r="F439" s="137">
        <v>150</v>
      </c>
      <c r="G439" s="138"/>
      <c r="H439" s="214">
        <f>ROUND(G439*F439,2)</f>
        <v>0</v>
      </c>
      <c r="I439" s="151"/>
      <c r="J439" s="99"/>
    </row>
    <row r="440" spans="1:10" s="101" customFormat="1" ht="70.900000000000006" customHeight="1" x14ac:dyDescent="0.2">
      <c r="A440" s="141" t="s">
        <v>617</v>
      </c>
      <c r="B440" s="49" t="s">
        <v>37</v>
      </c>
      <c r="C440" s="32" t="s">
        <v>618</v>
      </c>
      <c r="D440" s="19" t="s">
        <v>317</v>
      </c>
      <c r="E440" s="33"/>
      <c r="F440" s="55"/>
      <c r="G440" s="22"/>
      <c r="H440" s="30"/>
      <c r="I440" s="151"/>
      <c r="J440" s="273"/>
    </row>
    <row r="441" spans="1:10" s="102" customFormat="1" ht="30" customHeight="1" x14ac:dyDescent="0.2">
      <c r="A441" s="141" t="s">
        <v>619</v>
      </c>
      <c r="B441" s="213" t="s">
        <v>101</v>
      </c>
      <c r="C441" s="152" t="s">
        <v>390</v>
      </c>
      <c r="D441" s="136"/>
      <c r="E441" s="153" t="s">
        <v>46</v>
      </c>
      <c r="F441" s="154">
        <v>13</v>
      </c>
      <c r="G441" s="138"/>
      <c r="H441" s="214">
        <f>ROUND(G441*F441,2)</f>
        <v>0</v>
      </c>
      <c r="I441" s="151"/>
      <c r="J441" s="274"/>
    </row>
    <row r="442" spans="1:10" s="86" customFormat="1" ht="36" customHeight="1" x14ac:dyDescent="0.2">
      <c r="A442" s="141" t="s">
        <v>514</v>
      </c>
      <c r="B442" s="24" t="s">
        <v>47</v>
      </c>
      <c r="C442" s="18" t="s">
        <v>567</v>
      </c>
      <c r="D442" s="25" t="s">
        <v>108</v>
      </c>
      <c r="E442" s="20" t="s">
        <v>46</v>
      </c>
      <c r="F442" s="21">
        <v>160</v>
      </c>
      <c r="G442" s="26"/>
      <c r="H442" s="23">
        <f t="shared" ref="H442:H443" si="75">ROUND(G442*F442,2)</f>
        <v>0</v>
      </c>
      <c r="I442" s="135"/>
      <c r="J442" s="99"/>
    </row>
    <row r="443" spans="1:10" s="86" customFormat="1" ht="39.950000000000003" customHeight="1" x14ac:dyDescent="0.2">
      <c r="A443" s="141" t="s">
        <v>244</v>
      </c>
      <c r="B443" s="14" t="s">
        <v>532</v>
      </c>
      <c r="C443" s="16" t="s">
        <v>245</v>
      </c>
      <c r="D443" s="11" t="s">
        <v>246</v>
      </c>
      <c r="E443" s="15" t="s">
        <v>29</v>
      </c>
      <c r="F443" s="137">
        <v>20</v>
      </c>
      <c r="G443" s="138"/>
      <c r="H443" s="144">
        <f t="shared" si="75"/>
        <v>0</v>
      </c>
      <c r="I443" s="135"/>
      <c r="J443" s="99"/>
    </row>
    <row r="444" spans="1:10" s="86" customFormat="1" ht="39.950000000000003" customHeight="1" x14ac:dyDescent="0.2">
      <c r="A444" s="141" t="s">
        <v>176</v>
      </c>
      <c r="B444" s="17" t="s">
        <v>533</v>
      </c>
      <c r="C444" s="18" t="s">
        <v>177</v>
      </c>
      <c r="D444" s="25" t="s">
        <v>648</v>
      </c>
      <c r="E444" s="20"/>
      <c r="F444" s="21"/>
      <c r="G444" s="30"/>
      <c r="H444" s="23"/>
      <c r="I444" s="135"/>
      <c r="J444" s="99"/>
    </row>
    <row r="445" spans="1:10" s="86" customFormat="1" ht="29.25" customHeight="1" x14ac:dyDescent="0.2">
      <c r="A445" s="141" t="s">
        <v>247</v>
      </c>
      <c r="B445" s="24" t="s">
        <v>30</v>
      </c>
      <c r="C445" s="18" t="s">
        <v>248</v>
      </c>
      <c r="D445" s="25"/>
      <c r="E445" s="20"/>
      <c r="F445" s="21"/>
      <c r="G445" s="30"/>
      <c r="H445" s="23"/>
      <c r="I445" s="135"/>
      <c r="J445" s="99"/>
    </row>
    <row r="446" spans="1:10" s="86" customFormat="1" ht="29.25" customHeight="1" x14ac:dyDescent="0.2">
      <c r="A446" s="141" t="s">
        <v>397</v>
      </c>
      <c r="B446" s="212" t="s">
        <v>101</v>
      </c>
      <c r="C446" s="16" t="s">
        <v>395</v>
      </c>
      <c r="D446" s="11"/>
      <c r="E446" s="15" t="s">
        <v>31</v>
      </c>
      <c r="F446" s="137">
        <v>1220</v>
      </c>
      <c r="G446" s="138"/>
      <c r="H446" s="144">
        <f>ROUND(G446*F446,2)</f>
        <v>0</v>
      </c>
      <c r="I446" s="135"/>
      <c r="J446" s="99"/>
    </row>
    <row r="447" spans="1:10" s="86" customFormat="1" ht="29.25" customHeight="1" x14ac:dyDescent="0.2">
      <c r="A447" s="141" t="s">
        <v>178</v>
      </c>
      <c r="B447" s="24" t="s">
        <v>37</v>
      </c>
      <c r="C447" s="18" t="s">
        <v>69</v>
      </c>
      <c r="D447" s="25"/>
      <c r="E447" s="20"/>
      <c r="F447" s="21"/>
      <c r="G447" s="30"/>
      <c r="H447" s="23"/>
      <c r="I447" s="135"/>
      <c r="J447" s="99"/>
    </row>
    <row r="448" spans="1:10" s="86" customFormat="1" ht="29.25" customHeight="1" x14ac:dyDescent="0.2">
      <c r="A448" s="141" t="s">
        <v>421</v>
      </c>
      <c r="B448" s="212" t="s">
        <v>101</v>
      </c>
      <c r="C448" s="16" t="s">
        <v>395</v>
      </c>
      <c r="D448" s="11"/>
      <c r="E448" s="15" t="s">
        <v>31</v>
      </c>
      <c r="F448" s="137">
        <v>127</v>
      </c>
      <c r="G448" s="138"/>
      <c r="H448" s="144">
        <f t="shared" ref="H448:H454" si="76">ROUND(G448*F448,2)</f>
        <v>0</v>
      </c>
      <c r="I448" s="135"/>
      <c r="J448" s="99"/>
    </row>
    <row r="449" spans="1:10" s="86" customFormat="1" ht="35.25" customHeight="1" x14ac:dyDescent="0.2">
      <c r="A449" s="141" t="s">
        <v>179</v>
      </c>
      <c r="B449" s="14" t="s">
        <v>534</v>
      </c>
      <c r="C449" s="16" t="s">
        <v>180</v>
      </c>
      <c r="D449" s="11" t="s">
        <v>648</v>
      </c>
      <c r="E449" s="15" t="s">
        <v>29</v>
      </c>
      <c r="F449" s="137">
        <v>10</v>
      </c>
      <c r="G449" s="138"/>
      <c r="H449" s="144">
        <f t="shared" si="76"/>
        <v>0</v>
      </c>
      <c r="I449" s="135"/>
      <c r="J449" s="99"/>
    </row>
    <row r="450" spans="1:10" s="85" customFormat="1" ht="30" customHeight="1" x14ac:dyDescent="0.2">
      <c r="A450" s="141" t="s">
        <v>109</v>
      </c>
      <c r="B450" s="17" t="s">
        <v>535</v>
      </c>
      <c r="C450" s="18" t="s">
        <v>111</v>
      </c>
      <c r="D450" s="25" t="s">
        <v>249</v>
      </c>
      <c r="E450" s="20"/>
      <c r="F450" s="21"/>
      <c r="G450" s="22"/>
      <c r="H450" s="23"/>
      <c r="I450" s="135"/>
      <c r="J450" s="269"/>
    </row>
    <row r="451" spans="1:10" s="86" customFormat="1" ht="30" customHeight="1" x14ac:dyDescent="0.2">
      <c r="A451" s="141" t="s">
        <v>112</v>
      </c>
      <c r="B451" s="143" t="s">
        <v>30</v>
      </c>
      <c r="C451" s="16" t="s">
        <v>250</v>
      </c>
      <c r="D451" s="11" t="s">
        <v>1</v>
      </c>
      <c r="E451" s="15" t="s">
        <v>29</v>
      </c>
      <c r="F451" s="137">
        <v>500</v>
      </c>
      <c r="G451" s="138"/>
      <c r="H451" s="144">
        <f t="shared" ref="H451" si="77">ROUND(G451*F451,2)</f>
        <v>0</v>
      </c>
      <c r="I451" s="135"/>
      <c r="J451" s="99"/>
    </row>
    <row r="452" spans="1:10" s="85" customFormat="1" ht="39" customHeight="1" x14ac:dyDescent="0.2">
      <c r="A452" s="141" t="s">
        <v>398</v>
      </c>
      <c r="B452" s="17" t="s">
        <v>536</v>
      </c>
      <c r="C452" s="18" t="s">
        <v>399</v>
      </c>
      <c r="D452" s="25" t="s">
        <v>572</v>
      </c>
      <c r="E452" s="20"/>
      <c r="F452" s="29"/>
      <c r="G452" s="30"/>
      <c r="H452" s="23"/>
      <c r="I452" s="142"/>
      <c r="J452" s="269"/>
    </row>
    <row r="453" spans="1:10" s="85" customFormat="1" ht="25.5" customHeight="1" x14ac:dyDescent="0.2">
      <c r="A453" s="141" t="s">
        <v>433</v>
      </c>
      <c r="B453" s="143" t="s">
        <v>30</v>
      </c>
      <c r="C453" s="16" t="s">
        <v>434</v>
      </c>
      <c r="D453" s="11"/>
      <c r="E453" s="15" t="s">
        <v>29</v>
      </c>
      <c r="F453" s="150">
        <v>215</v>
      </c>
      <c r="G453" s="138"/>
      <c r="H453" s="144">
        <f t="shared" ref="H453" si="78">ROUND(G453*F453,2)</f>
        <v>0</v>
      </c>
      <c r="I453" s="142"/>
      <c r="J453" s="269"/>
    </row>
    <row r="454" spans="1:10" s="86" customFormat="1" ht="30" customHeight="1" x14ac:dyDescent="0.2">
      <c r="A454" s="141" t="s">
        <v>113</v>
      </c>
      <c r="B454" s="14" t="s">
        <v>537</v>
      </c>
      <c r="C454" s="16" t="s">
        <v>115</v>
      </c>
      <c r="D454" s="11" t="s">
        <v>181</v>
      </c>
      <c r="E454" s="15" t="s">
        <v>36</v>
      </c>
      <c r="F454" s="150">
        <v>4</v>
      </c>
      <c r="G454" s="138"/>
      <c r="H454" s="144">
        <f t="shared" si="76"/>
        <v>0</v>
      </c>
      <c r="I454" s="135"/>
      <c r="J454" s="99"/>
    </row>
    <row r="455" spans="1:10" s="82" customFormat="1" ht="30" customHeight="1" x14ac:dyDescent="0.2">
      <c r="A455" s="56"/>
      <c r="B455" s="215"/>
      <c r="C455" s="5" t="s">
        <v>19</v>
      </c>
      <c r="D455" s="62"/>
      <c r="E455" s="87"/>
      <c r="F455" s="84"/>
      <c r="G455" s="56"/>
      <c r="H455" s="90"/>
    </row>
    <row r="456" spans="1:10" s="85" customFormat="1" ht="43.9" customHeight="1" x14ac:dyDescent="0.2">
      <c r="A456" s="134" t="s">
        <v>51</v>
      </c>
      <c r="B456" s="17" t="s">
        <v>538</v>
      </c>
      <c r="C456" s="18" t="s">
        <v>52</v>
      </c>
      <c r="D456" s="25" t="s">
        <v>353</v>
      </c>
      <c r="E456" s="20"/>
      <c r="F456" s="29"/>
      <c r="G456" s="22"/>
      <c r="H456" s="35"/>
      <c r="I456" s="135"/>
      <c r="J456" s="269"/>
    </row>
    <row r="457" spans="1:10" s="86" customFormat="1" ht="43.9" customHeight="1" x14ac:dyDescent="0.2">
      <c r="A457" s="134" t="s">
        <v>53</v>
      </c>
      <c r="B457" s="143" t="s">
        <v>30</v>
      </c>
      <c r="C457" s="16" t="s">
        <v>565</v>
      </c>
      <c r="D457" s="11" t="s">
        <v>119</v>
      </c>
      <c r="E457" s="15" t="s">
        <v>46</v>
      </c>
      <c r="F457" s="137">
        <v>35</v>
      </c>
      <c r="G457" s="138"/>
      <c r="H457" s="144">
        <f t="shared" ref="H457:H458" si="79">ROUND(G457*F457,2)</f>
        <v>0</v>
      </c>
      <c r="I457" s="142"/>
      <c r="J457" s="99"/>
    </row>
    <row r="458" spans="1:10" s="85" customFormat="1" ht="41.25" customHeight="1" x14ac:dyDescent="0.2">
      <c r="A458" s="134" t="s">
        <v>165</v>
      </c>
      <c r="B458" s="14" t="s">
        <v>539</v>
      </c>
      <c r="C458" s="16" t="s">
        <v>340</v>
      </c>
      <c r="D458" s="11" t="s">
        <v>657</v>
      </c>
      <c r="E458" s="15" t="s">
        <v>29</v>
      </c>
      <c r="F458" s="150">
        <v>555</v>
      </c>
      <c r="G458" s="138"/>
      <c r="H458" s="144">
        <f t="shared" si="79"/>
        <v>0</v>
      </c>
      <c r="I458" s="142"/>
      <c r="J458" s="269"/>
    </row>
    <row r="459" spans="1:10" ht="30" customHeight="1" x14ac:dyDescent="0.2">
      <c r="A459" s="56"/>
      <c r="B459" s="215"/>
      <c r="C459" s="5" t="s">
        <v>20</v>
      </c>
      <c r="D459" s="62"/>
      <c r="E459" s="83"/>
      <c r="F459" s="84"/>
      <c r="G459" s="56"/>
      <c r="H459" s="90"/>
    </row>
    <row r="460" spans="1:10" s="85" customFormat="1" ht="30" customHeight="1" x14ac:dyDescent="0.2">
      <c r="A460" s="134" t="s">
        <v>54</v>
      </c>
      <c r="B460" s="14" t="s">
        <v>540</v>
      </c>
      <c r="C460" s="16" t="s">
        <v>55</v>
      </c>
      <c r="D460" s="11" t="s">
        <v>122</v>
      </c>
      <c r="E460" s="15" t="s">
        <v>46</v>
      </c>
      <c r="F460" s="150">
        <v>700</v>
      </c>
      <c r="G460" s="138"/>
      <c r="H460" s="144">
        <f>ROUND(G460*F460,2)</f>
        <v>0</v>
      </c>
      <c r="I460" s="135"/>
      <c r="J460" s="269"/>
    </row>
    <row r="461" spans="1:10" ht="35.25" customHeight="1" x14ac:dyDescent="0.2">
      <c r="A461" s="56"/>
      <c r="B461" s="215"/>
      <c r="C461" s="5" t="s">
        <v>21</v>
      </c>
      <c r="D461" s="62"/>
      <c r="E461" s="87"/>
      <c r="F461" s="84"/>
      <c r="G461" s="56"/>
      <c r="H461" s="90"/>
    </row>
    <row r="462" spans="1:10" s="86" customFormat="1" ht="30" customHeight="1" x14ac:dyDescent="0.2">
      <c r="A462" s="134" t="s">
        <v>163</v>
      </c>
      <c r="B462" s="14" t="s">
        <v>541</v>
      </c>
      <c r="C462" s="16" t="s">
        <v>164</v>
      </c>
      <c r="D462" s="11" t="s">
        <v>126</v>
      </c>
      <c r="E462" s="15" t="s">
        <v>46</v>
      </c>
      <c r="F462" s="150">
        <v>10</v>
      </c>
      <c r="G462" s="138"/>
      <c r="H462" s="144">
        <f>ROUND(G462*F462,2)</f>
        <v>0</v>
      </c>
      <c r="I462" s="135"/>
      <c r="J462" s="99"/>
    </row>
    <row r="463" spans="1:10" s="60" customFormat="1" ht="30" customHeight="1" x14ac:dyDescent="0.2">
      <c r="A463" s="2"/>
      <c r="B463" s="276"/>
      <c r="C463" s="244" t="s">
        <v>712</v>
      </c>
      <c r="D463" s="1"/>
      <c r="E463" s="255"/>
      <c r="F463" s="1"/>
      <c r="G463" s="22"/>
      <c r="H463" s="3"/>
      <c r="J463" s="68"/>
    </row>
    <row r="464" spans="1:10" s="86" customFormat="1" ht="30" customHeight="1" x14ac:dyDescent="0.2">
      <c r="A464" s="8" t="s">
        <v>128</v>
      </c>
      <c r="B464" s="17" t="s">
        <v>542</v>
      </c>
      <c r="C464" s="18" t="s">
        <v>130</v>
      </c>
      <c r="D464" s="25" t="s">
        <v>126</v>
      </c>
      <c r="E464" s="20"/>
      <c r="F464" s="29"/>
      <c r="G464" s="22"/>
      <c r="H464" s="35"/>
      <c r="I464" s="246"/>
      <c r="J464" s="99"/>
    </row>
    <row r="465" spans="1:10" s="86" customFormat="1" ht="30" customHeight="1" x14ac:dyDescent="0.2">
      <c r="A465" s="8" t="s">
        <v>131</v>
      </c>
      <c r="B465" s="24" t="s">
        <v>30</v>
      </c>
      <c r="C465" s="18" t="s">
        <v>132</v>
      </c>
      <c r="D465" s="25"/>
      <c r="E465" s="20"/>
      <c r="F465" s="29"/>
      <c r="G465" s="22"/>
      <c r="H465" s="35"/>
      <c r="I465" s="246"/>
      <c r="J465" s="99"/>
    </row>
    <row r="466" spans="1:10" s="86" customFormat="1" ht="43.9" customHeight="1" x14ac:dyDescent="0.2">
      <c r="A466" s="8" t="s">
        <v>133</v>
      </c>
      <c r="B466" s="28" t="s">
        <v>101</v>
      </c>
      <c r="C466" s="18" t="s">
        <v>672</v>
      </c>
      <c r="D466" s="25"/>
      <c r="E466" s="20" t="s">
        <v>46</v>
      </c>
      <c r="F466" s="29">
        <v>4</v>
      </c>
      <c r="G466" s="26"/>
      <c r="H466" s="23">
        <f>ROUND(G466*F466,2)</f>
        <v>0</v>
      </c>
      <c r="I466" s="246"/>
      <c r="J466" s="99"/>
    </row>
    <row r="467" spans="1:10" s="86" customFormat="1" ht="30" customHeight="1" x14ac:dyDescent="0.2">
      <c r="A467" s="8" t="s">
        <v>713</v>
      </c>
      <c r="B467" s="17" t="s">
        <v>543</v>
      </c>
      <c r="C467" s="18" t="s">
        <v>714</v>
      </c>
      <c r="D467" s="25" t="s">
        <v>126</v>
      </c>
      <c r="E467" s="20"/>
      <c r="F467" s="29"/>
      <c r="G467" s="22"/>
      <c r="H467" s="35"/>
      <c r="I467" s="246"/>
      <c r="J467" s="99"/>
    </row>
    <row r="468" spans="1:10" s="86" customFormat="1" ht="30" customHeight="1" x14ac:dyDescent="0.2">
      <c r="A468" s="8" t="s">
        <v>715</v>
      </c>
      <c r="B468" s="24" t="s">
        <v>30</v>
      </c>
      <c r="C468" s="18" t="s">
        <v>716</v>
      </c>
      <c r="D468" s="25"/>
      <c r="E468" s="20"/>
      <c r="F468" s="29"/>
      <c r="G468" s="22"/>
      <c r="H468" s="35"/>
      <c r="I468" s="246"/>
      <c r="J468" s="99"/>
    </row>
    <row r="469" spans="1:10" s="86" customFormat="1" ht="30" customHeight="1" x14ac:dyDescent="0.2">
      <c r="A469" s="8" t="s">
        <v>717</v>
      </c>
      <c r="B469" s="28" t="s">
        <v>101</v>
      </c>
      <c r="C469" s="18" t="s">
        <v>718</v>
      </c>
      <c r="D469" s="25"/>
      <c r="E469" s="20" t="s">
        <v>71</v>
      </c>
      <c r="F469" s="267">
        <v>2</v>
      </c>
      <c r="G469" s="26"/>
      <c r="H469" s="23">
        <f>ROUND(G469*F469,2)</f>
        <v>0</v>
      </c>
      <c r="I469" s="246"/>
      <c r="J469" s="99"/>
    </row>
    <row r="470" spans="1:10" s="88" customFormat="1" ht="36" customHeight="1" x14ac:dyDescent="0.2">
      <c r="A470" s="8" t="s">
        <v>405</v>
      </c>
      <c r="B470" s="17" t="s">
        <v>544</v>
      </c>
      <c r="C470" s="44" t="s">
        <v>407</v>
      </c>
      <c r="D470" s="25" t="s">
        <v>126</v>
      </c>
      <c r="E470" s="20"/>
      <c r="F470" s="29"/>
      <c r="G470" s="22"/>
      <c r="H470" s="35"/>
      <c r="I470" s="246"/>
      <c r="J470" s="270"/>
    </row>
    <row r="471" spans="1:10" s="88" customFormat="1" ht="30" customHeight="1" x14ac:dyDescent="0.2">
      <c r="A471" s="8" t="s">
        <v>408</v>
      </c>
      <c r="B471" s="24" t="s">
        <v>30</v>
      </c>
      <c r="C471" s="44" t="s">
        <v>409</v>
      </c>
      <c r="D471" s="25"/>
      <c r="E471" s="20" t="s">
        <v>36</v>
      </c>
      <c r="F471" s="29">
        <v>1</v>
      </c>
      <c r="G471" s="26"/>
      <c r="H471" s="23">
        <f>ROUND(G471*F471,2)</f>
        <v>0</v>
      </c>
      <c r="I471" s="246"/>
      <c r="J471" s="270"/>
    </row>
    <row r="472" spans="1:10" s="100" customFormat="1" ht="37.5" customHeight="1" x14ac:dyDescent="0.2">
      <c r="A472" s="8" t="s">
        <v>135</v>
      </c>
      <c r="B472" s="17" t="s">
        <v>545</v>
      </c>
      <c r="C472" s="44" t="s">
        <v>137</v>
      </c>
      <c r="D472" s="25" t="s">
        <v>126</v>
      </c>
      <c r="E472" s="20"/>
      <c r="F472" s="29"/>
      <c r="G472" s="30"/>
      <c r="H472" s="23"/>
      <c r="I472" s="246"/>
      <c r="J472" s="272"/>
    </row>
    <row r="473" spans="1:10" s="100" customFormat="1" ht="37.5" customHeight="1" x14ac:dyDescent="0.2">
      <c r="A473" s="319" t="s">
        <v>138</v>
      </c>
      <c r="B473" s="143" t="s">
        <v>30</v>
      </c>
      <c r="C473" s="156" t="s">
        <v>754</v>
      </c>
      <c r="D473" s="11"/>
      <c r="E473" s="15"/>
      <c r="F473" s="150"/>
      <c r="G473" s="140"/>
      <c r="H473" s="191"/>
      <c r="I473" s="246"/>
      <c r="J473" s="272"/>
    </row>
    <row r="474" spans="1:10" s="86" customFormat="1" ht="43.9" customHeight="1" x14ac:dyDescent="0.2">
      <c r="A474" s="278" t="s">
        <v>719</v>
      </c>
      <c r="B474" s="212" t="s">
        <v>101</v>
      </c>
      <c r="C474" s="16" t="s">
        <v>720</v>
      </c>
      <c r="D474" s="11"/>
      <c r="E474" s="15" t="s">
        <v>36</v>
      </c>
      <c r="F474" s="150">
        <v>1</v>
      </c>
      <c r="G474" s="138"/>
      <c r="H474" s="144">
        <f t="shared" ref="H474" si="80">ROUND(G474*F474,2)</f>
        <v>0</v>
      </c>
      <c r="I474" s="245"/>
      <c r="J474" s="99"/>
    </row>
    <row r="475" spans="1:10" s="86" customFormat="1" ht="30" customHeight="1" x14ac:dyDescent="0.2">
      <c r="A475" s="8" t="s">
        <v>209</v>
      </c>
      <c r="B475" s="14" t="s">
        <v>546</v>
      </c>
      <c r="C475" s="155" t="s">
        <v>210</v>
      </c>
      <c r="D475" s="157" t="s">
        <v>675</v>
      </c>
      <c r="E475" s="15"/>
      <c r="F475" s="320"/>
      <c r="G475" s="140"/>
      <c r="H475" s="191"/>
      <c r="I475" s="246"/>
      <c r="J475" s="99"/>
    </row>
    <row r="476" spans="1:10" s="86" customFormat="1" ht="30" customHeight="1" x14ac:dyDescent="0.2">
      <c r="A476" s="8" t="s">
        <v>721</v>
      </c>
      <c r="B476" s="24" t="s">
        <v>30</v>
      </c>
      <c r="C476" s="18" t="s">
        <v>722</v>
      </c>
      <c r="D476" s="25"/>
      <c r="E476" s="20" t="s">
        <v>46</v>
      </c>
      <c r="F476" s="254">
        <v>5</v>
      </c>
      <c r="G476" s="26"/>
      <c r="H476" s="23">
        <f t="shared" ref="H476" si="81">ROUND(G476*F476,2)</f>
        <v>0</v>
      </c>
      <c r="I476" s="246"/>
      <c r="J476" s="99"/>
    </row>
    <row r="477" spans="1:10" s="60" customFormat="1" ht="30" customHeight="1" x14ac:dyDescent="0.2">
      <c r="A477" s="2"/>
      <c r="B477" s="276"/>
      <c r="C477" s="244" t="s">
        <v>723</v>
      </c>
      <c r="D477" s="1"/>
      <c r="E477" s="255"/>
      <c r="F477" s="1"/>
      <c r="G477" s="22"/>
      <c r="H477" s="3"/>
      <c r="J477" s="68"/>
    </row>
    <row r="478" spans="1:10" s="86" customFormat="1" ht="30" customHeight="1" x14ac:dyDescent="0.2">
      <c r="A478" s="8" t="s">
        <v>206</v>
      </c>
      <c r="B478" s="17" t="s">
        <v>547</v>
      </c>
      <c r="C478" s="18" t="s">
        <v>207</v>
      </c>
      <c r="D478" s="25" t="s">
        <v>126</v>
      </c>
      <c r="E478" s="20"/>
      <c r="F478" s="29"/>
      <c r="G478" s="22"/>
      <c r="H478" s="35"/>
      <c r="I478" s="246"/>
      <c r="J478" s="99"/>
    </row>
    <row r="479" spans="1:10" s="86" customFormat="1" ht="30" customHeight="1" x14ac:dyDescent="0.2">
      <c r="A479" s="8" t="s">
        <v>724</v>
      </c>
      <c r="B479" s="159" t="s">
        <v>30</v>
      </c>
      <c r="C479" s="160" t="s">
        <v>673</v>
      </c>
      <c r="D479" s="161"/>
      <c r="E479" s="162"/>
      <c r="F479" s="190"/>
      <c r="G479" s="321"/>
      <c r="H479" s="322"/>
      <c r="I479" s="246"/>
      <c r="J479" s="99"/>
    </row>
    <row r="480" spans="1:10" s="86" customFormat="1" ht="30" customHeight="1" x14ac:dyDescent="0.2">
      <c r="A480" s="8" t="s">
        <v>674</v>
      </c>
      <c r="B480" s="212" t="s">
        <v>101</v>
      </c>
      <c r="C480" s="16" t="s">
        <v>208</v>
      </c>
      <c r="D480" s="11"/>
      <c r="E480" s="15" t="s">
        <v>36</v>
      </c>
      <c r="F480" s="150">
        <v>1</v>
      </c>
      <c r="G480" s="138"/>
      <c r="H480" s="144">
        <f>ROUND(G480*F480,2)</f>
        <v>0</v>
      </c>
      <c r="I480" s="268"/>
      <c r="J480" s="99"/>
    </row>
    <row r="481" spans="1:11" s="88" customFormat="1" ht="36" customHeight="1" x14ac:dyDescent="0.2">
      <c r="A481" s="8" t="s">
        <v>405</v>
      </c>
      <c r="B481" s="14" t="s">
        <v>548</v>
      </c>
      <c r="C481" s="156" t="s">
        <v>407</v>
      </c>
      <c r="D481" s="11" t="s">
        <v>126</v>
      </c>
      <c r="E481" s="15"/>
      <c r="F481" s="150"/>
      <c r="G481" s="140"/>
      <c r="H481" s="191"/>
      <c r="I481" s="246"/>
      <c r="J481" s="270"/>
    </row>
    <row r="482" spans="1:11" s="88" customFormat="1" ht="30" customHeight="1" x14ac:dyDescent="0.2">
      <c r="A482" s="8" t="s">
        <v>408</v>
      </c>
      <c r="B482" s="143" t="s">
        <v>30</v>
      </c>
      <c r="C482" s="156" t="s">
        <v>725</v>
      </c>
      <c r="D482" s="11"/>
      <c r="E482" s="15" t="s">
        <v>36</v>
      </c>
      <c r="F482" s="150">
        <v>1</v>
      </c>
      <c r="G482" s="138"/>
      <c r="H482" s="144">
        <f>ROUND(G482*F482,2)</f>
        <v>0</v>
      </c>
      <c r="I482" s="246"/>
      <c r="J482" s="270"/>
    </row>
    <row r="483" spans="1:11" s="86" customFormat="1" ht="30" customHeight="1" x14ac:dyDescent="0.2">
      <c r="A483" s="8" t="s">
        <v>209</v>
      </c>
      <c r="B483" s="14" t="s">
        <v>577</v>
      </c>
      <c r="C483" s="155" t="s">
        <v>210</v>
      </c>
      <c r="D483" s="157" t="s">
        <v>675</v>
      </c>
      <c r="E483" s="15"/>
      <c r="F483" s="320"/>
      <c r="G483" s="140"/>
      <c r="H483" s="191"/>
      <c r="I483" s="246"/>
      <c r="J483" s="99"/>
    </row>
    <row r="484" spans="1:11" s="86" customFormat="1" ht="30" customHeight="1" x14ac:dyDescent="0.2">
      <c r="A484" s="8" t="s">
        <v>721</v>
      </c>
      <c r="B484" s="143" t="s">
        <v>30</v>
      </c>
      <c r="C484" s="16" t="s">
        <v>726</v>
      </c>
      <c r="D484" s="11"/>
      <c r="E484" s="15" t="s">
        <v>46</v>
      </c>
      <c r="F484" s="323">
        <v>3</v>
      </c>
      <c r="G484" s="138"/>
      <c r="H484" s="144">
        <f t="shared" ref="H484" si="82">ROUND(G484*F484,2)</f>
        <v>0</v>
      </c>
      <c r="I484" s="246"/>
      <c r="J484" s="99"/>
    </row>
    <row r="485" spans="1:11" s="60" customFormat="1" ht="30" customHeight="1" x14ac:dyDescent="0.2">
      <c r="A485" s="2"/>
      <c r="B485" s="276"/>
      <c r="C485" s="244" t="s">
        <v>727</v>
      </c>
      <c r="D485" s="1"/>
      <c r="E485" s="255"/>
      <c r="F485" s="1"/>
      <c r="G485" s="22"/>
      <c r="H485" s="3"/>
      <c r="J485" s="68"/>
    </row>
    <row r="486" spans="1:11" s="86" customFormat="1" ht="30" customHeight="1" x14ac:dyDescent="0.2">
      <c r="A486" s="8" t="s">
        <v>206</v>
      </c>
      <c r="B486" s="17" t="s">
        <v>578</v>
      </c>
      <c r="C486" s="18" t="s">
        <v>207</v>
      </c>
      <c r="D486" s="25" t="s">
        <v>126</v>
      </c>
      <c r="E486" s="20"/>
      <c r="F486" s="29"/>
      <c r="G486" s="22"/>
      <c r="H486" s="35"/>
      <c r="I486" s="246"/>
      <c r="J486" s="99"/>
    </row>
    <row r="487" spans="1:11" s="86" customFormat="1" ht="30" customHeight="1" x14ac:dyDescent="0.2">
      <c r="A487" s="8" t="s">
        <v>724</v>
      </c>
      <c r="B487" s="159" t="s">
        <v>30</v>
      </c>
      <c r="C487" s="160" t="s">
        <v>673</v>
      </c>
      <c r="D487" s="161"/>
      <c r="E487" s="162"/>
      <c r="F487" s="190"/>
      <c r="G487" s="321"/>
      <c r="H487" s="322"/>
      <c r="I487" s="246"/>
      <c r="J487" s="99"/>
    </row>
    <row r="488" spans="1:11" s="86" customFormat="1" ht="30" customHeight="1" x14ac:dyDescent="0.2">
      <c r="A488" s="8" t="s">
        <v>674</v>
      </c>
      <c r="B488" s="212" t="s">
        <v>101</v>
      </c>
      <c r="C488" s="16" t="s">
        <v>208</v>
      </c>
      <c r="D488" s="11"/>
      <c r="E488" s="15" t="s">
        <v>36</v>
      </c>
      <c r="F488" s="150">
        <v>1</v>
      </c>
      <c r="G488" s="138"/>
      <c r="H488" s="144">
        <f>ROUND(G488*F488,2)</f>
        <v>0</v>
      </c>
      <c r="I488" s="268"/>
      <c r="J488" s="99"/>
    </row>
    <row r="489" spans="1:11" s="86" customFormat="1" ht="30" customHeight="1" x14ac:dyDescent="0.2">
      <c r="A489" s="8" t="s">
        <v>209</v>
      </c>
      <c r="B489" s="14" t="s">
        <v>579</v>
      </c>
      <c r="C489" s="155" t="s">
        <v>210</v>
      </c>
      <c r="D489" s="157" t="s">
        <v>675</v>
      </c>
      <c r="E489" s="15"/>
      <c r="F489" s="320"/>
      <c r="G489" s="140"/>
      <c r="H489" s="191"/>
      <c r="I489" s="246"/>
      <c r="J489" s="99"/>
    </row>
    <row r="490" spans="1:11" s="86" customFormat="1" ht="30" customHeight="1" x14ac:dyDescent="0.2">
      <c r="A490" s="8" t="s">
        <v>721</v>
      </c>
      <c r="B490" s="143" t="s">
        <v>30</v>
      </c>
      <c r="C490" s="16" t="s">
        <v>726</v>
      </c>
      <c r="D490" s="11"/>
      <c r="E490" s="15" t="s">
        <v>46</v>
      </c>
      <c r="F490" s="323">
        <v>2</v>
      </c>
      <c r="G490" s="138"/>
      <c r="H490" s="144">
        <f t="shared" ref="H490" si="83">ROUND(G490*F490,2)</f>
        <v>0</v>
      </c>
      <c r="I490" s="246"/>
      <c r="J490" s="99"/>
    </row>
    <row r="491" spans="1:11" s="88" customFormat="1" ht="35.25" customHeight="1" x14ac:dyDescent="0.2">
      <c r="A491" s="134" t="s">
        <v>75</v>
      </c>
      <c r="B491" s="17" t="s">
        <v>614</v>
      </c>
      <c r="C491" s="34" t="s">
        <v>251</v>
      </c>
      <c r="D491" s="9" t="s">
        <v>257</v>
      </c>
      <c r="E491" s="20"/>
      <c r="F491" s="29"/>
      <c r="G491" s="22"/>
      <c r="H491" s="35"/>
      <c r="I491" s="135"/>
      <c r="J491" s="270"/>
    </row>
    <row r="492" spans="1:11" s="86" customFormat="1" ht="39.950000000000003" customHeight="1" x14ac:dyDescent="0.2">
      <c r="A492" s="134" t="s">
        <v>76</v>
      </c>
      <c r="B492" s="143" t="s">
        <v>30</v>
      </c>
      <c r="C492" s="155" t="s">
        <v>300</v>
      </c>
      <c r="D492" s="11"/>
      <c r="E492" s="15" t="s">
        <v>36</v>
      </c>
      <c r="F492" s="150">
        <v>9</v>
      </c>
      <c r="G492" s="138"/>
      <c r="H492" s="144">
        <f t="shared" ref="H492:H500" si="84">ROUND(G492*F492,2)</f>
        <v>0</v>
      </c>
      <c r="I492" s="142"/>
      <c r="J492" s="99"/>
    </row>
    <row r="493" spans="1:11" s="86" customFormat="1" ht="39.950000000000003" customHeight="1" x14ac:dyDescent="0.2">
      <c r="A493" s="134" t="s">
        <v>77</v>
      </c>
      <c r="B493" s="24" t="s">
        <v>37</v>
      </c>
      <c r="C493" s="36" t="s">
        <v>301</v>
      </c>
      <c r="D493" s="25"/>
      <c r="E493" s="20" t="s">
        <v>36</v>
      </c>
      <c r="F493" s="29">
        <v>7</v>
      </c>
      <c r="G493" s="26"/>
      <c r="H493" s="23">
        <f t="shared" si="84"/>
        <v>0</v>
      </c>
      <c r="I493" s="142"/>
      <c r="J493" s="99"/>
    </row>
    <row r="494" spans="1:11" s="86" customFormat="1" ht="39.950000000000003" customHeight="1" x14ac:dyDescent="0.2">
      <c r="A494" s="134" t="s">
        <v>188</v>
      </c>
      <c r="B494" s="143" t="s">
        <v>47</v>
      </c>
      <c r="C494" s="155" t="s">
        <v>404</v>
      </c>
      <c r="D494" s="11"/>
      <c r="E494" s="15" t="s">
        <v>36</v>
      </c>
      <c r="F494" s="150">
        <v>2</v>
      </c>
      <c r="G494" s="138"/>
      <c r="H494" s="144">
        <f t="shared" si="84"/>
        <v>0</v>
      </c>
      <c r="I494" s="142"/>
      <c r="J494" s="99"/>
      <c r="K494" s="99"/>
    </row>
    <row r="495" spans="1:11" s="86" customFormat="1" ht="30" customHeight="1" x14ac:dyDescent="0.2">
      <c r="A495" s="134" t="s">
        <v>252</v>
      </c>
      <c r="B495" s="24" t="s">
        <v>60</v>
      </c>
      <c r="C495" s="36" t="s">
        <v>643</v>
      </c>
      <c r="D495" s="25" t="s">
        <v>650</v>
      </c>
      <c r="E495" s="20" t="s">
        <v>36</v>
      </c>
      <c r="F495" s="29">
        <v>1</v>
      </c>
      <c r="G495" s="26"/>
      <c r="H495" s="23">
        <f t="shared" si="84"/>
        <v>0</v>
      </c>
      <c r="I495" s="245"/>
      <c r="J495" s="99"/>
      <c r="K495" s="99"/>
    </row>
    <row r="496" spans="1:11" s="86" customFormat="1" ht="37.5" customHeight="1" x14ac:dyDescent="0.2">
      <c r="A496" s="134" t="s">
        <v>253</v>
      </c>
      <c r="B496" s="143" t="s">
        <v>64</v>
      </c>
      <c r="C496" s="155" t="s">
        <v>644</v>
      </c>
      <c r="D496" s="11" t="s">
        <v>650</v>
      </c>
      <c r="E496" s="15" t="s">
        <v>36</v>
      </c>
      <c r="F496" s="150">
        <v>1</v>
      </c>
      <c r="G496" s="138"/>
      <c r="H496" s="144">
        <f t="shared" si="84"/>
        <v>0</v>
      </c>
      <c r="I496" s="245"/>
      <c r="J496" s="99"/>
      <c r="K496" s="99"/>
    </row>
    <row r="497" spans="1:11" s="88" customFormat="1" ht="36" customHeight="1" x14ac:dyDescent="0.2">
      <c r="A497" s="8" t="s">
        <v>405</v>
      </c>
      <c r="B497" s="17" t="s">
        <v>615</v>
      </c>
      <c r="C497" s="44" t="s">
        <v>407</v>
      </c>
      <c r="D497" s="25" t="s">
        <v>126</v>
      </c>
      <c r="E497" s="20"/>
      <c r="F497" s="29"/>
      <c r="G497" s="22"/>
      <c r="H497" s="35"/>
      <c r="I497" s="246"/>
      <c r="J497" s="270"/>
      <c r="K497" s="270"/>
    </row>
    <row r="498" spans="1:11" s="88" customFormat="1" ht="30" customHeight="1" x14ac:dyDescent="0.2">
      <c r="A498" s="8" t="s">
        <v>408</v>
      </c>
      <c r="B498" s="24" t="s">
        <v>30</v>
      </c>
      <c r="C498" s="44" t="s">
        <v>409</v>
      </c>
      <c r="D498" s="25"/>
      <c r="E498" s="20" t="s">
        <v>36</v>
      </c>
      <c r="F498" s="29">
        <v>3</v>
      </c>
      <c r="G498" s="26"/>
      <c r="H498" s="23">
        <f>ROUND(G498*F498,2)</f>
        <v>0</v>
      </c>
      <c r="I498" s="246"/>
      <c r="J498" s="270"/>
      <c r="K498" s="270"/>
    </row>
    <row r="499" spans="1:11" s="86" customFormat="1" ht="30" customHeight="1" x14ac:dyDescent="0.2">
      <c r="A499" s="134" t="s">
        <v>140</v>
      </c>
      <c r="B499" s="17" t="s">
        <v>616</v>
      </c>
      <c r="C499" s="18" t="s">
        <v>142</v>
      </c>
      <c r="D499" s="25" t="s">
        <v>126</v>
      </c>
      <c r="E499" s="20" t="s">
        <v>36</v>
      </c>
      <c r="F499" s="29">
        <v>2</v>
      </c>
      <c r="G499" s="26"/>
      <c r="H499" s="23">
        <f t="shared" si="84"/>
        <v>0</v>
      </c>
      <c r="I499" s="246"/>
      <c r="J499" s="99"/>
      <c r="K499" s="99"/>
    </row>
    <row r="500" spans="1:11" s="86" customFormat="1" ht="30" customHeight="1" x14ac:dyDescent="0.2">
      <c r="A500" s="134" t="s">
        <v>254</v>
      </c>
      <c r="B500" s="14" t="s">
        <v>620</v>
      </c>
      <c r="C500" s="16" t="s">
        <v>255</v>
      </c>
      <c r="D500" s="11" t="s">
        <v>343</v>
      </c>
      <c r="E500" s="15" t="s">
        <v>36</v>
      </c>
      <c r="F500" s="150">
        <v>10</v>
      </c>
      <c r="G500" s="138"/>
      <c r="H500" s="144">
        <f t="shared" si="84"/>
        <v>0</v>
      </c>
      <c r="I500" s="135"/>
      <c r="J500" s="99"/>
      <c r="K500" s="99"/>
    </row>
    <row r="501" spans="1:11" ht="30" customHeight="1" x14ac:dyDescent="0.2">
      <c r="A501" s="56"/>
      <c r="B501" s="215"/>
      <c r="C501" s="5" t="s">
        <v>22</v>
      </c>
      <c r="D501" s="62"/>
      <c r="E501" s="87"/>
      <c r="F501" s="84"/>
      <c r="G501" s="56"/>
      <c r="H501" s="90"/>
    </row>
    <row r="502" spans="1:11" s="86" customFormat="1" ht="39.950000000000003" customHeight="1" x14ac:dyDescent="0.2">
      <c r="A502" s="134" t="s">
        <v>56</v>
      </c>
      <c r="B502" s="14" t="s">
        <v>627</v>
      </c>
      <c r="C502" s="155" t="s">
        <v>256</v>
      </c>
      <c r="D502" s="157" t="s">
        <v>257</v>
      </c>
      <c r="E502" s="15" t="s">
        <v>36</v>
      </c>
      <c r="F502" s="150">
        <v>22</v>
      </c>
      <c r="G502" s="138"/>
      <c r="H502" s="144">
        <f>ROUND(G502*F502,2)</f>
        <v>0</v>
      </c>
      <c r="I502" s="135"/>
      <c r="J502" s="99"/>
    </row>
    <row r="503" spans="1:11" s="86" customFormat="1" ht="30" customHeight="1" x14ac:dyDescent="0.2">
      <c r="A503" s="134" t="s">
        <v>70</v>
      </c>
      <c r="B503" s="17" t="s">
        <v>628</v>
      </c>
      <c r="C503" s="18" t="s">
        <v>78</v>
      </c>
      <c r="D503" s="25" t="s">
        <v>126</v>
      </c>
      <c r="E503" s="20"/>
      <c r="F503" s="29"/>
      <c r="G503" s="30"/>
      <c r="H503" s="35"/>
      <c r="I503" s="135"/>
      <c r="J503" s="99"/>
    </row>
    <row r="504" spans="1:11" s="86" customFormat="1" ht="30" customHeight="1" x14ac:dyDescent="0.2">
      <c r="A504" s="134" t="s">
        <v>79</v>
      </c>
      <c r="B504" s="143" t="s">
        <v>30</v>
      </c>
      <c r="C504" s="16" t="s">
        <v>149</v>
      </c>
      <c r="D504" s="11"/>
      <c r="E504" s="15" t="s">
        <v>71</v>
      </c>
      <c r="F504" s="158">
        <v>3</v>
      </c>
      <c r="G504" s="138"/>
      <c r="H504" s="144">
        <f>ROUND(G504*F504,2)</f>
        <v>0</v>
      </c>
      <c r="I504" s="135"/>
      <c r="J504" s="99"/>
    </row>
    <row r="505" spans="1:11" s="85" customFormat="1" ht="30" customHeight="1" x14ac:dyDescent="0.2">
      <c r="A505" s="134" t="s">
        <v>57</v>
      </c>
      <c r="B505" s="17" t="s">
        <v>658</v>
      </c>
      <c r="C505" s="36" t="s">
        <v>258</v>
      </c>
      <c r="D505" s="9" t="s">
        <v>257</v>
      </c>
      <c r="E505" s="20"/>
      <c r="F505" s="29"/>
      <c r="G505" s="22"/>
      <c r="H505" s="35"/>
      <c r="I505" s="135"/>
      <c r="J505" s="269"/>
    </row>
    <row r="506" spans="1:11" s="86" customFormat="1" ht="30" customHeight="1" x14ac:dyDescent="0.2">
      <c r="A506" s="134" t="s">
        <v>201</v>
      </c>
      <c r="B506" s="143" t="s">
        <v>30</v>
      </c>
      <c r="C506" s="16" t="s">
        <v>202</v>
      </c>
      <c r="D506" s="11"/>
      <c r="E506" s="15" t="s">
        <v>36</v>
      </c>
      <c r="F506" s="150">
        <v>3</v>
      </c>
      <c r="G506" s="138"/>
      <c r="H506" s="144">
        <f t="shared" ref="H506:H517" si="85">ROUND(G506*F506,2)</f>
        <v>0</v>
      </c>
      <c r="I506" s="135"/>
      <c r="J506" s="99"/>
    </row>
    <row r="507" spans="1:11" s="86" customFormat="1" ht="30" customHeight="1" x14ac:dyDescent="0.2">
      <c r="A507" s="134" t="s">
        <v>58</v>
      </c>
      <c r="B507" s="24" t="s">
        <v>37</v>
      </c>
      <c r="C507" s="18" t="s">
        <v>151</v>
      </c>
      <c r="D507" s="25"/>
      <c r="E507" s="20" t="s">
        <v>36</v>
      </c>
      <c r="F507" s="29">
        <v>11</v>
      </c>
      <c r="G507" s="26"/>
      <c r="H507" s="23">
        <f t="shared" si="85"/>
        <v>0</v>
      </c>
      <c r="I507" s="135"/>
      <c r="J507" s="99"/>
    </row>
    <row r="508" spans="1:11" s="86" customFormat="1" ht="30" customHeight="1" x14ac:dyDescent="0.2">
      <c r="A508" s="134" t="s">
        <v>203</v>
      </c>
      <c r="B508" s="143" t="s">
        <v>47</v>
      </c>
      <c r="C508" s="16" t="s">
        <v>204</v>
      </c>
      <c r="D508" s="11"/>
      <c r="E508" s="15" t="s">
        <v>36</v>
      </c>
      <c r="F508" s="150">
        <v>4</v>
      </c>
      <c r="G508" s="138"/>
      <c r="H508" s="144">
        <f t="shared" si="85"/>
        <v>0</v>
      </c>
      <c r="I508" s="135"/>
      <c r="J508" s="99"/>
    </row>
    <row r="509" spans="1:11" s="86" customFormat="1" ht="30" customHeight="1" x14ac:dyDescent="0.2">
      <c r="A509" s="134" t="s">
        <v>59</v>
      </c>
      <c r="B509" s="24" t="s">
        <v>60</v>
      </c>
      <c r="C509" s="18" t="s">
        <v>167</v>
      </c>
      <c r="D509" s="25"/>
      <c r="E509" s="20" t="s">
        <v>36</v>
      </c>
      <c r="F509" s="29">
        <v>5</v>
      </c>
      <c r="G509" s="26"/>
      <c r="H509" s="23">
        <f t="shared" si="85"/>
        <v>0</v>
      </c>
      <c r="I509" s="135"/>
      <c r="J509" s="99"/>
    </row>
    <row r="510" spans="1:11" s="85" customFormat="1" ht="30" customHeight="1" x14ac:dyDescent="0.2">
      <c r="A510" s="134" t="s">
        <v>72</v>
      </c>
      <c r="B510" s="14" t="s">
        <v>734</v>
      </c>
      <c r="C510" s="16" t="s">
        <v>80</v>
      </c>
      <c r="D510" s="157" t="s">
        <v>257</v>
      </c>
      <c r="E510" s="15" t="s">
        <v>36</v>
      </c>
      <c r="F510" s="150">
        <v>5</v>
      </c>
      <c r="G510" s="138"/>
      <c r="H510" s="144">
        <f t="shared" si="85"/>
        <v>0</v>
      </c>
      <c r="I510" s="135"/>
      <c r="J510" s="269"/>
    </row>
    <row r="511" spans="1:11" s="85" customFormat="1" ht="30" customHeight="1" x14ac:dyDescent="0.2">
      <c r="A511" s="134" t="s">
        <v>73</v>
      </c>
      <c r="B511" s="17" t="s">
        <v>735</v>
      </c>
      <c r="C511" s="18" t="s">
        <v>81</v>
      </c>
      <c r="D511" s="9" t="s">
        <v>257</v>
      </c>
      <c r="E511" s="20" t="s">
        <v>36</v>
      </c>
      <c r="F511" s="29">
        <v>2</v>
      </c>
      <c r="G511" s="26"/>
      <c r="H511" s="23">
        <f t="shared" si="85"/>
        <v>0</v>
      </c>
      <c r="I511" s="135"/>
      <c r="J511" s="269"/>
    </row>
    <row r="512" spans="1:11" s="86" customFormat="1" ht="30" customHeight="1" x14ac:dyDescent="0.2">
      <c r="A512" s="134" t="s">
        <v>74</v>
      </c>
      <c r="B512" s="14" t="s">
        <v>736</v>
      </c>
      <c r="C512" s="16" t="s">
        <v>82</v>
      </c>
      <c r="D512" s="157" t="s">
        <v>257</v>
      </c>
      <c r="E512" s="15" t="s">
        <v>36</v>
      </c>
      <c r="F512" s="150">
        <v>30</v>
      </c>
      <c r="G512" s="138"/>
      <c r="H512" s="144">
        <f t="shared" si="85"/>
        <v>0</v>
      </c>
      <c r="I512" s="135"/>
      <c r="J512" s="99"/>
    </row>
    <row r="513" spans="1:10" s="86" customFormat="1" ht="30" customHeight="1" x14ac:dyDescent="0.2">
      <c r="A513" s="192" t="s">
        <v>280</v>
      </c>
      <c r="B513" s="37" t="s">
        <v>737</v>
      </c>
      <c r="C513" s="36" t="s">
        <v>281</v>
      </c>
      <c r="D513" s="9" t="s">
        <v>257</v>
      </c>
      <c r="E513" s="38" t="s">
        <v>36</v>
      </c>
      <c r="F513" s="39">
        <v>15</v>
      </c>
      <c r="G513" s="40"/>
      <c r="H513" s="41">
        <f t="shared" si="85"/>
        <v>0</v>
      </c>
      <c r="I513" s="135"/>
      <c r="J513" s="99"/>
    </row>
    <row r="514" spans="1:10" s="85" customFormat="1" ht="30" customHeight="1" x14ac:dyDescent="0.2">
      <c r="A514" s="134" t="s">
        <v>515</v>
      </c>
      <c r="B514" s="14" t="s">
        <v>738</v>
      </c>
      <c r="C514" s="155" t="s">
        <v>516</v>
      </c>
      <c r="D514" s="157" t="s">
        <v>517</v>
      </c>
      <c r="E514" s="15" t="s">
        <v>36</v>
      </c>
      <c r="F514" s="150">
        <v>6</v>
      </c>
      <c r="G514" s="138"/>
      <c r="H514" s="144">
        <f t="shared" si="85"/>
        <v>0</v>
      </c>
      <c r="I514" s="135"/>
      <c r="J514" s="269"/>
    </row>
    <row r="515" spans="1:10" s="86" customFormat="1" ht="30" customHeight="1" x14ac:dyDescent="0.2">
      <c r="A515" s="134" t="s">
        <v>518</v>
      </c>
      <c r="B515" s="17" t="s">
        <v>739</v>
      </c>
      <c r="C515" s="36" t="s">
        <v>519</v>
      </c>
      <c r="D515" s="9" t="s">
        <v>517</v>
      </c>
      <c r="E515" s="20" t="s">
        <v>36</v>
      </c>
      <c r="F515" s="29">
        <v>6</v>
      </c>
      <c r="G515" s="26"/>
      <c r="H515" s="23">
        <f t="shared" si="85"/>
        <v>0</v>
      </c>
      <c r="I515" s="182"/>
      <c r="J515" s="99"/>
    </row>
    <row r="516" spans="1:10" s="85" customFormat="1" ht="24.75" customHeight="1" x14ac:dyDescent="0.2">
      <c r="A516" s="134" t="s">
        <v>559</v>
      </c>
      <c r="B516" s="14" t="s">
        <v>740</v>
      </c>
      <c r="C516" s="156" t="s">
        <v>560</v>
      </c>
      <c r="D516" s="157" t="s">
        <v>257</v>
      </c>
      <c r="E516" s="15" t="s">
        <v>36</v>
      </c>
      <c r="F516" s="150">
        <v>6</v>
      </c>
      <c r="G516" s="138"/>
      <c r="H516" s="144">
        <f t="shared" si="85"/>
        <v>0</v>
      </c>
      <c r="I516" s="135"/>
      <c r="J516" s="269"/>
    </row>
    <row r="517" spans="1:10" s="86" customFormat="1" ht="30" customHeight="1" x14ac:dyDescent="0.2">
      <c r="A517" s="134" t="s">
        <v>625</v>
      </c>
      <c r="B517" s="14" t="s">
        <v>741</v>
      </c>
      <c r="C517" s="16" t="s">
        <v>626</v>
      </c>
      <c r="D517" s="11" t="s">
        <v>361</v>
      </c>
      <c r="E517" s="15" t="s">
        <v>36</v>
      </c>
      <c r="F517" s="183">
        <v>1</v>
      </c>
      <c r="G517" s="138"/>
      <c r="H517" s="144">
        <f t="shared" si="85"/>
        <v>0</v>
      </c>
      <c r="I517" s="135"/>
      <c r="J517" s="99"/>
    </row>
    <row r="518" spans="1:10" s="82" customFormat="1" ht="30" customHeight="1" x14ac:dyDescent="0.2">
      <c r="A518" s="56"/>
      <c r="B518" s="216"/>
      <c r="C518" s="5" t="s">
        <v>23</v>
      </c>
      <c r="D518" s="62"/>
      <c r="E518" s="87"/>
      <c r="F518" s="84"/>
      <c r="G518" s="56"/>
      <c r="H518" s="90"/>
    </row>
    <row r="519" spans="1:10" s="85" customFormat="1" ht="30" customHeight="1" x14ac:dyDescent="0.2">
      <c r="A519" s="141" t="s">
        <v>61</v>
      </c>
      <c r="B519" s="17" t="s">
        <v>742</v>
      </c>
      <c r="C519" s="18" t="s">
        <v>62</v>
      </c>
      <c r="D519" s="25" t="s">
        <v>344</v>
      </c>
      <c r="E519" s="20"/>
      <c r="F519" s="21"/>
      <c r="G519" s="22"/>
      <c r="H519" s="23"/>
      <c r="I519" s="135"/>
      <c r="J519" s="269"/>
    </row>
    <row r="520" spans="1:10" s="86" customFormat="1" ht="30" customHeight="1" x14ac:dyDescent="0.2">
      <c r="A520" s="141" t="s">
        <v>156</v>
      </c>
      <c r="B520" s="143" t="s">
        <v>30</v>
      </c>
      <c r="C520" s="16" t="s">
        <v>157</v>
      </c>
      <c r="D520" s="11"/>
      <c r="E520" s="15" t="s">
        <v>29</v>
      </c>
      <c r="F520" s="137">
        <v>850</v>
      </c>
      <c r="G520" s="138"/>
      <c r="H520" s="144">
        <f>ROUND(G520*F520,2)</f>
        <v>0</v>
      </c>
      <c r="I520" s="166"/>
      <c r="J520" s="99"/>
    </row>
    <row r="521" spans="1:10" s="86" customFormat="1" ht="30" customHeight="1" x14ac:dyDescent="0.2">
      <c r="A521" s="141" t="s">
        <v>63</v>
      </c>
      <c r="B521" s="143" t="s">
        <v>37</v>
      </c>
      <c r="C521" s="16" t="s">
        <v>158</v>
      </c>
      <c r="D521" s="11"/>
      <c r="E521" s="15" t="s">
        <v>29</v>
      </c>
      <c r="F521" s="137">
        <v>400</v>
      </c>
      <c r="G521" s="138"/>
      <c r="H521" s="144">
        <f>ROUND(G521*F521,2)</f>
        <v>0</v>
      </c>
      <c r="I521" s="135"/>
      <c r="J521" s="99"/>
    </row>
    <row r="522" spans="1:10" s="94" customFormat="1" ht="24" customHeight="1" x14ac:dyDescent="0.2">
      <c r="A522" s="56"/>
      <c r="B522" s="227"/>
      <c r="C522" s="184" t="s">
        <v>24</v>
      </c>
      <c r="D522" s="185"/>
      <c r="E522" s="186"/>
      <c r="F522" s="187"/>
      <c r="G522" s="188"/>
      <c r="H522" s="228"/>
    </row>
    <row r="523" spans="1:10" s="86" customFormat="1" ht="30" customHeight="1" x14ac:dyDescent="0.2">
      <c r="A523" s="141" t="s">
        <v>415</v>
      </c>
      <c r="B523" s="17" t="s">
        <v>743</v>
      </c>
      <c r="C523" s="18" t="s">
        <v>640</v>
      </c>
      <c r="D523" s="25" t="s">
        <v>312</v>
      </c>
      <c r="E523" s="20" t="s">
        <v>36</v>
      </c>
      <c r="F523" s="21">
        <v>2</v>
      </c>
      <c r="G523" s="26"/>
      <c r="H523" s="23">
        <f>ROUND(G523*F523,2)</f>
        <v>0</v>
      </c>
      <c r="I523" s="135"/>
      <c r="J523" s="99"/>
    </row>
    <row r="524" spans="1:10" s="96" customFormat="1" ht="34.5" customHeight="1" thickBot="1" x14ac:dyDescent="0.25">
      <c r="A524" s="199"/>
      <c r="B524" s="220" t="str">
        <f>B393</f>
        <v>G</v>
      </c>
      <c r="C524" s="291" t="str">
        <f>C393</f>
        <v>ST DAVID ROAD From Fermor Avenue to Havelock Avenue - Concrete Pavement Rehabilitation And Associated Works</v>
      </c>
      <c r="D524" s="292"/>
      <c r="E524" s="292"/>
      <c r="F524" s="293"/>
      <c r="G524" s="93" t="s">
        <v>16</v>
      </c>
      <c r="H524" s="224">
        <f>SUM(H395:H523)</f>
        <v>0</v>
      </c>
    </row>
    <row r="525" spans="1:10" ht="36" customHeight="1" thickTop="1" x14ac:dyDescent="0.2">
      <c r="A525" s="80"/>
      <c r="B525" s="222" t="s">
        <v>506</v>
      </c>
      <c r="C525" s="311" t="s">
        <v>507</v>
      </c>
      <c r="D525" s="312"/>
      <c r="E525" s="312"/>
      <c r="F525" s="313"/>
      <c r="G525" s="80"/>
      <c r="H525" s="223"/>
    </row>
    <row r="526" spans="1:10" ht="36" customHeight="1" x14ac:dyDescent="0.2">
      <c r="A526" s="56"/>
      <c r="B526" s="211"/>
      <c r="C526" s="4" t="s">
        <v>18</v>
      </c>
      <c r="D526" s="62"/>
      <c r="E526" s="83" t="s">
        <v>1</v>
      </c>
      <c r="F526" s="84" t="s">
        <v>1</v>
      </c>
      <c r="G526" s="56" t="s">
        <v>1</v>
      </c>
      <c r="H526" s="90"/>
    </row>
    <row r="527" spans="1:10" s="85" customFormat="1" ht="30" customHeight="1" x14ac:dyDescent="0.2">
      <c r="A527" s="139" t="s">
        <v>32</v>
      </c>
      <c r="B527" s="14" t="s">
        <v>580</v>
      </c>
      <c r="C527" s="16" t="s">
        <v>33</v>
      </c>
      <c r="D527" s="136" t="s">
        <v>336</v>
      </c>
      <c r="E527" s="15"/>
      <c r="F527" s="137"/>
      <c r="G527" s="140"/>
      <c r="H527" s="144"/>
      <c r="I527" s="135"/>
      <c r="J527" s="269"/>
    </row>
    <row r="528" spans="1:10" s="85" customFormat="1" ht="35.25" customHeight="1" x14ac:dyDescent="0.2">
      <c r="A528" s="139" t="s">
        <v>363</v>
      </c>
      <c r="B528" s="24" t="s">
        <v>30</v>
      </c>
      <c r="C528" s="18" t="s">
        <v>364</v>
      </c>
      <c r="D528" s="25" t="s">
        <v>1</v>
      </c>
      <c r="E528" s="20" t="s">
        <v>27</v>
      </c>
      <c r="F528" s="21">
        <v>10</v>
      </c>
      <c r="G528" s="26"/>
      <c r="H528" s="23">
        <f t="shared" ref="H528" si="86">ROUND(G528*F528,2)</f>
        <v>0</v>
      </c>
      <c r="I528" s="135"/>
      <c r="J528" s="269"/>
    </row>
    <row r="529" spans="1:10" s="85" customFormat="1" ht="30" customHeight="1" x14ac:dyDescent="0.2">
      <c r="A529" s="139" t="s">
        <v>635</v>
      </c>
      <c r="B529" s="143" t="s">
        <v>37</v>
      </c>
      <c r="C529" s="16" t="s">
        <v>636</v>
      </c>
      <c r="D529" s="11" t="s">
        <v>1</v>
      </c>
      <c r="E529" s="15" t="s">
        <v>27</v>
      </c>
      <c r="F529" s="137">
        <v>16</v>
      </c>
      <c r="G529" s="138"/>
      <c r="H529" s="144">
        <f t="shared" ref="H529" si="87">ROUND(G529*F529,2)</f>
        <v>0</v>
      </c>
      <c r="I529" s="135"/>
      <c r="J529" s="269"/>
    </row>
    <row r="530" spans="1:10" s="86" customFormat="1" ht="30" customHeight="1" x14ac:dyDescent="0.2">
      <c r="A530" s="134" t="s">
        <v>34</v>
      </c>
      <c r="B530" s="14" t="s">
        <v>581</v>
      </c>
      <c r="C530" s="16" t="s">
        <v>35</v>
      </c>
      <c r="D530" s="136" t="s">
        <v>336</v>
      </c>
      <c r="E530" s="15" t="s">
        <v>29</v>
      </c>
      <c r="F530" s="137">
        <v>475</v>
      </c>
      <c r="G530" s="138"/>
      <c r="H530" s="144">
        <f t="shared" ref="H530" si="88">ROUND(G530*F530,2)</f>
        <v>0</v>
      </c>
      <c r="I530" s="135"/>
      <c r="J530" s="99"/>
    </row>
    <row r="531" spans="1:10" s="82" customFormat="1" ht="30" customHeight="1" x14ac:dyDescent="0.2">
      <c r="A531" s="56"/>
      <c r="B531" s="211"/>
      <c r="C531" s="5" t="s">
        <v>329</v>
      </c>
      <c r="D531" s="62"/>
      <c r="E531" s="63"/>
      <c r="F531" s="89"/>
      <c r="G531" s="56" t="s">
        <v>1</v>
      </c>
      <c r="H531" s="90"/>
    </row>
    <row r="532" spans="1:10" s="85" customFormat="1" ht="30" customHeight="1" x14ac:dyDescent="0.2">
      <c r="A532" s="141" t="s">
        <v>65</v>
      </c>
      <c r="B532" s="17" t="s">
        <v>582</v>
      </c>
      <c r="C532" s="18" t="s">
        <v>66</v>
      </c>
      <c r="D532" s="19" t="s">
        <v>336</v>
      </c>
      <c r="E532" s="20"/>
      <c r="F532" s="21"/>
      <c r="G532" s="22"/>
      <c r="H532" s="23"/>
      <c r="I532" s="135"/>
      <c r="J532" s="269"/>
    </row>
    <row r="533" spans="1:10" s="86" customFormat="1" ht="30" customHeight="1" x14ac:dyDescent="0.2">
      <c r="A533" s="141" t="s">
        <v>67</v>
      </c>
      <c r="B533" s="143" t="s">
        <v>30</v>
      </c>
      <c r="C533" s="16" t="s">
        <v>68</v>
      </c>
      <c r="D533" s="11" t="s">
        <v>1</v>
      </c>
      <c r="E533" s="15" t="s">
        <v>29</v>
      </c>
      <c r="F533" s="137">
        <v>20</v>
      </c>
      <c r="G533" s="138"/>
      <c r="H533" s="144">
        <f>ROUND(G533*F533,2)</f>
        <v>0</v>
      </c>
      <c r="I533" s="135"/>
      <c r="J533" s="99"/>
    </row>
    <row r="534" spans="1:10" s="86" customFormat="1" ht="30" customHeight="1" x14ac:dyDescent="0.2">
      <c r="A534" s="141" t="s">
        <v>169</v>
      </c>
      <c r="B534" s="143" t="s">
        <v>37</v>
      </c>
      <c r="C534" s="16" t="s">
        <v>170</v>
      </c>
      <c r="D534" s="11" t="s">
        <v>1</v>
      </c>
      <c r="E534" s="15" t="s">
        <v>29</v>
      </c>
      <c r="F534" s="137">
        <v>140</v>
      </c>
      <c r="G534" s="138"/>
      <c r="H534" s="144">
        <f>ROUND(G534*F534,2)</f>
        <v>0</v>
      </c>
      <c r="I534" s="142"/>
      <c r="J534" s="99"/>
    </row>
    <row r="535" spans="1:10" s="86" customFormat="1" ht="33" customHeight="1" x14ac:dyDescent="0.2">
      <c r="A535" s="141" t="s">
        <v>366</v>
      </c>
      <c r="B535" s="17" t="s">
        <v>583</v>
      </c>
      <c r="C535" s="18" t="s">
        <v>367</v>
      </c>
      <c r="D535" s="25" t="s">
        <v>171</v>
      </c>
      <c r="E535" s="20"/>
      <c r="F535" s="21"/>
      <c r="G535" s="22"/>
      <c r="H535" s="23"/>
      <c r="I535" s="135"/>
      <c r="J535" s="99"/>
    </row>
    <row r="536" spans="1:10" s="86" customFormat="1" ht="39.950000000000003" customHeight="1" x14ac:dyDescent="0.2">
      <c r="A536" s="141" t="s">
        <v>368</v>
      </c>
      <c r="B536" s="143" t="s">
        <v>30</v>
      </c>
      <c r="C536" s="16" t="s">
        <v>384</v>
      </c>
      <c r="D536" s="11" t="s">
        <v>1</v>
      </c>
      <c r="E536" s="15" t="s">
        <v>29</v>
      </c>
      <c r="F536" s="137">
        <v>198</v>
      </c>
      <c r="G536" s="138"/>
      <c r="H536" s="144">
        <f>ROUND(G536*F536,2)</f>
        <v>0</v>
      </c>
      <c r="I536" s="135"/>
      <c r="J536" s="99"/>
    </row>
    <row r="537" spans="1:10" s="86" customFormat="1" ht="32.25" customHeight="1" x14ac:dyDescent="0.2">
      <c r="A537" s="141" t="s">
        <v>369</v>
      </c>
      <c r="B537" s="17" t="s">
        <v>584</v>
      </c>
      <c r="C537" s="18" t="s">
        <v>370</v>
      </c>
      <c r="D537" s="25" t="s">
        <v>371</v>
      </c>
      <c r="E537" s="20"/>
      <c r="F537" s="21"/>
      <c r="G537" s="22"/>
      <c r="H537" s="23"/>
      <c r="I537" s="135"/>
      <c r="J537" s="99"/>
    </row>
    <row r="538" spans="1:10" s="86" customFormat="1" ht="30" customHeight="1" x14ac:dyDescent="0.2">
      <c r="A538" s="141" t="s">
        <v>372</v>
      </c>
      <c r="B538" s="143" t="s">
        <v>30</v>
      </c>
      <c r="C538" s="16" t="s">
        <v>380</v>
      </c>
      <c r="D538" s="11" t="s">
        <v>1</v>
      </c>
      <c r="E538" s="15" t="s">
        <v>29</v>
      </c>
      <c r="F538" s="137">
        <v>5</v>
      </c>
      <c r="G538" s="138"/>
      <c r="H538" s="144">
        <f t="shared" ref="H538:H541" si="89">ROUND(G538*F538,2)</f>
        <v>0</v>
      </c>
      <c r="I538" s="135"/>
      <c r="J538" s="99"/>
    </row>
    <row r="539" spans="1:10" s="86" customFormat="1" ht="30" customHeight="1" x14ac:dyDescent="0.2">
      <c r="A539" s="141" t="s">
        <v>373</v>
      </c>
      <c r="B539" s="24" t="s">
        <v>37</v>
      </c>
      <c r="C539" s="18" t="s">
        <v>381</v>
      </c>
      <c r="D539" s="25" t="s">
        <v>1</v>
      </c>
      <c r="E539" s="20" t="s">
        <v>29</v>
      </c>
      <c r="F539" s="21">
        <v>150</v>
      </c>
      <c r="G539" s="26"/>
      <c r="H539" s="23">
        <f t="shared" si="89"/>
        <v>0</v>
      </c>
      <c r="I539" s="135"/>
      <c r="J539" s="99"/>
    </row>
    <row r="540" spans="1:10" s="86" customFormat="1" ht="30" customHeight="1" x14ac:dyDescent="0.2">
      <c r="A540" s="141" t="s">
        <v>374</v>
      </c>
      <c r="B540" s="143" t="s">
        <v>47</v>
      </c>
      <c r="C540" s="16" t="s">
        <v>382</v>
      </c>
      <c r="D540" s="11" t="s">
        <v>1</v>
      </c>
      <c r="E540" s="15" t="s">
        <v>29</v>
      </c>
      <c r="F540" s="137">
        <v>30</v>
      </c>
      <c r="G540" s="138"/>
      <c r="H540" s="144">
        <f t="shared" si="89"/>
        <v>0</v>
      </c>
      <c r="I540" s="135"/>
      <c r="J540" s="99"/>
    </row>
    <row r="541" spans="1:10" s="86" customFormat="1" ht="30" customHeight="1" x14ac:dyDescent="0.2">
      <c r="A541" s="141" t="s">
        <v>375</v>
      </c>
      <c r="B541" s="143" t="s">
        <v>60</v>
      </c>
      <c r="C541" s="16" t="s">
        <v>383</v>
      </c>
      <c r="D541" s="11" t="s">
        <v>1</v>
      </c>
      <c r="E541" s="15" t="s">
        <v>29</v>
      </c>
      <c r="F541" s="137">
        <v>270</v>
      </c>
      <c r="G541" s="138"/>
      <c r="H541" s="144">
        <f t="shared" si="89"/>
        <v>0</v>
      </c>
      <c r="I541" s="135"/>
      <c r="J541" s="99"/>
    </row>
    <row r="542" spans="1:10" s="86" customFormat="1" ht="30" customHeight="1" x14ac:dyDescent="0.2">
      <c r="A542" s="141" t="s">
        <v>376</v>
      </c>
      <c r="B542" s="17" t="s">
        <v>585</v>
      </c>
      <c r="C542" s="18" t="s">
        <v>377</v>
      </c>
      <c r="D542" s="25" t="s">
        <v>371</v>
      </c>
      <c r="E542" s="20"/>
      <c r="F542" s="21"/>
      <c r="G542" s="22"/>
      <c r="H542" s="23"/>
      <c r="I542" s="135"/>
      <c r="J542" s="99"/>
    </row>
    <row r="543" spans="1:10" s="86" customFormat="1" ht="39.950000000000003" customHeight="1" x14ac:dyDescent="0.2">
      <c r="A543" s="141" t="s">
        <v>378</v>
      </c>
      <c r="B543" s="143" t="s">
        <v>30</v>
      </c>
      <c r="C543" s="16" t="s">
        <v>379</v>
      </c>
      <c r="D543" s="11" t="s">
        <v>1</v>
      </c>
      <c r="E543" s="15" t="s">
        <v>29</v>
      </c>
      <c r="F543" s="137">
        <v>32</v>
      </c>
      <c r="G543" s="138"/>
      <c r="H543" s="144">
        <f>ROUND(G543*F543,2)</f>
        <v>0</v>
      </c>
      <c r="I543" s="142"/>
      <c r="J543" s="99"/>
    </row>
    <row r="544" spans="1:10" s="86" customFormat="1" ht="39.950000000000003" customHeight="1" x14ac:dyDescent="0.2">
      <c r="A544" s="141" t="s">
        <v>551</v>
      </c>
      <c r="B544" s="17" t="s">
        <v>586</v>
      </c>
      <c r="C544" s="18" t="s">
        <v>552</v>
      </c>
      <c r="D544" s="25" t="s">
        <v>171</v>
      </c>
      <c r="E544" s="20"/>
      <c r="F544" s="21"/>
      <c r="G544" s="22"/>
      <c r="H544" s="23"/>
      <c r="I544" s="135"/>
      <c r="J544" s="99"/>
    </row>
    <row r="545" spans="1:10" s="86" customFormat="1" ht="39.950000000000003" customHeight="1" x14ac:dyDescent="0.2">
      <c r="A545" s="141" t="s">
        <v>553</v>
      </c>
      <c r="B545" s="143" t="s">
        <v>30</v>
      </c>
      <c r="C545" s="16" t="s">
        <v>554</v>
      </c>
      <c r="D545" s="11" t="s">
        <v>1</v>
      </c>
      <c r="E545" s="15" t="s">
        <v>29</v>
      </c>
      <c r="F545" s="137">
        <v>5</v>
      </c>
      <c r="G545" s="138"/>
      <c r="H545" s="144">
        <f t="shared" ref="H545:H547" si="90">ROUND(G545*F545,2)</f>
        <v>0</v>
      </c>
      <c r="I545" s="142"/>
      <c r="J545" s="99"/>
    </row>
    <row r="546" spans="1:10" s="86" customFormat="1" ht="39.950000000000003" customHeight="1" x14ac:dyDescent="0.2">
      <c r="A546" s="141" t="s">
        <v>561</v>
      </c>
      <c r="B546" s="24" t="s">
        <v>37</v>
      </c>
      <c r="C546" s="18" t="s">
        <v>562</v>
      </c>
      <c r="D546" s="25" t="s">
        <v>1</v>
      </c>
      <c r="E546" s="20" t="s">
        <v>29</v>
      </c>
      <c r="F546" s="21">
        <v>15</v>
      </c>
      <c r="G546" s="26"/>
      <c r="H546" s="23">
        <f t="shared" si="90"/>
        <v>0</v>
      </c>
      <c r="I546" s="142"/>
      <c r="J546" s="99"/>
    </row>
    <row r="547" spans="1:10" s="86" customFormat="1" ht="39.950000000000003" customHeight="1" x14ac:dyDescent="0.2">
      <c r="A547" s="141" t="s">
        <v>563</v>
      </c>
      <c r="B547" s="143" t="s">
        <v>47</v>
      </c>
      <c r="C547" s="16" t="s">
        <v>564</v>
      </c>
      <c r="D547" s="11" t="s">
        <v>1</v>
      </c>
      <c r="E547" s="15" t="s">
        <v>29</v>
      </c>
      <c r="F547" s="137">
        <v>33</v>
      </c>
      <c r="G547" s="138"/>
      <c r="H547" s="144">
        <f t="shared" si="90"/>
        <v>0</v>
      </c>
      <c r="I547" s="142"/>
      <c r="J547" s="99"/>
    </row>
    <row r="548" spans="1:10" s="86" customFormat="1" ht="39.950000000000003" customHeight="1" x14ac:dyDescent="0.2">
      <c r="A548" s="141" t="s">
        <v>224</v>
      </c>
      <c r="B548" s="17" t="s">
        <v>587</v>
      </c>
      <c r="C548" s="18" t="s">
        <v>225</v>
      </c>
      <c r="D548" s="25" t="s">
        <v>371</v>
      </c>
      <c r="E548" s="20"/>
      <c r="F548" s="21"/>
      <c r="G548" s="22"/>
      <c r="H548" s="23"/>
      <c r="I548" s="135"/>
      <c r="J548" s="99"/>
    </row>
    <row r="549" spans="1:10" s="86" customFormat="1" ht="39.950000000000003" customHeight="1" x14ac:dyDescent="0.2">
      <c r="A549" s="141" t="s">
        <v>226</v>
      </c>
      <c r="B549" s="143" t="s">
        <v>30</v>
      </c>
      <c r="C549" s="16" t="s">
        <v>337</v>
      </c>
      <c r="D549" s="11" t="s">
        <v>1</v>
      </c>
      <c r="E549" s="15" t="s">
        <v>29</v>
      </c>
      <c r="F549" s="137">
        <v>30</v>
      </c>
      <c r="G549" s="138"/>
      <c r="H549" s="144">
        <f>ROUND(G549*F549,2)</f>
        <v>0</v>
      </c>
      <c r="I549" s="142"/>
      <c r="J549" s="99"/>
    </row>
    <row r="550" spans="1:10" s="86" customFormat="1" ht="39.950000000000003" customHeight="1" x14ac:dyDescent="0.2">
      <c r="A550" s="141" t="s">
        <v>227</v>
      </c>
      <c r="B550" s="50" t="s">
        <v>588</v>
      </c>
      <c r="C550" s="18" t="s">
        <v>228</v>
      </c>
      <c r="D550" s="25" t="s">
        <v>371</v>
      </c>
      <c r="E550" s="20"/>
      <c r="F550" s="21"/>
      <c r="G550" s="22"/>
      <c r="H550" s="23"/>
      <c r="I550" s="135"/>
      <c r="J550" s="99"/>
    </row>
    <row r="551" spans="1:10" s="86" customFormat="1" ht="30" customHeight="1" x14ac:dyDescent="0.2">
      <c r="A551" s="141" t="s">
        <v>229</v>
      </c>
      <c r="B551" s="143" t="s">
        <v>30</v>
      </c>
      <c r="C551" s="16" t="s">
        <v>338</v>
      </c>
      <c r="D551" s="11" t="s">
        <v>1</v>
      </c>
      <c r="E551" s="15" t="s">
        <v>29</v>
      </c>
      <c r="F551" s="137">
        <v>18</v>
      </c>
      <c r="G551" s="138"/>
      <c r="H551" s="144">
        <f t="shared" ref="H551:H552" si="91">ROUND(G551*F551,2)</f>
        <v>0</v>
      </c>
      <c r="I551" s="142"/>
      <c r="J551" s="99"/>
    </row>
    <row r="552" spans="1:10" s="86" customFormat="1" ht="30" customHeight="1" x14ac:dyDescent="0.2">
      <c r="A552" s="141" t="s">
        <v>230</v>
      </c>
      <c r="B552" s="143" t="s">
        <v>37</v>
      </c>
      <c r="C552" s="16" t="s">
        <v>339</v>
      </c>
      <c r="D552" s="11" t="s">
        <v>1</v>
      </c>
      <c r="E552" s="15" t="s">
        <v>29</v>
      </c>
      <c r="F552" s="137">
        <v>23</v>
      </c>
      <c r="G552" s="138"/>
      <c r="H552" s="144">
        <f t="shared" si="91"/>
        <v>0</v>
      </c>
      <c r="I552" s="142"/>
      <c r="J552" s="99"/>
    </row>
    <row r="553" spans="1:10" s="86" customFormat="1" ht="30" customHeight="1" x14ac:dyDescent="0.2">
      <c r="A553" s="141" t="s">
        <v>38</v>
      </c>
      <c r="B553" s="17" t="s">
        <v>589</v>
      </c>
      <c r="C553" s="18" t="s">
        <v>39</v>
      </c>
      <c r="D553" s="25" t="s">
        <v>171</v>
      </c>
      <c r="E553" s="20"/>
      <c r="F553" s="21"/>
      <c r="G553" s="22"/>
      <c r="H553" s="23"/>
      <c r="I553" s="135"/>
      <c r="J553" s="99"/>
    </row>
    <row r="554" spans="1:10" s="86" customFormat="1" ht="30" customHeight="1" x14ac:dyDescent="0.2">
      <c r="A554" s="141" t="s">
        <v>40</v>
      </c>
      <c r="B554" s="143" t="s">
        <v>30</v>
      </c>
      <c r="C554" s="16" t="s">
        <v>41</v>
      </c>
      <c r="D554" s="11" t="s">
        <v>1</v>
      </c>
      <c r="E554" s="15" t="s">
        <v>36</v>
      </c>
      <c r="F554" s="137">
        <v>325</v>
      </c>
      <c r="G554" s="138"/>
      <c r="H554" s="144">
        <f>ROUND(G554*F554,2)</f>
        <v>0</v>
      </c>
      <c r="I554" s="135"/>
      <c r="J554" s="99"/>
    </row>
    <row r="555" spans="1:10" s="86" customFormat="1" ht="30" customHeight="1" x14ac:dyDescent="0.2">
      <c r="A555" s="141" t="s">
        <v>42</v>
      </c>
      <c r="B555" s="17" t="s">
        <v>590</v>
      </c>
      <c r="C555" s="18" t="s">
        <v>43</v>
      </c>
      <c r="D555" s="25" t="s">
        <v>171</v>
      </c>
      <c r="E555" s="20"/>
      <c r="F555" s="21"/>
      <c r="G555" s="22"/>
      <c r="H555" s="23"/>
      <c r="I555" s="135"/>
      <c r="J555" s="99"/>
    </row>
    <row r="556" spans="1:10" s="86" customFormat="1" ht="30" customHeight="1" x14ac:dyDescent="0.2">
      <c r="A556" s="145" t="s">
        <v>172</v>
      </c>
      <c r="B556" s="147" t="s">
        <v>30</v>
      </c>
      <c r="C556" s="146" t="s">
        <v>173</v>
      </c>
      <c r="D556" s="147" t="s">
        <v>1</v>
      </c>
      <c r="E556" s="147" t="s">
        <v>36</v>
      </c>
      <c r="F556" s="137">
        <v>90</v>
      </c>
      <c r="G556" s="138"/>
      <c r="H556" s="144">
        <f>ROUND(G556*F556,2)</f>
        <v>0</v>
      </c>
      <c r="I556" s="135"/>
      <c r="J556" s="99"/>
    </row>
    <row r="557" spans="1:10" s="86" customFormat="1" ht="30" customHeight="1" x14ac:dyDescent="0.2">
      <c r="A557" s="141" t="s">
        <v>44</v>
      </c>
      <c r="B557" s="143" t="s">
        <v>37</v>
      </c>
      <c r="C557" s="16" t="s">
        <v>45</v>
      </c>
      <c r="D557" s="11" t="s">
        <v>1</v>
      </c>
      <c r="E557" s="15" t="s">
        <v>36</v>
      </c>
      <c r="F557" s="137">
        <v>675</v>
      </c>
      <c r="G557" s="138"/>
      <c r="H557" s="144">
        <f>ROUND(G557*F557,2)</f>
        <v>0</v>
      </c>
      <c r="I557" s="135"/>
      <c r="J557" s="99"/>
    </row>
    <row r="558" spans="1:10" s="85" customFormat="1" ht="30" customHeight="1" x14ac:dyDescent="0.2">
      <c r="A558" s="141" t="s">
        <v>231</v>
      </c>
      <c r="B558" s="17" t="s">
        <v>591</v>
      </c>
      <c r="C558" s="18" t="s">
        <v>232</v>
      </c>
      <c r="D558" s="25" t="s">
        <v>423</v>
      </c>
      <c r="E558" s="20"/>
      <c r="F558" s="21"/>
      <c r="G558" s="22"/>
      <c r="H558" s="23"/>
      <c r="I558" s="135"/>
      <c r="J558" s="269"/>
    </row>
    <row r="559" spans="1:10" s="86" customFormat="1" ht="30" customHeight="1" x14ac:dyDescent="0.2">
      <c r="A559" s="141" t="s">
        <v>233</v>
      </c>
      <c r="B559" s="24" t="s">
        <v>396</v>
      </c>
      <c r="C559" s="18" t="s">
        <v>340</v>
      </c>
      <c r="D559" s="25" t="s">
        <v>653</v>
      </c>
      <c r="E559" s="20"/>
      <c r="F559" s="21"/>
      <c r="G559" s="22"/>
      <c r="H559" s="23"/>
      <c r="I559" s="135"/>
      <c r="J559" s="99"/>
    </row>
    <row r="560" spans="1:10" s="86" customFormat="1" ht="30" customHeight="1" x14ac:dyDescent="0.2">
      <c r="A560" s="141" t="s">
        <v>235</v>
      </c>
      <c r="B560" s="212" t="s">
        <v>101</v>
      </c>
      <c r="C560" s="16" t="s">
        <v>236</v>
      </c>
      <c r="D560" s="11"/>
      <c r="E560" s="15" t="s">
        <v>29</v>
      </c>
      <c r="F560" s="137">
        <v>70</v>
      </c>
      <c r="G560" s="138"/>
      <c r="H560" s="144">
        <f>ROUND(G560*F560,2)</f>
        <v>0</v>
      </c>
      <c r="I560" s="148"/>
      <c r="J560" s="99"/>
    </row>
    <row r="561" spans="1:10" s="86" customFormat="1" ht="30" customHeight="1" x14ac:dyDescent="0.2">
      <c r="A561" s="141" t="s">
        <v>237</v>
      </c>
      <c r="B561" s="28" t="s">
        <v>102</v>
      </c>
      <c r="C561" s="18" t="s">
        <v>238</v>
      </c>
      <c r="D561" s="25"/>
      <c r="E561" s="20" t="s">
        <v>29</v>
      </c>
      <c r="F561" s="21">
        <v>216</v>
      </c>
      <c r="G561" s="26"/>
      <c r="H561" s="23">
        <f>ROUND(G561*F561,2)</f>
        <v>0</v>
      </c>
      <c r="I561" s="135"/>
      <c r="J561" s="99"/>
    </row>
    <row r="562" spans="1:10" s="86" customFormat="1" ht="30" customHeight="1" x14ac:dyDescent="0.2">
      <c r="A562" s="141" t="s">
        <v>264</v>
      </c>
      <c r="B562" s="212" t="s">
        <v>103</v>
      </c>
      <c r="C562" s="16" t="s">
        <v>265</v>
      </c>
      <c r="D562" s="11" t="s">
        <v>1</v>
      </c>
      <c r="E562" s="15" t="s">
        <v>29</v>
      </c>
      <c r="F562" s="137">
        <v>110</v>
      </c>
      <c r="G562" s="138"/>
      <c r="H562" s="144">
        <f>ROUND(G562*F562,2)</f>
        <v>0</v>
      </c>
      <c r="I562" s="149"/>
      <c r="J562" s="99"/>
    </row>
    <row r="563" spans="1:10" s="86" customFormat="1" ht="36" customHeight="1" x14ac:dyDescent="0.2">
      <c r="A563" s="141" t="s">
        <v>512</v>
      </c>
      <c r="B563" s="24" t="s">
        <v>37</v>
      </c>
      <c r="C563" s="18" t="s">
        <v>638</v>
      </c>
      <c r="D563" s="25" t="s">
        <v>1</v>
      </c>
      <c r="E563" s="20"/>
      <c r="F563" s="21"/>
      <c r="G563" s="30"/>
      <c r="H563" s="30"/>
      <c r="I563" s="135"/>
      <c r="J563" s="99"/>
    </row>
    <row r="564" spans="1:10" s="86" customFormat="1" ht="30" customHeight="1" x14ac:dyDescent="0.2">
      <c r="A564" s="141" t="s">
        <v>647</v>
      </c>
      <c r="B564" s="212" t="s">
        <v>101</v>
      </c>
      <c r="C564" s="16" t="s">
        <v>236</v>
      </c>
      <c r="D564" s="11"/>
      <c r="E564" s="15" t="s">
        <v>29</v>
      </c>
      <c r="F564" s="137">
        <v>10</v>
      </c>
      <c r="G564" s="138"/>
      <c r="H564" s="144">
        <f t="shared" ref="H564:H565" si="92">ROUND(G564*F564,2)</f>
        <v>0</v>
      </c>
      <c r="I564" s="148"/>
      <c r="J564" s="99"/>
    </row>
    <row r="565" spans="1:10" s="86" customFormat="1" ht="30" customHeight="1" x14ac:dyDescent="0.2">
      <c r="A565" s="141" t="s">
        <v>513</v>
      </c>
      <c r="B565" s="28" t="s">
        <v>102</v>
      </c>
      <c r="C565" s="18" t="s">
        <v>238</v>
      </c>
      <c r="D565" s="25"/>
      <c r="E565" s="20" t="s">
        <v>29</v>
      </c>
      <c r="F565" s="21">
        <v>26</v>
      </c>
      <c r="G565" s="26"/>
      <c r="H565" s="23">
        <f t="shared" si="92"/>
        <v>0</v>
      </c>
      <c r="I565" s="135"/>
      <c r="J565" s="99"/>
    </row>
    <row r="566" spans="1:10" s="85" customFormat="1" ht="30" customHeight="1" x14ac:dyDescent="0.2">
      <c r="A566" s="141" t="s">
        <v>266</v>
      </c>
      <c r="B566" s="14" t="s">
        <v>592</v>
      </c>
      <c r="C566" s="16" t="s">
        <v>268</v>
      </c>
      <c r="D566" s="11" t="s">
        <v>99</v>
      </c>
      <c r="E566" s="15" t="s">
        <v>29</v>
      </c>
      <c r="F566" s="150">
        <v>3</v>
      </c>
      <c r="G566" s="138"/>
      <c r="H566" s="144">
        <f t="shared" ref="H566:H568" si="93">ROUND(G566*F566,2)</f>
        <v>0</v>
      </c>
      <c r="I566" s="135"/>
      <c r="J566" s="269"/>
    </row>
    <row r="567" spans="1:10" s="86" customFormat="1" ht="30" customHeight="1" x14ac:dyDescent="0.2">
      <c r="A567" s="141" t="s">
        <v>313</v>
      </c>
      <c r="B567" s="17" t="s">
        <v>593</v>
      </c>
      <c r="C567" s="18" t="s">
        <v>314</v>
      </c>
      <c r="D567" s="25" t="s">
        <v>99</v>
      </c>
      <c r="E567" s="20" t="s">
        <v>29</v>
      </c>
      <c r="F567" s="21">
        <v>3</v>
      </c>
      <c r="G567" s="26"/>
      <c r="H567" s="23">
        <f t="shared" si="93"/>
        <v>0</v>
      </c>
      <c r="I567" s="135"/>
      <c r="J567" s="99"/>
    </row>
    <row r="568" spans="1:10" s="86" customFormat="1" ht="30" customHeight="1" x14ac:dyDescent="0.2">
      <c r="A568" s="141" t="s">
        <v>416</v>
      </c>
      <c r="B568" s="14" t="s">
        <v>594</v>
      </c>
      <c r="C568" s="16" t="s">
        <v>417</v>
      </c>
      <c r="D568" s="11" t="s">
        <v>99</v>
      </c>
      <c r="E568" s="15" t="s">
        <v>29</v>
      </c>
      <c r="F568" s="137">
        <v>3</v>
      </c>
      <c r="G568" s="138"/>
      <c r="H568" s="144">
        <f t="shared" si="93"/>
        <v>0</v>
      </c>
      <c r="I568" s="135"/>
      <c r="J568" s="99"/>
    </row>
    <row r="569" spans="1:10" s="86" customFormat="1" ht="30" customHeight="1" x14ac:dyDescent="0.2">
      <c r="A569" s="141" t="s">
        <v>241</v>
      </c>
      <c r="B569" s="17" t="s">
        <v>595</v>
      </c>
      <c r="C569" s="18" t="s">
        <v>242</v>
      </c>
      <c r="D569" s="25" t="s">
        <v>239</v>
      </c>
      <c r="E569" s="20"/>
      <c r="F569" s="21"/>
      <c r="G569" s="22"/>
      <c r="H569" s="23"/>
      <c r="I569" s="135"/>
      <c r="J569" s="99"/>
    </row>
    <row r="570" spans="1:10" s="86" customFormat="1" ht="38.25" customHeight="1" x14ac:dyDescent="0.2">
      <c r="A570" s="141" t="s">
        <v>243</v>
      </c>
      <c r="B570" s="143" t="s">
        <v>30</v>
      </c>
      <c r="C570" s="16" t="s">
        <v>358</v>
      </c>
      <c r="D570" s="11" t="s">
        <v>118</v>
      </c>
      <c r="E570" s="15" t="s">
        <v>46</v>
      </c>
      <c r="F570" s="137">
        <v>8</v>
      </c>
      <c r="G570" s="138"/>
      <c r="H570" s="144">
        <f t="shared" ref="H570" si="94">ROUND(G570*F570,2)</f>
        <v>0</v>
      </c>
      <c r="I570" s="135"/>
      <c r="J570" s="99"/>
    </row>
    <row r="571" spans="1:10" s="86" customFormat="1" ht="36" customHeight="1" x14ac:dyDescent="0.2">
      <c r="A571" s="141" t="s">
        <v>549</v>
      </c>
      <c r="B571" s="143" t="s">
        <v>37</v>
      </c>
      <c r="C571" s="16" t="s">
        <v>341</v>
      </c>
      <c r="D571" s="11" t="s">
        <v>107</v>
      </c>
      <c r="E571" s="15" t="s">
        <v>46</v>
      </c>
      <c r="F571" s="137">
        <v>5</v>
      </c>
      <c r="G571" s="138"/>
      <c r="H571" s="144">
        <f t="shared" ref="H571" si="95">ROUND(G571*F571,2)</f>
        <v>0</v>
      </c>
      <c r="I571" s="135"/>
      <c r="J571" s="99"/>
    </row>
    <row r="572" spans="1:10" s="86" customFormat="1" ht="33" customHeight="1" x14ac:dyDescent="0.2">
      <c r="A572" s="141" t="s">
        <v>104</v>
      </c>
      <c r="B572" s="17" t="s">
        <v>596</v>
      </c>
      <c r="C572" s="18" t="s">
        <v>48</v>
      </c>
      <c r="D572" s="25" t="s">
        <v>174</v>
      </c>
      <c r="E572" s="20"/>
      <c r="F572" s="21"/>
      <c r="G572" s="22"/>
      <c r="H572" s="23"/>
      <c r="I572" s="135"/>
      <c r="J572" s="99"/>
    </row>
    <row r="573" spans="1:10" s="86" customFormat="1" ht="34.5" customHeight="1" x14ac:dyDescent="0.2">
      <c r="A573" s="141" t="s">
        <v>298</v>
      </c>
      <c r="B573" s="24" t="s">
        <v>30</v>
      </c>
      <c r="C573" s="18" t="s">
        <v>358</v>
      </c>
      <c r="D573" s="25" t="s">
        <v>299</v>
      </c>
      <c r="E573" s="20"/>
      <c r="F573" s="21"/>
      <c r="G573" s="30"/>
      <c r="H573" s="23"/>
      <c r="I573" s="135"/>
      <c r="J573" s="99"/>
    </row>
    <row r="574" spans="1:10" s="86" customFormat="1" ht="30" customHeight="1" x14ac:dyDescent="0.2">
      <c r="A574" s="141" t="s">
        <v>352</v>
      </c>
      <c r="B574" s="213" t="s">
        <v>101</v>
      </c>
      <c r="C574" s="152" t="s">
        <v>310</v>
      </c>
      <c r="D574" s="136"/>
      <c r="E574" s="153" t="s">
        <v>46</v>
      </c>
      <c r="F574" s="137">
        <v>7</v>
      </c>
      <c r="G574" s="138"/>
      <c r="H574" s="214">
        <f>ROUND(G574*F574,2)</f>
        <v>0</v>
      </c>
      <c r="I574" s="151"/>
      <c r="J574" s="99"/>
    </row>
    <row r="575" spans="1:10" s="86" customFormat="1" ht="30" customHeight="1" x14ac:dyDescent="0.2">
      <c r="A575" s="141" t="s">
        <v>569</v>
      </c>
      <c r="B575" s="31" t="s">
        <v>102</v>
      </c>
      <c r="C575" s="32" t="s">
        <v>390</v>
      </c>
      <c r="D575" s="19"/>
      <c r="E575" s="33" t="s">
        <v>46</v>
      </c>
      <c r="F575" s="21">
        <v>140</v>
      </c>
      <c r="G575" s="26"/>
      <c r="H575" s="30">
        <f>ROUND(G575*F575,2)</f>
        <v>0</v>
      </c>
      <c r="I575" s="151"/>
      <c r="J575" s="99"/>
    </row>
    <row r="576" spans="1:10" s="86" customFormat="1" ht="30" customHeight="1" x14ac:dyDescent="0.2">
      <c r="A576" s="141" t="s">
        <v>570</v>
      </c>
      <c r="B576" s="213" t="s">
        <v>391</v>
      </c>
      <c r="C576" s="152" t="s">
        <v>392</v>
      </c>
      <c r="D576" s="136" t="s">
        <v>1</v>
      </c>
      <c r="E576" s="153" t="s">
        <v>46</v>
      </c>
      <c r="F576" s="154">
        <v>105</v>
      </c>
      <c r="G576" s="138"/>
      <c r="H576" s="214">
        <f>ROUND(G576*F576,2)</f>
        <v>0</v>
      </c>
      <c r="I576" s="151"/>
      <c r="J576" s="99"/>
    </row>
    <row r="577" spans="1:10" s="86" customFormat="1" ht="36" customHeight="1" x14ac:dyDescent="0.2">
      <c r="A577" s="141" t="s">
        <v>106</v>
      </c>
      <c r="B577" s="24" t="s">
        <v>37</v>
      </c>
      <c r="C577" s="18" t="s">
        <v>341</v>
      </c>
      <c r="D577" s="25" t="s">
        <v>107</v>
      </c>
      <c r="E577" s="20" t="s">
        <v>46</v>
      </c>
      <c r="F577" s="21">
        <v>17</v>
      </c>
      <c r="G577" s="26"/>
      <c r="H577" s="23">
        <f t="shared" ref="H577:H579" si="96">ROUND(G577*F577,2)</f>
        <v>0</v>
      </c>
      <c r="I577" s="135"/>
      <c r="J577" s="99"/>
    </row>
    <row r="578" spans="1:10" s="92" customFormat="1" ht="36.75" customHeight="1" x14ac:dyDescent="0.2">
      <c r="A578" s="141" t="s">
        <v>175</v>
      </c>
      <c r="B578" s="143" t="s">
        <v>47</v>
      </c>
      <c r="C578" s="16" t="s">
        <v>342</v>
      </c>
      <c r="D578" s="11" t="s">
        <v>108</v>
      </c>
      <c r="E578" s="15" t="s">
        <v>46</v>
      </c>
      <c r="F578" s="137">
        <v>55</v>
      </c>
      <c r="G578" s="138"/>
      <c r="H578" s="144">
        <f t="shared" si="96"/>
        <v>0</v>
      </c>
      <c r="I578" s="135"/>
      <c r="J578" s="271"/>
    </row>
    <row r="579" spans="1:10" s="86" customFormat="1" ht="39.950000000000003" customHeight="1" x14ac:dyDescent="0.2">
      <c r="A579" s="141" t="s">
        <v>550</v>
      </c>
      <c r="B579" s="143" t="s">
        <v>60</v>
      </c>
      <c r="C579" s="16" t="s">
        <v>568</v>
      </c>
      <c r="D579" s="11" t="s">
        <v>183</v>
      </c>
      <c r="E579" s="15" t="s">
        <v>46</v>
      </c>
      <c r="F579" s="137">
        <v>5</v>
      </c>
      <c r="G579" s="138"/>
      <c r="H579" s="144">
        <f t="shared" si="96"/>
        <v>0</v>
      </c>
      <c r="I579" s="135"/>
      <c r="J579" s="99"/>
    </row>
    <row r="580" spans="1:10" s="86" customFormat="1" ht="39.950000000000003" customHeight="1" x14ac:dyDescent="0.2">
      <c r="A580" s="141" t="s">
        <v>176</v>
      </c>
      <c r="B580" s="17" t="s">
        <v>597</v>
      </c>
      <c r="C580" s="18" t="s">
        <v>177</v>
      </c>
      <c r="D580" s="25" t="s">
        <v>648</v>
      </c>
      <c r="E580" s="20"/>
      <c r="F580" s="21"/>
      <c r="G580" s="30"/>
      <c r="H580" s="23"/>
      <c r="I580" s="135"/>
      <c r="J580" s="99"/>
    </row>
    <row r="581" spans="1:10" s="86" customFormat="1" ht="29.25" customHeight="1" x14ac:dyDescent="0.2">
      <c r="A581" s="141" t="s">
        <v>247</v>
      </c>
      <c r="B581" s="24" t="s">
        <v>30</v>
      </c>
      <c r="C581" s="18" t="s">
        <v>248</v>
      </c>
      <c r="D581" s="25"/>
      <c r="E581" s="20"/>
      <c r="F581" s="21"/>
      <c r="G581" s="30"/>
      <c r="H581" s="23"/>
      <c r="I581" s="135"/>
      <c r="J581" s="99"/>
    </row>
    <row r="582" spans="1:10" s="86" customFormat="1" ht="29.25" customHeight="1" x14ac:dyDescent="0.2">
      <c r="A582" s="141" t="s">
        <v>397</v>
      </c>
      <c r="B582" s="212" t="s">
        <v>101</v>
      </c>
      <c r="C582" s="16" t="s">
        <v>395</v>
      </c>
      <c r="D582" s="11"/>
      <c r="E582" s="15" t="s">
        <v>31</v>
      </c>
      <c r="F582" s="137">
        <v>585</v>
      </c>
      <c r="G582" s="138"/>
      <c r="H582" s="144">
        <f>ROUND(G582*F582,2)</f>
        <v>0</v>
      </c>
      <c r="I582" s="135"/>
      <c r="J582" s="99"/>
    </row>
    <row r="583" spans="1:10" s="86" customFormat="1" ht="29.25" customHeight="1" x14ac:dyDescent="0.2">
      <c r="A583" s="141" t="s">
        <v>178</v>
      </c>
      <c r="B583" s="24" t="s">
        <v>37</v>
      </c>
      <c r="C583" s="18" t="s">
        <v>69</v>
      </c>
      <c r="D583" s="25"/>
      <c r="E583" s="20"/>
      <c r="F583" s="21"/>
      <c r="G583" s="30"/>
      <c r="H583" s="23"/>
      <c r="I583" s="135"/>
      <c r="J583" s="99"/>
    </row>
    <row r="584" spans="1:10" s="86" customFormat="1" ht="29.25" customHeight="1" x14ac:dyDescent="0.2">
      <c r="A584" s="141" t="s">
        <v>421</v>
      </c>
      <c r="B584" s="212" t="s">
        <v>101</v>
      </c>
      <c r="C584" s="16" t="s">
        <v>395</v>
      </c>
      <c r="D584" s="11"/>
      <c r="E584" s="15" t="s">
        <v>31</v>
      </c>
      <c r="F584" s="137">
        <v>40</v>
      </c>
      <c r="G584" s="138"/>
      <c r="H584" s="144">
        <f t="shared" ref="H584:H588" si="97">ROUND(G584*F584,2)</f>
        <v>0</v>
      </c>
      <c r="I584" s="135"/>
      <c r="J584" s="99"/>
    </row>
    <row r="585" spans="1:10" s="86" customFormat="1" ht="35.25" customHeight="1" x14ac:dyDescent="0.2">
      <c r="A585" s="141" t="s">
        <v>179</v>
      </c>
      <c r="B585" s="14" t="s">
        <v>598</v>
      </c>
      <c r="C585" s="16" t="s">
        <v>180</v>
      </c>
      <c r="D585" s="11" t="s">
        <v>648</v>
      </c>
      <c r="E585" s="15" t="s">
        <v>29</v>
      </c>
      <c r="F585" s="137">
        <v>8</v>
      </c>
      <c r="G585" s="138"/>
      <c r="H585" s="144">
        <f t="shared" si="97"/>
        <v>0</v>
      </c>
      <c r="I585" s="135"/>
      <c r="J585" s="99"/>
    </row>
    <row r="586" spans="1:10" s="85" customFormat="1" ht="30" customHeight="1" x14ac:dyDescent="0.2">
      <c r="A586" s="141" t="s">
        <v>398</v>
      </c>
      <c r="B586" s="17" t="s">
        <v>599</v>
      </c>
      <c r="C586" s="18" t="s">
        <v>399</v>
      </c>
      <c r="D586" s="25" t="s">
        <v>572</v>
      </c>
      <c r="E586" s="20"/>
      <c r="F586" s="21"/>
      <c r="G586" s="30"/>
      <c r="H586" s="23"/>
      <c r="I586" s="142"/>
      <c r="J586" s="269"/>
    </row>
    <row r="587" spans="1:10" s="85" customFormat="1" ht="25.5" customHeight="1" x14ac:dyDescent="0.2">
      <c r="A587" s="141" t="s">
        <v>433</v>
      </c>
      <c r="B587" s="143" t="s">
        <v>30</v>
      </c>
      <c r="C587" s="16" t="s">
        <v>434</v>
      </c>
      <c r="D587" s="11"/>
      <c r="E587" s="15" t="s">
        <v>29</v>
      </c>
      <c r="F587" s="150">
        <v>511</v>
      </c>
      <c r="G587" s="138"/>
      <c r="H587" s="144">
        <f t="shared" ref="H587" si="98">ROUND(G587*F587,2)</f>
        <v>0</v>
      </c>
      <c r="I587" s="142"/>
      <c r="J587" s="269"/>
    </row>
    <row r="588" spans="1:10" s="86" customFormat="1" ht="30" customHeight="1" x14ac:dyDescent="0.2">
      <c r="A588" s="141" t="s">
        <v>113</v>
      </c>
      <c r="B588" s="14" t="s">
        <v>600</v>
      </c>
      <c r="C588" s="16" t="s">
        <v>115</v>
      </c>
      <c r="D588" s="11" t="s">
        <v>181</v>
      </c>
      <c r="E588" s="15" t="s">
        <v>36</v>
      </c>
      <c r="F588" s="150">
        <v>8</v>
      </c>
      <c r="G588" s="138"/>
      <c r="H588" s="144">
        <f t="shared" si="97"/>
        <v>0</v>
      </c>
      <c r="I588" s="135"/>
      <c r="J588" s="99"/>
    </row>
    <row r="589" spans="1:10" ht="30" customHeight="1" x14ac:dyDescent="0.2">
      <c r="A589" s="56"/>
      <c r="B589" s="215"/>
      <c r="C589" s="5" t="s">
        <v>20</v>
      </c>
      <c r="D589" s="62"/>
      <c r="E589" s="83"/>
      <c r="F589" s="84"/>
      <c r="G589" s="56"/>
      <c r="H589" s="90"/>
    </row>
    <row r="590" spans="1:10" s="85" customFormat="1" ht="30" customHeight="1" x14ac:dyDescent="0.2">
      <c r="A590" s="134" t="s">
        <v>54</v>
      </c>
      <c r="B590" s="14" t="s">
        <v>601</v>
      </c>
      <c r="C590" s="16" t="s">
        <v>55</v>
      </c>
      <c r="D590" s="11" t="s">
        <v>122</v>
      </c>
      <c r="E590" s="15" t="s">
        <v>46</v>
      </c>
      <c r="F590" s="150">
        <v>300</v>
      </c>
      <c r="G590" s="138"/>
      <c r="H590" s="144">
        <f>ROUND(G590*F590,2)</f>
        <v>0</v>
      </c>
      <c r="I590" s="135"/>
      <c r="J590" s="269"/>
    </row>
    <row r="591" spans="1:10" ht="35.25" customHeight="1" x14ac:dyDescent="0.2">
      <c r="A591" s="56"/>
      <c r="B591" s="275"/>
      <c r="C591" s="5" t="s">
        <v>21</v>
      </c>
      <c r="D591" s="62"/>
      <c r="E591" s="87"/>
      <c r="F591" s="84"/>
      <c r="G591" s="56"/>
      <c r="H591" s="90"/>
    </row>
    <row r="592" spans="1:10" s="86" customFormat="1" ht="30" customHeight="1" x14ac:dyDescent="0.2">
      <c r="A592" s="134" t="s">
        <v>163</v>
      </c>
      <c r="B592" s="14" t="s">
        <v>602</v>
      </c>
      <c r="C592" s="16" t="s">
        <v>164</v>
      </c>
      <c r="D592" s="11" t="s">
        <v>126</v>
      </c>
      <c r="E592" s="15" t="s">
        <v>46</v>
      </c>
      <c r="F592" s="150">
        <v>10</v>
      </c>
      <c r="G592" s="138"/>
      <c r="H592" s="144">
        <f>ROUND(G592*F592,2)</f>
        <v>0</v>
      </c>
      <c r="I592" s="135"/>
      <c r="J592" s="99"/>
    </row>
    <row r="593" spans="1:10" s="60" customFormat="1" ht="30" customHeight="1" x14ac:dyDescent="0.2">
      <c r="A593" s="2"/>
      <c r="B593" s="276"/>
      <c r="C593" s="244" t="s">
        <v>728</v>
      </c>
      <c r="D593" s="1"/>
      <c r="E593" s="255"/>
      <c r="F593" s="1"/>
      <c r="G593" s="22"/>
      <c r="H593" s="3"/>
      <c r="J593" s="68"/>
    </row>
    <row r="594" spans="1:10" s="86" customFormat="1" ht="30" customHeight="1" x14ac:dyDescent="0.2">
      <c r="A594" s="8" t="s">
        <v>206</v>
      </c>
      <c r="B594" s="17" t="s">
        <v>603</v>
      </c>
      <c r="C594" s="18" t="s">
        <v>207</v>
      </c>
      <c r="D594" s="25" t="s">
        <v>126</v>
      </c>
      <c r="E594" s="20"/>
      <c r="F594" s="29"/>
      <c r="G594" s="22"/>
      <c r="H594" s="35"/>
      <c r="I594" s="246"/>
      <c r="J594" s="99"/>
    </row>
    <row r="595" spans="1:10" s="86" customFormat="1" ht="30" customHeight="1" x14ac:dyDescent="0.2">
      <c r="A595" s="134" t="s">
        <v>323</v>
      </c>
      <c r="B595" s="250" t="s">
        <v>30</v>
      </c>
      <c r="C595" s="18" t="s">
        <v>673</v>
      </c>
      <c r="D595" s="25"/>
      <c r="E595" s="20"/>
      <c r="F595" s="29"/>
      <c r="G595" s="22"/>
      <c r="H595" s="251"/>
      <c r="I595" s="135"/>
      <c r="J595" s="99"/>
    </row>
    <row r="596" spans="1:10" s="86" customFormat="1" ht="30" customHeight="1" x14ac:dyDescent="0.25">
      <c r="A596" s="134" t="s">
        <v>674</v>
      </c>
      <c r="B596" s="252" t="s">
        <v>101</v>
      </c>
      <c r="C596" s="18" t="s">
        <v>208</v>
      </c>
      <c r="D596" s="25"/>
      <c r="E596" s="20" t="s">
        <v>36</v>
      </c>
      <c r="F596" s="29">
        <v>1</v>
      </c>
      <c r="G596" s="26"/>
      <c r="H596" s="253">
        <f>ROUND(G596*F596,2)</f>
        <v>0</v>
      </c>
      <c r="I596" s="325"/>
      <c r="J596" s="99"/>
    </row>
    <row r="597" spans="1:10" s="86" customFormat="1" ht="30" customHeight="1" x14ac:dyDescent="0.2">
      <c r="A597" s="8" t="s">
        <v>209</v>
      </c>
      <c r="B597" s="17" t="s">
        <v>604</v>
      </c>
      <c r="C597" s="36" t="s">
        <v>210</v>
      </c>
      <c r="D597" s="9" t="s">
        <v>675</v>
      </c>
      <c r="E597" s="20"/>
      <c r="F597" s="55"/>
      <c r="G597" s="22"/>
      <c r="H597" s="35"/>
      <c r="I597" s="246"/>
      <c r="J597" s="99"/>
    </row>
    <row r="598" spans="1:10" s="86" customFormat="1" ht="30" customHeight="1" x14ac:dyDescent="0.2">
      <c r="A598" s="8" t="s">
        <v>328</v>
      </c>
      <c r="B598" s="24" t="s">
        <v>30</v>
      </c>
      <c r="C598" s="18" t="s">
        <v>751</v>
      </c>
      <c r="D598" s="25"/>
      <c r="E598" s="20" t="s">
        <v>46</v>
      </c>
      <c r="F598" s="254">
        <v>10</v>
      </c>
      <c r="G598" s="26"/>
      <c r="H598" s="23">
        <f t="shared" ref="H598" si="99">ROUND(G598*F598,2)</f>
        <v>0</v>
      </c>
      <c r="I598" s="246"/>
      <c r="J598" s="99"/>
    </row>
    <row r="599" spans="1:10" s="60" customFormat="1" ht="30" customHeight="1" x14ac:dyDescent="0.2">
      <c r="A599" s="2"/>
      <c r="B599" s="276"/>
      <c r="C599" s="244" t="s">
        <v>731</v>
      </c>
      <c r="D599" s="1"/>
      <c r="E599" s="255"/>
      <c r="F599" s="1"/>
      <c r="G599" s="22"/>
      <c r="H599" s="3"/>
      <c r="J599" s="68"/>
    </row>
    <row r="600" spans="1:10" s="86" customFormat="1" ht="30" customHeight="1" x14ac:dyDescent="0.2">
      <c r="A600" s="8" t="s">
        <v>206</v>
      </c>
      <c r="B600" s="17" t="s">
        <v>605</v>
      </c>
      <c r="C600" s="18" t="s">
        <v>207</v>
      </c>
      <c r="D600" s="25" t="s">
        <v>126</v>
      </c>
      <c r="E600" s="20"/>
      <c r="F600" s="29"/>
      <c r="G600" s="22"/>
      <c r="H600" s="35"/>
      <c r="I600" s="246"/>
      <c r="J600" s="99"/>
    </row>
    <row r="601" spans="1:10" s="86" customFormat="1" ht="30" customHeight="1" x14ac:dyDescent="0.2">
      <c r="A601" s="8" t="s">
        <v>729</v>
      </c>
      <c r="B601" s="24" t="s">
        <v>30</v>
      </c>
      <c r="C601" s="18" t="s">
        <v>730</v>
      </c>
      <c r="D601" s="25"/>
      <c r="E601" s="20"/>
      <c r="F601" s="29"/>
      <c r="G601" s="22"/>
      <c r="H601" s="35"/>
      <c r="I601" s="246"/>
      <c r="J601" s="99"/>
    </row>
    <row r="602" spans="1:10" s="86" customFormat="1" ht="30" customHeight="1" x14ac:dyDescent="0.25">
      <c r="A602" s="134" t="s">
        <v>674</v>
      </c>
      <c r="B602" s="252" t="s">
        <v>101</v>
      </c>
      <c r="C602" s="18" t="s">
        <v>208</v>
      </c>
      <c r="D602" s="25"/>
      <c r="E602" s="20" t="s">
        <v>36</v>
      </c>
      <c r="F602" s="29">
        <v>1</v>
      </c>
      <c r="G602" s="26"/>
      <c r="H602" s="253">
        <f>ROUND(G602*F602,2)</f>
        <v>0</v>
      </c>
      <c r="I602" s="325"/>
      <c r="J602" s="99"/>
    </row>
    <row r="603" spans="1:10" s="86" customFormat="1" ht="45.75" customHeight="1" x14ac:dyDescent="0.2">
      <c r="A603" s="8" t="s">
        <v>326</v>
      </c>
      <c r="B603" s="17" t="s">
        <v>606</v>
      </c>
      <c r="C603" s="18" t="s">
        <v>327</v>
      </c>
      <c r="D603" s="25" t="s">
        <v>126</v>
      </c>
      <c r="E603" s="20"/>
      <c r="F603" s="29"/>
      <c r="G603" s="22"/>
      <c r="H603" s="35"/>
      <c r="I603" s="246"/>
      <c r="J603" s="99"/>
    </row>
    <row r="604" spans="1:10" s="86" customFormat="1" ht="30" customHeight="1" x14ac:dyDescent="0.2">
      <c r="A604" s="8" t="s">
        <v>729</v>
      </c>
      <c r="B604" s="24" t="s">
        <v>30</v>
      </c>
      <c r="C604" s="18" t="s">
        <v>730</v>
      </c>
      <c r="D604" s="25"/>
      <c r="E604" s="20"/>
      <c r="F604" s="29"/>
      <c r="G604" s="22"/>
      <c r="H604" s="35"/>
      <c r="I604" s="246"/>
      <c r="J604" s="99"/>
    </row>
    <row r="605" spans="1:10" s="86" customFormat="1" ht="30" customHeight="1" x14ac:dyDescent="0.2">
      <c r="A605" s="8" t="s">
        <v>701</v>
      </c>
      <c r="B605" s="28" t="s">
        <v>101</v>
      </c>
      <c r="C605" s="18" t="s">
        <v>208</v>
      </c>
      <c r="D605" s="25"/>
      <c r="E605" s="20" t="s">
        <v>46</v>
      </c>
      <c r="F605" s="29">
        <v>7</v>
      </c>
      <c r="G605" s="26"/>
      <c r="H605" s="23">
        <f>ROUND(G605*F605,2)</f>
        <v>0</v>
      </c>
      <c r="I605" s="246"/>
      <c r="J605" s="99"/>
    </row>
    <row r="606" spans="1:10" s="86" customFormat="1" ht="30" customHeight="1" x14ac:dyDescent="0.2">
      <c r="A606" s="8" t="s">
        <v>209</v>
      </c>
      <c r="B606" s="17" t="s">
        <v>607</v>
      </c>
      <c r="C606" s="36" t="s">
        <v>210</v>
      </c>
      <c r="D606" s="9" t="s">
        <v>675</v>
      </c>
      <c r="E606" s="20"/>
      <c r="F606" s="55"/>
      <c r="G606" s="22"/>
      <c r="H606" s="35"/>
      <c r="I606" s="246"/>
      <c r="J606" s="99"/>
    </row>
    <row r="607" spans="1:10" s="86" customFormat="1" ht="30" customHeight="1" x14ac:dyDescent="0.2">
      <c r="A607" s="8" t="s">
        <v>328</v>
      </c>
      <c r="B607" s="24" t="s">
        <v>30</v>
      </c>
      <c r="C607" s="18" t="s">
        <v>751</v>
      </c>
      <c r="D607" s="25"/>
      <c r="E607" s="20" t="s">
        <v>46</v>
      </c>
      <c r="F607" s="254">
        <v>10</v>
      </c>
      <c r="G607" s="26"/>
      <c r="H607" s="23">
        <f t="shared" ref="H607" si="100">ROUND(G607*F607,2)</f>
        <v>0</v>
      </c>
      <c r="I607" s="246"/>
      <c r="J607" s="99"/>
    </row>
    <row r="608" spans="1:10" s="88" customFormat="1" ht="30" customHeight="1" x14ac:dyDescent="0.2">
      <c r="A608" s="134" t="s">
        <v>75</v>
      </c>
      <c r="B608" s="17" t="s">
        <v>608</v>
      </c>
      <c r="C608" s="34" t="s">
        <v>251</v>
      </c>
      <c r="D608" s="9" t="s">
        <v>257</v>
      </c>
      <c r="E608" s="20"/>
      <c r="F608" s="29"/>
      <c r="G608" s="22"/>
      <c r="H608" s="35"/>
      <c r="I608" s="135"/>
      <c r="J608" s="270"/>
    </row>
    <row r="609" spans="1:10" s="86" customFormat="1" ht="39.950000000000003" customHeight="1" x14ac:dyDescent="0.2">
      <c r="A609" s="134" t="s">
        <v>76</v>
      </c>
      <c r="B609" s="143" t="s">
        <v>30</v>
      </c>
      <c r="C609" s="155" t="s">
        <v>300</v>
      </c>
      <c r="D609" s="11"/>
      <c r="E609" s="15" t="s">
        <v>36</v>
      </c>
      <c r="F609" s="150">
        <v>4</v>
      </c>
      <c r="G609" s="138"/>
      <c r="H609" s="144">
        <f t="shared" ref="H609:H611" si="101">ROUND(G609*F609,2)</f>
        <v>0</v>
      </c>
      <c r="I609" s="142"/>
      <c r="J609" s="99"/>
    </row>
    <row r="610" spans="1:10" s="86" customFormat="1" ht="39.950000000000003" customHeight="1" x14ac:dyDescent="0.2">
      <c r="A610" s="134" t="s">
        <v>77</v>
      </c>
      <c r="B610" s="24" t="s">
        <v>37</v>
      </c>
      <c r="C610" s="36" t="s">
        <v>301</v>
      </c>
      <c r="D610" s="25"/>
      <c r="E610" s="20" t="s">
        <v>36</v>
      </c>
      <c r="F610" s="29">
        <v>3</v>
      </c>
      <c r="G610" s="26"/>
      <c r="H610" s="23">
        <f t="shared" si="101"/>
        <v>0</v>
      </c>
      <c r="I610" s="142"/>
      <c r="J610" s="99"/>
    </row>
    <row r="611" spans="1:10" s="86" customFormat="1" ht="39.950000000000003" customHeight="1" x14ac:dyDescent="0.2">
      <c r="A611" s="134" t="s">
        <v>188</v>
      </c>
      <c r="B611" s="143" t="s">
        <v>47</v>
      </c>
      <c r="C611" s="155" t="s">
        <v>404</v>
      </c>
      <c r="D611" s="11"/>
      <c r="E611" s="15" t="s">
        <v>36</v>
      </c>
      <c r="F611" s="150">
        <v>1</v>
      </c>
      <c r="G611" s="138"/>
      <c r="H611" s="144">
        <f t="shared" si="101"/>
        <v>0</v>
      </c>
      <c r="I611" s="142"/>
      <c r="J611" s="99"/>
    </row>
    <row r="612" spans="1:10" s="88" customFormat="1" ht="30" customHeight="1" x14ac:dyDescent="0.2">
      <c r="A612" s="134" t="s">
        <v>405</v>
      </c>
      <c r="B612" s="14" t="s">
        <v>609</v>
      </c>
      <c r="C612" s="156" t="s">
        <v>407</v>
      </c>
      <c r="D612" s="11" t="s">
        <v>126</v>
      </c>
      <c r="E612" s="15"/>
      <c r="F612" s="150"/>
      <c r="G612" s="140"/>
      <c r="H612" s="191"/>
      <c r="I612" s="135"/>
      <c r="J612" s="270"/>
    </row>
    <row r="613" spans="1:10" s="88" customFormat="1" ht="30" customHeight="1" x14ac:dyDescent="0.2">
      <c r="A613" s="134" t="s">
        <v>408</v>
      </c>
      <c r="B613" s="159" t="s">
        <v>30</v>
      </c>
      <c r="C613" s="189" t="s">
        <v>409</v>
      </c>
      <c r="D613" s="161"/>
      <c r="E613" s="162" t="s">
        <v>36</v>
      </c>
      <c r="F613" s="190">
        <v>5</v>
      </c>
      <c r="G613" s="164"/>
      <c r="H613" s="165">
        <f>ROUND(G613*F613,2)</f>
        <v>0</v>
      </c>
      <c r="I613" s="135"/>
      <c r="J613" s="270"/>
    </row>
    <row r="614" spans="1:10" ht="30" customHeight="1" x14ac:dyDescent="0.2">
      <c r="A614" s="56"/>
      <c r="B614" s="215"/>
      <c r="C614" s="5" t="s">
        <v>22</v>
      </c>
      <c r="D614" s="62"/>
      <c r="E614" s="87"/>
      <c r="F614" s="84"/>
      <c r="G614" s="56"/>
      <c r="H614" s="90"/>
    </row>
    <row r="615" spans="1:10" s="86" customFormat="1" ht="43.9" customHeight="1" x14ac:dyDescent="0.2">
      <c r="A615" s="134" t="s">
        <v>56</v>
      </c>
      <c r="B615" s="14" t="s">
        <v>610</v>
      </c>
      <c r="C615" s="155" t="s">
        <v>256</v>
      </c>
      <c r="D615" s="157" t="s">
        <v>257</v>
      </c>
      <c r="E615" s="15" t="s">
        <v>36</v>
      </c>
      <c r="F615" s="150">
        <v>5</v>
      </c>
      <c r="G615" s="138"/>
      <c r="H615" s="144">
        <f>ROUND(G615*F615,2)</f>
        <v>0</v>
      </c>
      <c r="I615" s="135"/>
      <c r="J615" s="99"/>
    </row>
    <row r="616" spans="1:10" s="86" customFormat="1" ht="30" customHeight="1" x14ac:dyDescent="0.2">
      <c r="A616" s="134" t="s">
        <v>70</v>
      </c>
      <c r="B616" s="17" t="s">
        <v>611</v>
      </c>
      <c r="C616" s="18" t="s">
        <v>78</v>
      </c>
      <c r="D616" s="25" t="s">
        <v>126</v>
      </c>
      <c r="E616" s="20"/>
      <c r="F616" s="29"/>
      <c r="G616" s="30"/>
      <c r="H616" s="35"/>
      <c r="I616" s="135"/>
      <c r="J616" s="99"/>
    </row>
    <row r="617" spans="1:10" s="86" customFormat="1" ht="30" customHeight="1" x14ac:dyDescent="0.2">
      <c r="A617" s="134" t="s">
        <v>79</v>
      </c>
      <c r="B617" s="143" t="s">
        <v>30</v>
      </c>
      <c r="C617" s="16" t="s">
        <v>149</v>
      </c>
      <c r="D617" s="11"/>
      <c r="E617" s="15" t="s">
        <v>71</v>
      </c>
      <c r="F617" s="158">
        <v>2</v>
      </c>
      <c r="G617" s="138"/>
      <c r="H617" s="144">
        <f>ROUND(G617*F617,2)</f>
        <v>0</v>
      </c>
      <c r="I617" s="135"/>
      <c r="J617" s="99"/>
    </row>
    <row r="618" spans="1:10" s="85" customFormat="1" ht="30" customHeight="1" x14ac:dyDescent="0.2">
      <c r="A618" s="134" t="s">
        <v>57</v>
      </c>
      <c r="B618" s="17" t="s">
        <v>612</v>
      </c>
      <c r="C618" s="36" t="s">
        <v>258</v>
      </c>
      <c r="D618" s="9" t="s">
        <v>257</v>
      </c>
      <c r="E618" s="20"/>
      <c r="F618" s="29"/>
      <c r="G618" s="22"/>
      <c r="H618" s="35"/>
      <c r="I618" s="135"/>
      <c r="J618" s="269"/>
    </row>
    <row r="619" spans="1:10" s="86" customFormat="1" ht="30" customHeight="1" x14ac:dyDescent="0.2">
      <c r="A619" s="134" t="s">
        <v>201</v>
      </c>
      <c r="B619" s="143" t="s">
        <v>30</v>
      </c>
      <c r="C619" s="16" t="s">
        <v>202</v>
      </c>
      <c r="D619" s="11"/>
      <c r="E619" s="15" t="s">
        <v>36</v>
      </c>
      <c r="F619" s="150">
        <v>1</v>
      </c>
      <c r="G619" s="138"/>
      <c r="H619" s="144">
        <f t="shared" ref="H619:H628" si="102">ROUND(G619*F619,2)</f>
        <v>0</v>
      </c>
      <c r="I619" s="135"/>
      <c r="J619" s="99"/>
    </row>
    <row r="620" spans="1:10" s="86" customFormat="1" ht="30" customHeight="1" x14ac:dyDescent="0.2">
      <c r="A620" s="134" t="s">
        <v>58</v>
      </c>
      <c r="B620" s="24" t="s">
        <v>37</v>
      </c>
      <c r="C620" s="18" t="s">
        <v>151</v>
      </c>
      <c r="D620" s="25"/>
      <c r="E620" s="20" t="s">
        <v>36</v>
      </c>
      <c r="F620" s="29">
        <v>3</v>
      </c>
      <c r="G620" s="26"/>
      <c r="H620" s="23">
        <f t="shared" si="102"/>
        <v>0</v>
      </c>
      <c r="I620" s="135"/>
      <c r="J620" s="99"/>
    </row>
    <row r="621" spans="1:10" s="86" customFormat="1" ht="30" customHeight="1" x14ac:dyDescent="0.2">
      <c r="A621" s="134" t="s">
        <v>203</v>
      </c>
      <c r="B621" s="143" t="s">
        <v>47</v>
      </c>
      <c r="C621" s="16" t="s">
        <v>204</v>
      </c>
      <c r="D621" s="11"/>
      <c r="E621" s="15" t="s">
        <v>36</v>
      </c>
      <c r="F621" s="150">
        <v>1</v>
      </c>
      <c r="G621" s="138"/>
      <c r="H621" s="144">
        <f t="shared" si="102"/>
        <v>0</v>
      </c>
      <c r="I621" s="135"/>
      <c r="J621" s="99"/>
    </row>
    <row r="622" spans="1:10" s="86" customFormat="1" ht="30" customHeight="1" x14ac:dyDescent="0.2">
      <c r="A622" s="134" t="s">
        <v>59</v>
      </c>
      <c r="B622" s="24" t="s">
        <v>60</v>
      </c>
      <c r="C622" s="18" t="s">
        <v>167</v>
      </c>
      <c r="D622" s="25"/>
      <c r="E622" s="20" t="s">
        <v>36</v>
      </c>
      <c r="F622" s="29">
        <v>2</v>
      </c>
      <c r="G622" s="26"/>
      <c r="H622" s="23">
        <f t="shared" si="102"/>
        <v>0</v>
      </c>
      <c r="I622" s="135"/>
      <c r="J622" s="99"/>
    </row>
    <row r="623" spans="1:10" s="85" customFormat="1" ht="30" customHeight="1" x14ac:dyDescent="0.2">
      <c r="A623" s="134" t="s">
        <v>72</v>
      </c>
      <c r="B623" s="14" t="s">
        <v>613</v>
      </c>
      <c r="C623" s="16" t="s">
        <v>80</v>
      </c>
      <c r="D623" s="157" t="s">
        <v>257</v>
      </c>
      <c r="E623" s="15" t="s">
        <v>36</v>
      </c>
      <c r="F623" s="150">
        <v>2</v>
      </c>
      <c r="G623" s="138"/>
      <c r="H623" s="144">
        <f t="shared" si="102"/>
        <v>0</v>
      </c>
      <c r="I623" s="135"/>
      <c r="J623" s="269"/>
    </row>
    <row r="624" spans="1:10" s="86" customFormat="1" ht="30" customHeight="1" x14ac:dyDescent="0.2">
      <c r="A624" s="134" t="s">
        <v>74</v>
      </c>
      <c r="B624" s="17" t="s">
        <v>646</v>
      </c>
      <c r="C624" s="18" t="s">
        <v>82</v>
      </c>
      <c r="D624" s="9" t="s">
        <v>257</v>
      </c>
      <c r="E624" s="20" t="s">
        <v>36</v>
      </c>
      <c r="F624" s="29">
        <v>15</v>
      </c>
      <c r="G624" s="26"/>
      <c r="H624" s="23">
        <f t="shared" si="102"/>
        <v>0</v>
      </c>
      <c r="I624" s="135"/>
      <c r="J624" s="99"/>
    </row>
    <row r="625" spans="1:10" s="86" customFormat="1" ht="30" customHeight="1" x14ac:dyDescent="0.2">
      <c r="A625" s="192" t="s">
        <v>280</v>
      </c>
      <c r="B625" s="172" t="s">
        <v>704</v>
      </c>
      <c r="C625" s="155" t="s">
        <v>281</v>
      </c>
      <c r="D625" s="157" t="s">
        <v>257</v>
      </c>
      <c r="E625" s="173" t="s">
        <v>36</v>
      </c>
      <c r="F625" s="174">
        <v>3</v>
      </c>
      <c r="G625" s="175"/>
      <c r="H625" s="176">
        <f t="shared" si="102"/>
        <v>0</v>
      </c>
      <c r="I625" s="135"/>
      <c r="J625" s="99"/>
    </row>
    <row r="626" spans="1:10" s="85" customFormat="1" ht="30" customHeight="1" x14ac:dyDescent="0.2">
      <c r="A626" s="134" t="s">
        <v>515</v>
      </c>
      <c r="B626" s="17" t="s">
        <v>705</v>
      </c>
      <c r="C626" s="36" t="s">
        <v>516</v>
      </c>
      <c r="D626" s="9" t="s">
        <v>517</v>
      </c>
      <c r="E626" s="20" t="s">
        <v>36</v>
      </c>
      <c r="F626" s="29">
        <v>3</v>
      </c>
      <c r="G626" s="26"/>
      <c r="H626" s="23">
        <f t="shared" si="102"/>
        <v>0</v>
      </c>
      <c r="I626" s="135"/>
      <c r="J626" s="269"/>
    </row>
    <row r="627" spans="1:10" s="86" customFormat="1" ht="30" customHeight="1" x14ac:dyDescent="0.2">
      <c r="A627" s="134" t="s">
        <v>518</v>
      </c>
      <c r="B627" s="14" t="s">
        <v>706</v>
      </c>
      <c r="C627" s="155" t="s">
        <v>519</v>
      </c>
      <c r="D627" s="157" t="s">
        <v>517</v>
      </c>
      <c r="E627" s="15" t="s">
        <v>36</v>
      </c>
      <c r="F627" s="150">
        <v>3</v>
      </c>
      <c r="G627" s="138"/>
      <c r="H627" s="144">
        <f t="shared" si="102"/>
        <v>0</v>
      </c>
      <c r="I627" s="182"/>
      <c r="J627" s="99"/>
    </row>
    <row r="628" spans="1:10" s="85" customFormat="1" ht="24.75" customHeight="1" x14ac:dyDescent="0.2">
      <c r="A628" s="134" t="s">
        <v>559</v>
      </c>
      <c r="B628" s="14" t="s">
        <v>707</v>
      </c>
      <c r="C628" s="156" t="s">
        <v>560</v>
      </c>
      <c r="D628" s="157" t="s">
        <v>257</v>
      </c>
      <c r="E628" s="15" t="s">
        <v>36</v>
      </c>
      <c r="F628" s="150">
        <v>4</v>
      </c>
      <c r="G628" s="138"/>
      <c r="H628" s="144">
        <f t="shared" si="102"/>
        <v>0</v>
      </c>
      <c r="I628" s="135"/>
      <c r="J628" s="269"/>
    </row>
    <row r="629" spans="1:10" s="82" customFormat="1" ht="30" customHeight="1" x14ac:dyDescent="0.2">
      <c r="A629" s="56"/>
      <c r="B629" s="216"/>
      <c r="C629" s="5" t="s">
        <v>23</v>
      </c>
      <c r="D629" s="62"/>
      <c r="E629" s="87"/>
      <c r="F629" s="84"/>
      <c r="G629" s="56"/>
      <c r="H629" s="90"/>
    </row>
    <row r="630" spans="1:10" s="85" customFormat="1" ht="30" customHeight="1" x14ac:dyDescent="0.2">
      <c r="A630" s="141" t="s">
        <v>61</v>
      </c>
      <c r="B630" s="17" t="s">
        <v>752</v>
      </c>
      <c r="C630" s="18" t="s">
        <v>62</v>
      </c>
      <c r="D630" s="25" t="s">
        <v>344</v>
      </c>
      <c r="E630" s="20"/>
      <c r="F630" s="21"/>
      <c r="G630" s="22"/>
      <c r="H630" s="23"/>
      <c r="I630" s="135"/>
      <c r="J630" s="269"/>
    </row>
    <row r="631" spans="1:10" s="86" customFormat="1" ht="30" customHeight="1" x14ac:dyDescent="0.2">
      <c r="A631" s="141" t="s">
        <v>156</v>
      </c>
      <c r="B631" s="143" t="s">
        <v>30</v>
      </c>
      <c r="C631" s="16" t="s">
        <v>157</v>
      </c>
      <c r="D631" s="11"/>
      <c r="E631" s="15" t="s">
        <v>29</v>
      </c>
      <c r="F631" s="137">
        <v>375</v>
      </c>
      <c r="G631" s="138"/>
      <c r="H631" s="144">
        <f>ROUND(G631*F631,2)</f>
        <v>0</v>
      </c>
      <c r="I631" s="166"/>
      <c r="J631" s="99"/>
    </row>
    <row r="632" spans="1:10" s="86" customFormat="1" ht="30" customHeight="1" x14ac:dyDescent="0.2">
      <c r="A632" s="141" t="s">
        <v>63</v>
      </c>
      <c r="B632" s="24" t="s">
        <v>37</v>
      </c>
      <c r="C632" s="18" t="s">
        <v>158</v>
      </c>
      <c r="D632" s="25"/>
      <c r="E632" s="20" t="s">
        <v>29</v>
      </c>
      <c r="F632" s="21">
        <v>100</v>
      </c>
      <c r="G632" s="26"/>
      <c r="H632" s="23">
        <f>ROUND(G632*F632,2)</f>
        <v>0</v>
      </c>
      <c r="I632" s="135"/>
      <c r="J632" s="99"/>
    </row>
    <row r="633" spans="1:10" s="96" customFormat="1" ht="34.5" customHeight="1" thickBot="1" x14ac:dyDescent="0.25">
      <c r="A633" s="199"/>
      <c r="B633" s="220" t="str">
        <f>B525</f>
        <v>H</v>
      </c>
      <c r="C633" s="291" t="str">
        <f>C525</f>
        <v>THORNDALE AVENUE From St David Road to St Marys Road - Concrete Pavement Rehabilitation And Associated Works</v>
      </c>
      <c r="D633" s="292"/>
      <c r="E633" s="292"/>
      <c r="F633" s="293"/>
      <c r="G633" s="93" t="s">
        <v>16</v>
      </c>
      <c r="H633" s="224">
        <f>SUM(H527:H632)</f>
        <v>0</v>
      </c>
    </row>
    <row r="634" spans="1:10" s="94" customFormat="1" ht="30" customHeight="1" thickTop="1" x14ac:dyDescent="0.2">
      <c r="A634" s="6"/>
      <c r="B634" s="279" t="s">
        <v>566</v>
      </c>
      <c r="C634" s="316" t="s">
        <v>205</v>
      </c>
      <c r="D634" s="317"/>
      <c r="E634" s="317"/>
      <c r="F634" s="318"/>
      <c r="G634" s="80"/>
      <c r="H634" s="280"/>
      <c r="I634" s="326"/>
    </row>
    <row r="635" spans="1:10" s="60" customFormat="1" ht="30" customHeight="1" x14ac:dyDescent="0.2">
      <c r="A635" s="2"/>
      <c r="B635" s="281"/>
      <c r="C635" s="244" t="s">
        <v>689</v>
      </c>
      <c r="D635" s="62"/>
      <c r="E635" s="282"/>
      <c r="F635" s="283"/>
      <c r="G635" s="56"/>
      <c r="H635" s="64"/>
      <c r="J635" s="68"/>
    </row>
    <row r="636" spans="1:10" s="60" customFormat="1" ht="30" customHeight="1" x14ac:dyDescent="0.2">
      <c r="A636" s="2"/>
      <c r="B636" s="281"/>
      <c r="C636" s="244" t="s">
        <v>690</v>
      </c>
      <c r="D636" s="62"/>
      <c r="E636" s="63"/>
      <c r="F636" s="62"/>
      <c r="G636" s="56"/>
      <c r="H636" s="64"/>
      <c r="J636" s="68"/>
    </row>
    <row r="637" spans="1:10" s="86" customFormat="1" ht="30" customHeight="1" x14ac:dyDescent="0.2">
      <c r="A637" s="258"/>
      <c r="B637" s="17" t="s">
        <v>753</v>
      </c>
      <c r="C637" s="18" t="s">
        <v>684</v>
      </c>
      <c r="D637" s="25" t="s">
        <v>126</v>
      </c>
      <c r="E637" s="20"/>
      <c r="F637" s="42"/>
      <c r="G637" s="249"/>
      <c r="H637" s="225"/>
      <c r="I637" s="324"/>
      <c r="J637" s="270"/>
    </row>
    <row r="638" spans="1:10" s="86" customFormat="1" ht="30" customHeight="1" x14ac:dyDescent="0.2">
      <c r="A638" s="134"/>
      <c r="B638" s="250" t="s">
        <v>30</v>
      </c>
      <c r="C638" s="18" t="s">
        <v>691</v>
      </c>
      <c r="D638" s="25"/>
      <c r="E638" s="20" t="s">
        <v>36</v>
      </c>
      <c r="F638" s="29">
        <v>1</v>
      </c>
      <c r="G638" s="26"/>
      <c r="H638" s="23">
        <f>ROUND(G638*F638,2)</f>
        <v>0</v>
      </c>
      <c r="I638" s="135"/>
      <c r="J638" s="99"/>
    </row>
    <row r="639" spans="1:10" s="60" customFormat="1" ht="30" customHeight="1" x14ac:dyDescent="0.2">
      <c r="A639" s="2"/>
      <c r="B639" s="281"/>
      <c r="C639" s="244" t="s">
        <v>692</v>
      </c>
      <c r="D639" s="62"/>
      <c r="E639" s="63"/>
      <c r="F639" s="62"/>
      <c r="G639" s="56"/>
      <c r="H639" s="64"/>
      <c r="J639" s="68"/>
    </row>
    <row r="640" spans="1:10" s="86" customFormat="1" ht="30" customHeight="1" x14ac:dyDescent="0.2">
      <c r="A640" s="134" t="s">
        <v>206</v>
      </c>
      <c r="B640" s="256" t="s">
        <v>659</v>
      </c>
      <c r="C640" s="18" t="s">
        <v>207</v>
      </c>
      <c r="D640" s="25" t="s">
        <v>126</v>
      </c>
      <c r="E640" s="20"/>
      <c r="F640" s="29"/>
      <c r="G640" s="22"/>
      <c r="H640" s="251"/>
      <c r="I640" s="135"/>
      <c r="J640" s="99"/>
    </row>
    <row r="641" spans="1:12" s="86" customFormat="1" ht="30" customHeight="1" x14ac:dyDescent="0.2">
      <c r="A641" s="134" t="s">
        <v>676</v>
      </c>
      <c r="B641" s="250" t="s">
        <v>30</v>
      </c>
      <c r="C641" s="18" t="s">
        <v>324</v>
      </c>
      <c r="D641" s="25"/>
      <c r="E641" s="20"/>
      <c r="F641" s="29"/>
      <c r="G641" s="22"/>
      <c r="H641" s="251"/>
      <c r="I641" s="135"/>
      <c r="J641" s="99"/>
    </row>
    <row r="642" spans="1:12" s="86" customFormat="1" ht="30" customHeight="1" x14ac:dyDescent="0.2">
      <c r="A642" s="134" t="s">
        <v>677</v>
      </c>
      <c r="B642" s="252" t="s">
        <v>101</v>
      </c>
      <c r="C642" s="18" t="s">
        <v>208</v>
      </c>
      <c r="D642" s="25"/>
      <c r="E642" s="20" t="s">
        <v>36</v>
      </c>
      <c r="F642" s="29">
        <v>1</v>
      </c>
      <c r="G642" s="26"/>
      <c r="H642" s="23">
        <f>ROUND(G642*F642,2)</f>
        <v>0</v>
      </c>
      <c r="I642" s="166"/>
      <c r="J642" s="99"/>
    </row>
    <row r="643" spans="1:12" s="86" customFormat="1" ht="39.950000000000003" customHeight="1" x14ac:dyDescent="0.2">
      <c r="A643" s="134"/>
      <c r="B643" s="256" t="s">
        <v>660</v>
      </c>
      <c r="C643" s="18" t="s">
        <v>678</v>
      </c>
      <c r="D643" s="25" t="s">
        <v>126</v>
      </c>
      <c r="E643" s="20"/>
      <c r="F643" s="29"/>
      <c r="G643" s="22"/>
      <c r="H643" s="251"/>
      <c r="I643" s="135"/>
      <c r="J643" s="99"/>
    </row>
    <row r="644" spans="1:12" s="86" customFormat="1" ht="30" customHeight="1" x14ac:dyDescent="0.2">
      <c r="A644" s="134"/>
      <c r="B644" s="250" t="s">
        <v>30</v>
      </c>
      <c r="C644" s="18" t="s">
        <v>746</v>
      </c>
      <c r="D644" s="25"/>
      <c r="E644" s="20" t="s">
        <v>36</v>
      </c>
      <c r="F644" s="29">
        <v>1</v>
      </c>
      <c r="G644" s="26"/>
      <c r="H644" s="23">
        <f>ROUND(G644*F644,2)</f>
        <v>0</v>
      </c>
      <c r="I644" s="135"/>
      <c r="J644" s="99"/>
    </row>
    <row r="645" spans="1:12" s="88" customFormat="1" ht="30" customHeight="1" x14ac:dyDescent="0.2">
      <c r="A645" s="8" t="s">
        <v>747</v>
      </c>
      <c r="B645" s="17" t="s">
        <v>661</v>
      </c>
      <c r="C645" s="44" t="s">
        <v>748</v>
      </c>
      <c r="D645" s="25" t="s">
        <v>126</v>
      </c>
      <c r="E645" s="20"/>
      <c r="F645" s="29"/>
      <c r="G645" s="22"/>
      <c r="H645" s="35"/>
      <c r="I645" s="246"/>
      <c r="J645" s="270"/>
    </row>
    <row r="646" spans="1:12" s="88" customFormat="1" ht="30" customHeight="1" x14ac:dyDescent="0.2">
      <c r="A646" s="8" t="s">
        <v>749</v>
      </c>
      <c r="B646" s="24" t="s">
        <v>30</v>
      </c>
      <c r="C646" s="44" t="s">
        <v>750</v>
      </c>
      <c r="D646" s="25"/>
      <c r="E646" s="20" t="s">
        <v>36</v>
      </c>
      <c r="F646" s="29">
        <v>1</v>
      </c>
      <c r="G646" s="26"/>
      <c r="H646" s="23">
        <f>ROUND(G646*F646,2)</f>
        <v>0</v>
      </c>
      <c r="I646" s="246"/>
      <c r="J646" s="270"/>
    </row>
    <row r="647" spans="1:12" s="86" customFormat="1" ht="30" customHeight="1" x14ac:dyDescent="0.2">
      <c r="A647" s="134" t="s">
        <v>209</v>
      </c>
      <c r="B647" s="256" t="s">
        <v>662</v>
      </c>
      <c r="C647" s="36" t="s">
        <v>679</v>
      </c>
      <c r="D647" s="257" t="s">
        <v>675</v>
      </c>
      <c r="E647" s="20"/>
      <c r="F647" s="55"/>
      <c r="G647" s="22"/>
      <c r="H647" s="251"/>
      <c r="I647" s="135"/>
      <c r="J647" s="99"/>
    </row>
    <row r="648" spans="1:12" s="86" customFormat="1" ht="30" customHeight="1" x14ac:dyDescent="0.2">
      <c r="A648" s="134" t="s">
        <v>680</v>
      </c>
      <c r="B648" s="250" t="s">
        <v>30</v>
      </c>
      <c r="C648" s="18" t="s">
        <v>693</v>
      </c>
      <c r="D648" s="25"/>
      <c r="E648" s="20" t="s">
        <v>46</v>
      </c>
      <c r="F648" s="29">
        <v>113</v>
      </c>
      <c r="G648" s="26"/>
      <c r="H648" s="23">
        <f>ROUND(G648*F648,2)</f>
        <v>0</v>
      </c>
      <c r="I648" s="135"/>
      <c r="J648" s="99"/>
    </row>
    <row r="649" spans="1:12" s="60" customFormat="1" ht="30" customHeight="1" x14ac:dyDescent="0.2">
      <c r="A649" s="2"/>
      <c r="B649" s="281"/>
      <c r="C649" s="244" t="s">
        <v>694</v>
      </c>
      <c r="D649" s="62"/>
      <c r="E649" s="282"/>
      <c r="F649" s="283"/>
      <c r="G649" s="56"/>
      <c r="H649" s="64"/>
      <c r="J649" s="68"/>
    </row>
    <row r="650" spans="1:12" s="60" customFormat="1" ht="30" customHeight="1" x14ac:dyDescent="0.2">
      <c r="A650" s="2"/>
      <c r="B650" s="281"/>
      <c r="C650" s="244" t="s">
        <v>695</v>
      </c>
      <c r="D650" s="62"/>
      <c r="E650" s="63"/>
      <c r="F650" s="62"/>
      <c r="G650" s="56"/>
      <c r="H650" s="64"/>
      <c r="J650" s="68"/>
    </row>
    <row r="651" spans="1:12" s="86" customFormat="1" ht="30" customHeight="1" x14ac:dyDescent="0.2">
      <c r="A651" s="258"/>
      <c r="B651" s="17" t="s">
        <v>663</v>
      </c>
      <c r="C651" s="18" t="s">
        <v>684</v>
      </c>
      <c r="D651" s="25" t="s">
        <v>126</v>
      </c>
      <c r="E651" s="20"/>
      <c r="F651" s="42"/>
      <c r="G651" s="249"/>
      <c r="H651" s="225"/>
      <c r="I651" s="324"/>
      <c r="J651" s="270"/>
    </row>
    <row r="652" spans="1:12" s="86" customFormat="1" ht="30" customHeight="1" x14ac:dyDescent="0.2">
      <c r="A652" s="134"/>
      <c r="B652" s="250" t="s">
        <v>30</v>
      </c>
      <c r="C652" s="18" t="s">
        <v>696</v>
      </c>
      <c r="D652" s="25"/>
      <c r="E652" s="20" t="s">
        <v>36</v>
      </c>
      <c r="F652" s="29">
        <v>1</v>
      </c>
      <c r="G652" s="26"/>
      <c r="H652" s="23">
        <f>ROUND(G652*F652,2)</f>
        <v>0</v>
      </c>
      <c r="I652" s="135"/>
      <c r="J652" s="99"/>
    </row>
    <row r="653" spans="1:12" s="60" customFormat="1" ht="30" customHeight="1" x14ac:dyDescent="0.2">
      <c r="A653" s="2"/>
      <c r="B653" s="281"/>
      <c r="C653" s="244" t="s">
        <v>697</v>
      </c>
      <c r="D653" s="62"/>
      <c r="E653" s="63"/>
      <c r="F653" s="62"/>
      <c r="G653" s="56"/>
      <c r="H653" s="64"/>
      <c r="J653" s="68"/>
    </row>
    <row r="654" spans="1:12" s="86" customFormat="1" ht="30" customHeight="1" x14ac:dyDescent="0.2">
      <c r="A654" s="258"/>
      <c r="B654" s="17" t="s">
        <v>664</v>
      </c>
      <c r="C654" s="18" t="s">
        <v>684</v>
      </c>
      <c r="D654" s="25" t="s">
        <v>126</v>
      </c>
      <c r="E654" s="20"/>
      <c r="F654" s="42"/>
      <c r="G654" s="249"/>
      <c r="H654" s="225"/>
      <c r="I654" s="324"/>
      <c r="J654" s="270"/>
      <c r="K654" s="99"/>
      <c r="L654" s="99"/>
    </row>
    <row r="655" spans="1:12" s="86" customFormat="1" ht="30" customHeight="1" x14ac:dyDescent="0.2">
      <c r="A655" s="134"/>
      <c r="B655" s="250" t="s">
        <v>30</v>
      </c>
      <c r="C655" s="18" t="s">
        <v>691</v>
      </c>
      <c r="D655" s="25"/>
      <c r="E655" s="20" t="s">
        <v>36</v>
      </c>
      <c r="F655" s="29">
        <v>1</v>
      </c>
      <c r="G655" s="26"/>
      <c r="H655" s="23">
        <f>ROUND(G655*F655,2)</f>
        <v>0</v>
      </c>
      <c r="I655" s="135"/>
      <c r="J655" s="99"/>
      <c r="K655" s="99"/>
      <c r="L655" s="99"/>
    </row>
    <row r="656" spans="1:12" s="60" customFormat="1" ht="30" customHeight="1" x14ac:dyDescent="0.2">
      <c r="A656" s="2"/>
      <c r="B656" s="281"/>
      <c r="C656" s="244" t="s">
        <v>711</v>
      </c>
      <c r="D656" s="62"/>
      <c r="E656" s="63"/>
      <c r="F656" s="62"/>
      <c r="G656" s="56"/>
      <c r="H656" s="64"/>
      <c r="J656" s="68"/>
    </row>
    <row r="657" spans="1:12" s="86" customFormat="1" ht="30" customHeight="1" x14ac:dyDescent="0.2">
      <c r="A657" s="258"/>
      <c r="B657" s="17" t="s">
        <v>665</v>
      </c>
      <c r="C657" s="18" t="s">
        <v>684</v>
      </c>
      <c r="D657" s="25" t="s">
        <v>126</v>
      </c>
      <c r="E657" s="20"/>
      <c r="F657" s="42"/>
      <c r="G657" s="249"/>
      <c r="H657" s="225"/>
      <c r="I657" s="324"/>
      <c r="J657" s="270"/>
      <c r="K657" s="99"/>
      <c r="L657" s="99"/>
    </row>
    <row r="658" spans="1:12" s="86" customFormat="1" ht="30" customHeight="1" x14ac:dyDescent="0.2">
      <c r="A658" s="8" t="s">
        <v>79</v>
      </c>
      <c r="B658" s="24" t="s">
        <v>30</v>
      </c>
      <c r="C658" s="18" t="s">
        <v>686</v>
      </c>
      <c r="D658" s="25"/>
      <c r="E658" s="20" t="s">
        <v>71</v>
      </c>
      <c r="F658" s="259">
        <v>1.6</v>
      </c>
      <c r="G658" s="260"/>
      <c r="H658" s="23">
        <f>ROUND(G658*F658,2)</f>
        <v>0</v>
      </c>
      <c r="I658" s="324"/>
      <c r="J658" s="270"/>
    </row>
    <row r="659" spans="1:12" s="60" customFormat="1" ht="30" customHeight="1" x14ac:dyDescent="0.2">
      <c r="A659" s="2"/>
      <c r="B659" s="281"/>
      <c r="C659" s="244" t="s">
        <v>681</v>
      </c>
      <c r="D659" s="62"/>
      <c r="E659" s="63"/>
      <c r="F659" s="62"/>
      <c r="G659" s="56"/>
      <c r="H659" s="64"/>
      <c r="J659" s="68"/>
      <c r="K659" s="68"/>
      <c r="L659" s="68"/>
    </row>
    <row r="660" spans="1:12" s="60" customFormat="1" ht="30" customHeight="1" x14ac:dyDescent="0.2">
      <c r="A660" s="2"/>
      <c r="B660" s="281"/>
      <c r="C660" s="244" t="s">
        <v>682</v>
      </c>
      <c r="D660" s="62"/>
      <c r="E660" s="63"/>
      <c r="F660" s="62"/>
      <c r="G660" s="56"/>
      <c r="H660" s="64"/>
      <c r="J660" s="68"/>
      <c r="K660" s="68"/>
      <c r="L660" s="68"/>
    </row>
    <row r="661" spans="1:12" s="85" customFormat="1" ht="30" customHeight="1" x14ac:dyDescent="0.2">
      <c r="A661" s="262"/>
      <c r="B661" s="263" t="s">
        <v>666</v>
      </c>
      <c r="C661" s="264" t="s">
        <v>698</v>
      </c>
      <c r="D661" s="247" t="s">
        <v>126</v>
      </c>
      <c r="E661" s="248"/>
      <c r="F661" s="261"/>
      <c r="G661" s="249"/>
      <c r="H661" s="265"/>
      <c r="I661" s="324"/>
      <c r="J661" s="269"/>
      <c r="K661" s="269"/>
      <c r="L661" s="269"/>
    </row>
    <row r="662" spans="1:12" s="85" customFormat="1" ht="30" customHeight="1" x14ac:dyDescent="0.2">
      <c r="A662" s="262"/>
      <c r="B662" s="266" t="s">
        <v>30</v>
      </c>
      <c r="C662" s="264" t="s">
        <v>699</v>
      </c>
      <c r="D662" s="247"/>
      <c r="E662" s="248" t="s">
        <v>71</v>
      </c>
      <c r="F662" s="259">
        <v>3.5</v>
      </c>
      <c r="G662" s="260"/>
      <c r="H662" s="23">
        <f>ROUND(G662*F662,2)</f>
        <v>0</v>
      </c>
      <c r="I662" s="324"/>
      <c r="J662" s="269"/>
      <c r="K662" s="269"/>
      <c r="L662" s="269"/>
    </row>
    <row r="663" spans="1:12" ht="30" customHeight="1" thickBot="1" x14ac:dyDescent="0.25">
      <c r="A663" s="7"/>
      <c r="B663" s="284" t="str">
        <f>B634</f>
        <v>I</v>
      </c>
      <c r="C663" s="291" t="str">
        <f>C634</f>
        <v>WATER AND WASTE WORK</v>
      </c>
      <c r="D663" s="292"/>
      <c r="E663" s="292"/>
      <c r="F663" s="293"/>
      <c r="G663" s="93" t="s">
        <v>16</v>
      </c>
      <c r="H663" s="93">
        <f>SUM(H634:H662)</f>
        <v>0</v>
      </c>
      <c r="I663" s="60"/>
    </row>
    <row r="664" spans="1:12" ht="30" customHeight="1" thickTop="1" x14ac:dyDescent="0.2">
      <c r="A664" s="103"/>
      <c r="B664" s="277" t="s">
        <v>667</v>
      </c>
      <c r="C664" s="305" t="s">
        <v>669</v>
      </c>
      <c r="D664" s="306"/>
      <c r="E664" s="306"/>
      <c r="F664" s="307"/>
      <c r="G664" s="193"/>
      <c r="H664" s="194"/>
    </row>
    <row r="665" spans="1:12" ht="30" customHeight="1" x14ac:dyDescent="0.2">
      <c r="A665" s="10" t="s">
        <v>334</v>
      </c>
      <c r="B665" s="229" t="s">
        <v>668</v>
      </c>
      <c r="C665" s="65" t="s">
        <v>335</v>
      </c>
      <c r="D665" s="104" t="s">
        <v>362</v>
      </c>
      <c r="E665" s="105" t="s">
        <v>330</v>
      </c>
      <c r="F665" s="106">
        <v>1</v>
      </c>
      <c r="G665" s="66"/>
      <c r="H665" s="230">
        <f>ROUND(G665*F665,2)</f>
        <v>0</v>
      </c>
    </row>
    <row r="666" spans="1:12" s="111" customFormat="1" ht="37.9" customHeight="1" thickBot="1" x14ac:dyDescent="0.25">
      <c r="A666" s="107"/>
      <c r="B666" s="108" t="str">
        <f>B664</f>
        <v>J</v>
      </c>
      <c r="C666" s="308" t="str">
        <f>C664</f>
        <v>MOBILIZATION /DEMOBILIZATION</v>
      </c>
      <c r="D666" s="309"/>
      <c r="E666" s="309"/>
      <c r="F666" s="310"/>
      <c r="G666" s="109" t="s">
        <v>16</v>
      </c>
      <c r="H666" s="110">
        <f>H665</f>
        <v>0</v>
      </c>
    </row>
    <row r="667" spans="1:12" ht="39.950000000000003" customHeight="1" thickTop="1" x14ac:dyDescent="0.25">
      <c r="A667" s="112"/>
      <c r="B667" s="231"/>
      <c r="C667" s="113" t="s">
        <v>17</v>
      </c>
      <c r="D667" s="114"/>
      <c r="E667" s="115"/>
      <c r="F667" s="116"/>
      <c r="G667" s="117"/>
      <c r="H667" s="232"/>
    </row>
    <row r="668" spans="1:12" ht="39.950000000000003" customHeight="1" thickBot="1" x14ac:dyDescent="0.25">
      <c r="A668" s="198"/>
      <c r="B668" s="220" t="str">
        <f>B6</f>
        <v>A</v>
      </c>
      <c r="C668" s="299" t="str">
        <f>C6</f>
        <v>BARRINGTON AVENUE From Pulberry Street To St. Mary's Road - Pavement Rehabilitation</v>
      </c>
      <c r="D668" s="300"/>
      <c r="E668" s="300"/>
      <c r="F668" s="301"/>
      <c r="G668" s="91" t="s">
        <v>16</v>
      </c>
      <c r="H668" s="221">
        <f>H114</f>
        <v>0</v>
      </c>
    </row>
    <row r="669" spans="1:12" ht="39.950000000000003" customHeight="1" thickTop="1" thickBot="1" x14ac:dyDescent="0.25">
      <c r="A669" s="198"/>
      <c r="B669" s="220" t="str">
        <f>B115</f>
        <v>B</v>
      </c>
      <c r="C669" s="302" t="str">
        <f>C115</f>
        <v>BRONSTONE BOULEVARD From St Marys Road To West Fernwood Road - Sidewalk Reconstruction And Associated Works</v>
      </c>
      <c r="D669" s="303"/>
      <c r="E669" s="303"/>
      <c r="F669" s="304"/>
      <c r="G669" s="91" t="s">
        <v>16</v>
      </c>
      <c r="H669" s="221">
        <f>H163</f>
        <v>0</v>
      </c>
    </row>
    <row r="670" spans="1:12" ht="39.950000000000003" customHeight="1" thickTop="1" thickBot="1" x14ac:dyDescent="0.25">
      <c r="A670" s="198"/>
      <c r="B670" s="220" t="str">
        <f>B164</f>
        <v>C</v>
      </c>
      <c r="C670" s="302" t="str">
        <f>C164</f>
        <v>CAREY PARK From Kingston Row To Elm Park Road - New Asphalt Pathway and Associated Works</v>
      </c>
      <c r="D670" s="303"/>
      <c r="E670" s="303"/>
      <c r="F670" s="304"/>
      <c r="G670" s="91" t="s">
        <v>16</v>
      </c>
      <c r="H670" s="221">
        <f>H198</f>
        <v>0</v>
      </c>
    </row>
    <row r="671" spans="1:12" ht="39.950000000000003" customHeight="1" thickTop="1" thickBot="1" x14ac:dyDescent="0.25">
      <c r="A671" s="200"/>
      <c r="B671" s="220" t="str">
        <f>B199</f>
        <v>D</v>
      </c>
      <c r="C671" s="285" t="str">
        <f>C199</f>
        <v>HASTINGS BOULEVARD From Dunkirk Drive To West Limit - Asphalt Pavement Reconstruction and Associated Works</v>
      </c>
      <c r="D671" s="286"/>
      <c r="E671" s="286"/>
      <c r="F671" s="287"/>
      <c r="G671" s="118" t="s">
        <v>16</v>
      </c>
      <c r="H671" s="233">
        <f>H282</f>
        <v>0</v>
      </c>
    </row>
    <row r="672" spans="1:12" ht="39.950000000000003" customHeight="1" thickTop="1" thickBot="1" x14ac:dyDescent="0.25">
      <c r="A672" s="200"/>
      <c r="B672" s="220" t="str">
        <f>B283</f>
        <v>E</v>
      </c>
      <c r="C672" s="285" t="str">
        <f>C283</f>
        <v>SOUTHDALE PATHWAY From Lakewood Boulevard To Park Grove Drive - New Asphalt Pathway And Associated Works</v>
      </c>
      <c r="D672" s="286"/>
      <c r="E672" s="286"/>
      <c r="F672" s="287"/>
      <c r="G672" s="118" t="s">
        <v>16</v>
      </c>
      <c r="H672" s="233">
        <f>H316</f>
        <v>0</v>
      </c>
    </row>
    <row r="673" spans="1:8" ht="39.950000000000003" customHeight="1" thickTop="1" thickBot="1" x14ac:dyDescent="0.25">
      <c r="A673" s="200"/>
      <c r="B673" s="220" t="str">
        <f>B317</f>
        <v>F</v>
      </c>
      <c r="C673" s="285" t="str">
        <f>C317</f>
        <v>ST DAVID PLACE From St David Road to St David Road - Concrete Pavement Rehabilitation And Associated Works</v>
      </c>
      <c r="D673" s="286"/>
      <c r="E673" s="286"/>
      <c r="F673" s="287"/>
      <c r="G673" s="118" t="s">
        <v>16</v>
      </c>
      <c r="H673" s="233">
        <f>H392</f>
        <v>0</v>
      </c>
    </row>
    <row r="674" spans="1:8" ht="39.950000000000003" customHeight="1" thickTop="1" thickBot="1" x14ac:dyDescent="0.25">
      <c r="A674" s="200"/>
      <c r="B674" s="220" t="str">
        <f>B393</f>
        <v>G</v>
      </c>
      <c r="C674" s="285" t="str">
        <f>C393</f>
        <v>ST DAVID ROAD From Fermor Avenue to Havelock Avenue - Concrete Pavement Rehabilitation And Associated Works</v>
      </c>
      <c r="D674" s="286"/>
      <c r="E674" s="286"/>
      <c r="F674" s="287"/>
      <c r="G674" s="118" t="s">
        <v>16</v>
      </c>
      <c r="H674" s="233">
        <f>H524</f>
        <v>0</v>
      </c>
    </row>
    <row r="675" spans="1:8" ht="39.950000000000003" customHeight="1" thickTop="1" thickBot="1" x14ac:dyDescent="0.25">
      <c r="A675" s="200"/>
      <c r="B675" s="220" t="str">
        <f>B525</f>
        <v>H</v>
      </c>
      <c r="C675" s="285" t="str">
        <f>C525</f>
        <v>THORNDALE AVENUE From St David Road to St Marys Road - Concrete Pavement Rehabilitation And Associated Works</v>
      </c>
      <c r="D675" s="286"/>
      <c r="E675" s="286"/>
      <c r="F675" s="287"/>
      <c r="G675" s="118" t="s">
        <v>16</v>
      </c>
      <c r="H675" s="233">
        <f>H633</f>
        <v>0</v>
      </c>
    </row>
    <row r="676" spans="1:8" ht="39.950000000000003" customHeight="1" thickTop="1" thickBot="1" x14ac:dyDescent="0.25">
      <c r="A676" s="200"/>
      <c r="B676" s="220" t="str">
        <f>B663</f>
        <v>I</v>
      </c>
      <c r="C676" s="285" t="str">
        <f>C663</f>
        <v>WATER AND WASTE WORK</v>
      </c>
      <c r="D676" s="286"/>
      <c r="E676" s="286"/>
      <c r="F676" s="287"/>
      <c r="G676" s="118" t="s">
        <v>16</v>
      </c>
      <c r="H676" s="233">
        <f>H663</f>
        <v>0</v>
      </c>
    </row>
    <row r="677" spans="1:8" ht="39.950000000000003" customHeight="1" thickTop="1" thickBot="1" x14ac:dyDescent="0.25">
      <c r="A677" s="200"/>
      <c r="B677" s="220" t="str">
        <f>B664</f>
        <v>J</v>
      </c>
      <c r="C677" s="285" t="str">
        <f>C664</f>
        <v>MOBILIZATION /DEMOBILIZATION</v>
      </c>
      <c r="D677" s="286"/>
      <c r="E677" s="286"/>
      <c r="F677" s="287"/>
      <c r="G677" s="118" t="s">
        <v>16</v>
      </c>
      <c r="H677" s="233">
        <f>H666</f>
        <v>0</v>
      </c>
    </row>
    <row r="678" spans="1:8" ht="30" customHeight="1" thickTop="1" x14ac:dyDescent="0.2">
      <c r="A678" s="56"/>
      <c r="B678" s="294" t="s">
        <v>26</v>
      </c>
      <c r="C678" s="295"/>
      <c r="D678" s="295"/>
      <c r="E678" s="295"/>
      <c r="F678" s="295"/>
      <c r="G678" s="314">
        <f>SUM(H668:H677)</f>
        <v>0</v>
      </c>
      <c r="H678" s="315"/>
    </row>
    <row r="679" spans="1:8" x14ac:dyDescent="0.2">
      <c r="A679" s="119"/>
      <c r="B679" s="120"/>
      <c r="C679" s="121"/>
      <c r="D679" s="122"/>
      <c r="E679" s="121"/>
      <c r="F679" s="123"/>
      <c r="G679" s="124"/>
      <c r="H679" s="234"/>
    </row>
  </sheetData>
  <sheetProtection algorithmName="SHA-512" hashValue="lxQL6omigkpt0Atn+rS+JkBHP0PuT1KASPzMptOAQBQ57hcDGfDWKKI4ahJT73VkatFjX4O3kFmOfV0mP8Ztaw==" saltValue="LVmWkXlis9/sCMEhQFc/rw==" spinCount="100000" sheet="1" selectLockedCells="1"/>
  <dataConsolidate/>
  <mergeCells count="32">
    <mergeCell ref="C675:F675"/>
    <mergeCell ref="C164:F164"/>
    <mergeCell ref="G678:H678"/>
    <mergeCell ref="C674:F674"/>
    <mergeCell ref="C283:F283"/>
    <mergeCell ref="C316:F316"/>
    <mergeCell ref="C317:F317"/>
    <mergeCell ref="C392:F392"/>
    <mergeCell ref="C393:F393"/>
    <mergeCell ref="C524:F524"/>
    <mergeCell ref="C525:F525"/>
    <mergeCell ref="C633:F633"/>
    <mergeCell ref="C672:F672"/>
    <mergeCell ref="C673:F673"/>
    <mergeCell ref="C634:F634"/>
    <mergeCell ref="C663:F663"/>
    <mergeCell ref="C676:F676"/>
    <mergeCell ref="C6:F6"/>
    <mergeCell ref="C198:F198"/>
    <mergeCell ref="B678:F678"/>
    <mergeCell ref="C115:F115"/>
    <mergeCell ref="C114:F114"/>
    <mergeCell ref="C163:F163"/>
    <mergeCell ref="C668:F668"/>
    <mergeCell ref="C669:F669"/>
    <mergeCell ref="C670:F670"/>
    <mergeCell ref="C664:F664"/>
    <mergeCell ref="C666:F666"/>
    <mergeCell ref="C677:F677"/>
    <mergeCell ref="C671:F671"/>
    <mergeCell ref="C199:F199"/>
    <mergeCell ref="C282:F282"/>
  </mergeCells>
  <phoneticPr fontId="0" type="noConversion"/>
  <conditionalFormatting sqref="D112">
    <cfRule type="cellIs" dxfId="1648" priority="1972" stopIfTrue="1" operator="equal">
      <formula>"CW 2130-R11"</formula>
    </cfRule>
    <cfRule type="cellIs" dxfId="1647" priority="1973" stopIfTrue="1" operator="equal">
      <formula>"CW 3120-R2"</formula>
    </cfRule>
    <cfRule type="cellIs" dxfId="1646" priority="1974" stopIfTrue="1" operator="equal">
      <formula>"CW 3240-R7"</formula>
    </cfRule>
  </conditionalFormatting>
  <conditionalFormatting sqref="D113">
    <cfRule type="cellIs" dxfId="1645" priority="1969" stopIfTrue="1" operator="equal">
      <formula>"CW 2130-R11"</formula>
    </cfRule>
    <cfRule type="cellIs" dxfId="1644" priority="1970" stopIfTrue="1" operator="equal">
      <formula>"CW 3120-R2"</formula>
    </cfRule>
    <cfRule type="cellIs" dxfId="1643" priority="1971" stopIfTrue="1" operator="equal">
      <formula>"CW 3240-R7"</formula>
    </cfRule>
  </conditionalFormatting>
  <conditionalFormatting sqref="D133">
    <cfRule type="cellIs" dxfId="1642" priority="1924" stopIfTrue="1" operator="equal">
      <formula>"CW 2130-R11"</formula>
    </cfRule>
    <cfRule type="cellIs" dxfId="1641" priority="1925" stopIfTrue="1" operator="equal">
      <formula>"CW 3120-R2"</formula>
    </cfRule>
    <cfRule type="cellIs" dxfId="1640" priority="1926" stopIfTrue="1" operator="equal">
      <formula>"CW 3240-R7"</formula>
    </cfRule>
  </conditionalFormatting>
  <conditionalFormatting sqref="D134">
    <cfRule type="cellIs" dxfId="1639" priority="1921" stopIfTrue="1" operator="equal">
      <formula>"CW 2130-R11"</formula>
    </cfRule>
    <cfRule type="cellIs" dxfId="1638" priority="1922" stopIfTrue="1" operator="equal">
      <formula>"CW 3120-R2"</formula>
    </cfRule>
    <cfRule type="cellIs" dxfId="1637" priority="1923" stopIfTrue="1" operator="equal">
      <formula>"CW 3240-R7"</formula>
    </cfRule>
  </conditionalFormatting>
  <conditionalFormatting sqref="D135">
    <cfRule type="cellIs" dxfId="1636" priority="1918" stopIfTrue="1" operator="equal">
      <formula>"CW 2130-R11"</formula>
    </cfRule>
    <cfRule type="cellIs" dxfId="1635" priority="1919" stopIfTrue="1" operator="equal">
      <formula>"CW 3120-R2"</formula>
    </cfRule>
    <cfRule type="cellIs" dxfId="1634" priority="1920" stopIfTrue="1" operator="equal">
      <formula>"CW 3240-R7"</formula>
    </cfRule>
  </conditionalFormatting>
  <conditionalFormatting sqref="D136">
    <cfRule type="cellIs" dxfId="1633" priority="1915" stopIfTrue="1" operator="equal">
      <formula>"CW 2130-R11"</formula>
    </cfRule>
    <cfRule type="cellIs" dxfId="1632" priority="1916" stopIfTrue="1" operator="equal">
      <formula>"CW 3120-R2"</formula>
    </cfRule>
    <cfRule type="cellIs" dxfId="1631" priority="1917" stopIfTrue="1" operator="equal">
      <formula>"CW 3240-R7"</formula>
    </cfRule>
  </conditionalFormatting>
  <conditionalFormatting sqref="D137">
    <cfRule type="cellIs" dxfId="1630" priority="1912" stopIfTrue="1" operator="equal">
      <formula>"CW 2130-R11"</formula>
    </cfRule>
    <cfRule type="cellIs" dxfId="1629" priority="1913" stopIfTrue="1" operator="equal">
      <formula>"CW 3120-R2"</formula>
    </cfRule>
    <cfRule type="cellIs" dxfId="1628" priority="1914" stopIfTrue="1" operator="equal">
      <formula>"CW 3240-R7"</formula>
    </cfRule>
  </conditionalFormatting>
  <conditionalFormatting sqref="D138">
    <cfRule type="cellIs" dxfId="1627" priority="1909" stopIfTrue="1" operator="equal">
      <formula>"CW 2130-R11"</formula>
    </cfRule>
    <cfRule type="cellIs" dxfId="1626" priority="1910" stopIfTrue="1" operator="equal">
      <formula>"CW 3120-R2"</formula>
    </cfRule>
    <cfRule type="cellIs" dxfId="1625" priority="1911" stopIfTrue="1" operator="equal">
      <formula>"CW 3240-R7"</formula>
    </cfRule>
  </conditionalFormatting>
  <conditionalFormatting sqref="D139">
    <cfRule type="cellIs" dxfId="1624" priority="1906" stopIfTrue="1" operator="equal">
      <formula>"CW 2130-R11"</formula>
    </cfRule>
    <cfRule type="cellIs" dxfId="1623" priority="1907" stopIfTrue="1" operator="equal">
      <formula>"CW 3120-R2"</formula>
    </cfRule>
    <cfRule type="cellIs" dxfId="1622" priority="1908" stopIfTrue="1" operator="equal">
      <formula>"CW 3240-R7"</formula>
    </cfRule>
  </conditionalFormatting>
  <conditionalFormatting sqref="D140">
    <cfRule type="cellIs" dxfId="1621" priority="1903" stopIfTrue="1" operator="equal">
      <formula>"CW 2130-R11"</formula>
    </cfRule>
    <cfRule type="cellIs" dxfId="1620" priority="1904" stopIfTrue="1" operator="equal">
      <formula>"CW 3120-R2"</formula>
    </cfRule>
    <cfRule type="cellIs" dxfId="1619" priority="1905" stopIfTrue="1" operator="equal">
      <formula>"CW 3240-R7"</formula>
    </cfRule>
  </conditionalFormatting>
  <conditionalFormatting sqref="D143">
    <cfRule type="cellIs" dxfId="1618" priority="1894" stopIfTrue="1" operator="equal">
      <formula>"CW 2130-R11"</formula>
    </cfRule>
    <cfRule type="cellIs" dxfId="1617" priority="1895" stopIfTrue="1" operator="equal">
      <formula>"CW 3120-R2"</formula>
    </cfRule>
    <cfRule type="cellIs" dxfId="1616" priority="1896" stopIfTrue="1" operator="equal">
      <formula>"CW 3240-R7"</formula>
    </cfRule>
  </conditionalFormatting>
  <conditionalFormatting sqref="D142">
    <cfRule type="cellIs" dxfId="1615" priority="1897" stopIfTrue="1" operator="equal">
      <formula>"CW 2130-R11"</formula>
    </cfRule>
    <cfRule type="cellIs" dxfId="1614" priority="1898" stopIfTrue="1" operator="equal">
      <formula>"CW 3120-R2"</formula>
    </cfRule>
    <cfRule type="cellIs" dxfId="1613" priority="1899" stopIfTrue="1" operator="equal">
      <formula>"CW 3240-R7"</formula>
    </cfRule>
  </conditionalFormatting>
  <conditionalFormatting sqref="D146">
    <cfRule type="cellIs" dxfId="1612" priority="1888" stopIfTrue="1" operator="equal">
      <formula>"CW 2130-R11"</formula>
    </cfRule>
    <cfRule type="cellIs" dxfId="1611" priority="1889" stopIfTrue="1" operator="equal">
      <formula>"CW 3120-R2"</formula>
    </cfRule>
    <cfRule type="cellIs" dxfId="1610" priority="1890" stopIfTrue="1" operator="equal">
      <formula>"CW 3240-R7"</formula>
    </cfRule>
  </conditionalFormatting>
  <conditionalFormatting sqref="D144">
    <cfRule type="cellIs" dxfId="1609" priority="1891" stopIfTrue="1" operator="equal">
      <formula>"CW 2130-R11"</formula>
    </cfRule>
    <cfRule type="cellIs" dxfId="1608" priority="1892" stopIfTrue="1" operator="equal">
      <formula>"CW 3120-R2"</formula>
    </cfRule>
    <cfRule type="cellIs" dxfId="1607" priority="1893" stopIfTrue="1" operator="equal">
      <formula>"CW 3240-R7"</formula>
    </cfRule>
  </conditionalFormatting>
  <conditionalFormatting sqref="D147">
    <cfRule type="cellIs" dxfId="1606" priority="1885" stopIfTrue="1" operator="equal">
      <formula>"CW 2130-R11"</formula>
    </cfRule>
    <cfRule type="cellIs" dxfId="1605" priority="1886" stopIfTrue="1" operator="equal">
      <formula>"CW 3120-R2"</formula>
    </cfRule>
    <cfRule type="cellIs" dxfId="1604" priority="1887" stopIfTrue="1" operator="equal">
      <formula>"CW 3240-R7"</formula>
    </cfRule>
  </conditionalFormatting>
  <conditionalFormatting sqref="D145">
    <cfRule type="cellIs" dxfId="1603" priority="1882" stopIfTrue="1" operator="equal">
      <formula>"CW 2130-R11"</formula>
    </cfRule>
    <cfRule type="cellIs" dxfId="1602" priority="1883" stopIfTrue="1" operator="equal">
      <formula>"CW 3120-R2"</formula>
    </cfRule>
    <cfRule type="cellIs" dxfId="1601" priority="1884" stopIfTrue="1" operator="equal">
      <formula>"CW 3240-R7"</formula>
    </cfRule>
  </conditionalFormatting>
  <conditionalFormatting sqref="D148">
    <cfRule type="cellIs" dxfId="1600" priority="1879" stopIfTrue="1" operator="equal">
      <formula>"CW 2130-R11"</formula>
    </cfRule>
    <cfRule type="cellIs" dxfId="1599" priority="1880" stopIfTrue="1" operator="equal">
      <formula>"CW 3120-R2"</formula>
    </cfRule>
    <cfRule type="cellIs" dxfId="1598" priority="1881" stopIfTrue="1" operator="equal">
      <formula>"CW 3240-R7"</formula>
    </cfRule>
  </conditionalFormatting>
  <conditionalFormatting sqref="D152">
    <cfRule type="cellIs" dxfId="1597" priority="1871" stopIfTrue="1" operator="equal">
      <formula>"CW 2130-R11"</formula>
    </cfRule>
    <cfRule type="cellIs" dxfId="1596" priority="1872" stopIfTrue="1" operator="equal">
      <formula>"CW 3120-R2"</formula>
    </cfRule>
    <cfRule type="cellIs" dxfId="1595" priority="1873" stopIfTrue="1" operator="equal">
      <formula>"CW 3240-R7"</formula>
    </cfRule>
  </conditionalFormatting>
  <conditionalFormatting sqref="D149">
    <cfRule type="cellIs" dxfId="1594" priority="1876" stopIfTrue="1" operator="equal">
      <formula>"CW 2130-R11"</formula>
    </cfRule>
    <cfRule type="cellIs" dxfId="1593" priority="1877" stopIfTrue="1" operator="equal">
      <formula>"CW 3120-R2"</formula>
    </cfRule>
    <cfRule type="cellIs" dxfId="1592" priority="1878" stopIfTrue="1" operator="equal">
      <formula>"CW 3240-R7"</formula>
    </cfRule>
  </conditionalFormatting>
  <conditionalFormatting sqref="D151">
    <cfRule type="cellIs" dxfId="1591" priority="1874" stopIfTrue="1" operator="equal">
      <formula>"CW 3120-R2"</formula>
    </cfRule>
    <cfRule type="cellIs" dxfId="1590" priority="1875" stopIfTrue="1" operator="equal">
      <formula>"CW 3240-R7"</formula>
    </cfRule>
  </conditionalFormatting>
  <conditionalFormatting sqref="D153">
    <cfRule type="cellIs" dxfId="1589" priority="1868" stopIfTrue="1" operator="equal">
      <formula>"CW 2130-R11"</formula>
    </cfRule>
    <cfRule type="cellIs" dxfId="1588" priority="1869" stopIfTrue="1" operator="equal">
      <formula>"CW 3120-R2"</formula>
    </cfRule>
    <cfRule type="cellIs" dxfId="1587" priority="1870" stopIfTrue="1" operator="equal">
      <formula>"CW 3240-R7"</formula>
    </cfRule>
  </conditionalFormatting>
  <conditionalFormatting sqref="D155">
    <cfRule type="cellIs" dxfId="1586" priority="1865" stopIfTrue="1" operator="equal">
      <formula>"CW 2130-R11"</formula>
    </cfRule>
    <cfRule type="cellIs" dxfId="1585" priority="1866" stopIfTrue="1" operator="equal">
      <formula>"CW 3120-R2"</formula>
    </cfRule>
    <cfRule type="cellIs" dxfId="1584" priority="1867" stopIfTrue="1" operator="equal">
      <formula>"CW 3240-R7"</formula>
    </cfRule>
  </conditionalFormatting>
  <conditionalFormatting sqref="D156">
    <cfRule type="cellIs" dxfId="1583" priority="1862" stopIfTrue="1" operator="equal">
      <formula>"CW 2130-R11"</formula>
    </cfRule>
    <cfRule type="cellIs" dxfId="1582" priority="1863" stopIfTrue="1" operator="equal">
      <formula>"CW 3120-R2"</formula>
    </cfRule>
    <cfRule type="cellIs" dxfId="1581" priority="1864" stopIfTrue="1" operator="equal">
      <formula>"CW 3240-R7"</formula>
    </cfRule>
  </conditionalFormatting>
  <conditionalFormatting sqref="D157">
    <cfRule type="cellIs" dxfId="1580" priority="1859" stopIfTrue="1" operator="equal">
      <formula>"CW 2130-R11"</formula>
    </cfRule>
    <cfRule type="cellIs" dxfId="1579" priority="1860" stopIfTrue="1" operator="equal">
      <formula>"CW 3120-R2"</formula>
    </cfRule>
    <cfRule type="cellIs" dxfId="1578" priority="1861" stopIfTrue="1" operator="equal">
      <formula>"CW 3240-R7"</formula>
    </cfRule>
  </conditionalFormatting>
  <conditionalFormatting sqref="D158">
    <cfRule type="cellIs" dxfId="1577" priority="1856" stopIfTrue="1" operator="equal">
      <formula>"CW 2130-R11"</formula>
    </cfRule>
    <cfRule type="cellIs" dxfId="1576" priority="1857" stopIfTrue="1" operator="equal">
      <formula>"CW 3120-R2"</formula>
    </cfRule>
    <cfRule type="cellIs" dxfId="1575" priority="1858" stopIfTrue="1" operator="equal">
      <formula>"CW 3240-R7"</formula>
    </cfRule>
  </conditionalFormatting>
  <conditionalFormatting sqref="D160">
    <cfRule type="cellIs" dxfId="1574" priority="1853" stopIfTrue="1" operator="equal">
      <formula>"CW 2130-R11"</formula>
    </cfRule>
    <cfRule type="cellIs" dxfId="1573" priority="1854" stopIfTrue="1" operator="equal">
      <formula>"CW 3120-R2"</formula>
    </cfRule>
    <cfRule type="cellIs" dxfId="1572" priority="1855" stopIfTrue="1" operator="equal">
      <formula>"CW 3240-R7"</formula>
    </cfRule>
  </conditionalFormatting>
  <conditionalFormatting sqref="D162">
    <cfRule type="cellIs" dxfId="1571" priority="1850" stopIfTrue="1" operator="equal">
      <formula>"CW 2130-R11"</formula>
    </cfRule>
    <cfRule type="cellIs" dxfId="1570" priority="1851" stopIfTrue="1" operator="equal">
      <formula>"CW 3120-R2"</formula>
    </cfRule>
    <cfRule type="cellIs" dxfId="1569" priority="1852" stopIfTrue="1" operator="equal">
      <formula>"CW 3240-R7"</formula>
    </cfRule>
  </conditionalFormatting>
  <conditionalFormatting sqref="D166">
    <cfRule type="cellIs" dxfId="1568" priority="1847" stopIfTrue="1" operator="equal">
      <formula>"CW 2130-R11"</formula>
    </cfRule>
    <cfRule type="cellIs" dxfId="1567" priority="1848" stopIfTrue="1" operator="equal">
      <formula>"CW 3120-R2"</formula>
    </cfRule>
    <cfRule type="cellIs" dxfId="1566" priority="1849" stopIfTrue="1" operator="equal">
      <formula>"CW 3240-R7"</formula>
    </cfRule>
  </conditionalFormatting>
  <conditionalFormatting sqref="D167">
    <cfRule type="cellIs" dxfId="1565" priority="1844" stopIfTrue="1" operator="equal">
      <formula>"CW 2130-R11"</formula>
    </cfRule>
    <cfRule type="cellIs" dxfId="1564" priority="1845" stopIfTrue="1" operator="equal">
      <formula>"CW 3120-R2"</formula>
    </cfRule>
    <cfRule type="cellIs" dxfId="1563" priority="1846" stopIfTrue="1" operator="equal">
      <formula>"CW 3240-R7"</formula>
    </cfRule>
  </conditionalFormatting>
  <conditionalFormatting sqref="D168">
    <cfRule type="cellIs" dxfId="1562" priority="1838" stopIfTrue="1" operator="equal">
      <formula>"CW 2130-R11"</formula>
    </cfRule>
    <cfRule type="cellIs" dxfId="1561" priority="1839" stopIfTrue="1" operator="equal">
      <formula>"CW 3120-R2"</formula>
    </cfRule>
    <cfRule type="cellIs" dxfId="1560" priority="1840" stopIfTrue="1" operator="equal">
      <formula>"CW 3240-R7"</formula>
    </cfRule>
  </conditionalFormatting>
  <conditionalFormatting sqref="D170">
    <cfRule type="cellIs" dxfId="1559" priority="1832" stopIfTrue="1" operator="equal">
      <formula>"CW 2130-R11"</formula>
    </cfRule>
    <cfRule type="cellIs" dxfId="1558" priority="1833" stopIfTrue="1" operator="equal">
      <formula>"CW 3120-R2"</formula>
    </cfRule>
    <cfRule type="cellIs" dxfId="1557" priority="1834" stopIfTrue="1" operator="equal">
      <formula>"CW 3240-R7"</formula>
    </cfRule>
  </conditionalFormatting>
  <conditionalFormatting sqref="D172">
    <cfRule type="cellIs" dxfId="1556" priority="1829" stopIfTrue="1" operator="equal">
      <formula>"CW 2130-R11"</formula>
    </cfRule>
    <cfRule type="cellIs" dxfId="1555" priority="1830" stopIfTrue="1" operator="equal">
      <formula>"CW 3120-R2"</formula>
    </cfRule>
    <cfRule type="cellIs" dxfId="1554" priority="1831" stopIfTrue="1" operator="equal">
      <formula>"CW 3240-R7"</formula>
    </cfRule>
  </conditionalFormatting>
  <conditionalFormatting sqref="D173">
    <cfRule type="cellIs" dxfId="1553" priority="1826" stopIfTrue="1" operator="equal">
      <formula>"CW 2130-R11"</formula>
    </cfRule>
    <cfRule type="cellIs" dxfId="1552" priority="1827" stopIfTrue="1" operator="equal">
      <formula>"CW 3120-R2"</formula>
    </cfRule>
    <cfRule type="cellIs" dxfId="1551" priority="1828" stopIfTrue="1" operator="equal">
      <formula>"CW 3240-R7"</formula>
    </cfRule>
  </conditionalFormatting>
  <conditionalFormatting sqref="D174">
    <cfRule type="cellIs" dxfId="1550" priority="1823" stopIfTrue="1" operator="equal">
      <formula>"CW 2130-R11"</formula>
    </cfRule>
    <cfRule type="cellIs" dxfId="1549" priority="1824" stopIfTrue="1" operator="equal">
      <formula>"CW 3120-R2"</formula>
    </cfRule>
    <cfRule type="cellIs" dxfId="1548" priority="1825" stopIfTrue="1" operator="equal">
      <formula>"CW 3240-R7"</formula>
    </cfRule>
  </conditionalFormatting>
  <conditionalFormatting sqref="D176">
    <cfRule type="cellIs" dxfId="1547" priority="1820" stopIfTrue="1" operator="equal">
      <formula>"CW 2130-R11"</formula>
    </cfRule>
    <cfRule type="cellIs" dxfId="1546" priority="1821" stopIfTrue="1" operator="equal">
      <formula>"CW 3120-R2"</formula>
    </cfRule>
    <cfRule type="cellIs" dxfId="1545" priority="1822" stopIfTrue="1" operator="equal">
      <formula>"CW 3240-R7"</formula>
    </cfRule>
  </conditionalFormatting>
  <conditionalFormatting sqref="D177">
    <cfRule type="cellIs" dxfId="1544" priority="1817" stopIfTrue="1" operator="equal">
      <formula>"CW 2130-R11"</formula>
    </cfRule>
    <cfRule type="cellIs" dxfId="1543" priority="1818" stopIfTrue="1" operator="equal">
      <formula>"CW 3120-R2"</formula>
    </cfRule>
    <cfRule type="cellIs" dxfId="1542" priority="1819" stopIfTrue="1" operator="equal">
      <formula>"CW 3240-R7"</formula>
    </cfRule>
  </conditionalFormatting>
  <conditionalFormatting sqref="D178">
    <cfRule type="cellIs" dxfId="1541" priority="1814" stopIfTrue="1" operator="equal">
      <formula>"CW 2130-R11"</formula>
    </cfRule>
    <cfRule type="cellIs" dxfId="1540" priority="1815" stopIfTrue="1" operator="equal">
      <formula>"CW 3120-R2"</formula>
    </cfRule>
    <cfRule type="cellIs" dxfId="1539" priority="1816" stopIfTrue="1" operator="equal">
      <formula>"CW 3240-R7"</formula>
    </cfRule>
  </conditionalFormatting>
  <conditionalFormatting sqref="D179">
    <cfRule type="cellIs" dxfId="1538" priority="1811" stopIfTrue="1" operator="equal">
      <formula>"CW 2130-R11"</formula>
    </cfRule>
    <cfRule type="cellIs" dxfId="1537" priority="1812" stopIfTrue="1" operator="equal">
      <formula>"CW 3120-R2"</formula>
    </cfRule>
    <cfRule type="cellIs" dxfId="1536" priority="1813" stopIfTrue="1" operator="equal">
      <formula>"CW 3240-R7"</formula>
    </cfRule>
  </conditionalFormatting>
  <conditionalFormatting sqref="D180">
    <cfRule type="cellIs" dxfId="1535" priority="1808" stopIfTrue="1" operator="equal">
      <formula>"CW 2130-R11"</formula>
    </cfRule>
    <cfRule type="cellIs" dxfId="1534" priority="1809" stopIfTrue="1" operator="equal">
      <formula>"CW 3120-R2"</formula>
    </cfRule>
    <cfRule type="cellIs" dxfId="1533" priority="1810" stopIfTrue="1" operator="equal">
      <formula>"CW 3240-R7"</formula>
    </cfRule>
  </conditionalFormatting>
  <conditionalFormatting sqref="D181">
    <cfRule type="cellIs" dxfId="1532" priority="1805" stopIfTrue="1" operator="equal">
      <formula>"CW 2130-R11"</formula>
    </cfRule>
    <cfRule type="cellIs" dxfId="1531" priority="1806" stopIfTrue="1" operator="equal">
      <formula>"CW 3120-R2"</formula>
    </cfRule>
    <cfRule type="cellIs" dxfId="1530" priority="1807" stopIfTrue="1" operator="equal">
      <formula>"CW 3240-R7"</formula>
    </cfRule>
  </conditionalFormatting>
  <conditionalFormatting sqref="D182">
    <cfRule type="cellIs" dxfId="1529" priority="1802" stopIfTrue="1" operator="equal">
      <formula>"CW 2130-R11"</formula>
    </cfRule>
    <cfRule type="cellIs" dxfId="1528" priority="1803" stopIfTrue="1" operator="equal">
      <formula>"CW 3120-R2"</formula>
    </cfRule>
    <cfRule type="cellIs" dxfId="1527" priority="1804" stopIfTrue="1" operator="equal">
      <formula>"CW 3240-R7"</formula>
    </cfRule>
  </conditionalFormatting>
  <conditionalFormatting sqref="D183">
    <cfRule type="cellIs" dxfId="1526" priority="1799" stopIfTrue="1" operator="equal">
      <formula>"CW 2130-R11"</formula>
    </cfRule>
    <cfRule type="cellIs" dxfId="1525" priority="1800" stopIfTrue="1" operator="equal">
      <formula>"CW 3120-R2"</formula>
    </cfRule>
    <cfRule type="cellIs" dxfId="1524" priority="1801" stopIfTrue="1" operator="equal">
      <formula>"CW 3240-R7"</formula>
    </cfRule>
  </conditionalFormatting>
  <conditionalFormatting sqref="D185">
    <cfRule type="cellIs" dxfId="1523" priority="1796" stopIfTrue="1" operator="equal">
      <formula>"CW 2130-R11"</formula>
    </cfRule>
    <cfRule type="cellIs" dxfId="1522" priority="1797" stopIfTrue="1" operator="equal">
      <formula>"CW 3120-R2"</formula>
    </cfRule>
    <cfRule type="cellIs" dxfId="1521" priority="1798" stopIfTrue="1" operator="equal">
      <formula>"CW 3240-R7"</formula>
    </cfRule>
  </conditionalFormatting>
  <conditionalFormatting sqref="D187">
    <cfRule type="cellIs" dxfId="1520" priority="1793" stopIfTrue="1" operator="equal">
      <formula>"CW 2130-R11"</formula>
    </cfRule>
    <cfRule type="cellIs" dxfId="1519" priority="1794" stopIfTrue="1" operator="equal">
      <formula>"CW 3120-R2"</formula>
    </cfRule>
    <cfRule type="cellIs" dxfId="1518" priority="1795" stopIfTrue="1" operator="equal">
      <formula>"CW 3240-R7"</formula>
    </cfRule>
  </conditionalFormatting>
  <conditionalFormatting sqref="D186">
    <cfRule type="cellIs" dxfId="1517" priority="1790" stopIfTrue="1" operator="equal">
      <formula>"CW 2130-R11"</formula>
    </cfRule>
    <cfRule type="cellIs" dxfId="1516" priority="1791" stopIfTrue="1" operator="equal">
      <formula>"CW 3120-R2"</formula>
    </cfRule>
    <cfRule type="cellIs" dxfId="1515" priority="1792" stopIfTrue="1" operator="equal">
      <formula>"CW 3240-R7"</formula>
    </cfRule>
  </conditionalFormatting>
  <conditionalFormatting sqref="D191">
    <cfRule type="cellIs" dxfId="1514" priority="1787" stopIfTrue="1" operator="equal">
      <formula>"CW 2130-R11"</formula>
    </cfRule>
    <cfRule type="cellIs" dxfId="1513" priority="1788" stopIfTrue="1" operator="equal">
      <formula>"CW 3120-R2"</formula>
    </cfRule>
    <cfRule type="cellIs" dxfId="1512" priority="1789" stopIfTrue="1" operator="equal">
      <formula>"CW 3240-R7"</formula>
    </cfRule>
  </conditionalFormatting>
  <conditionalFormatting sqref="D192">
    <cfRule type="cellIs" dxfId="1511" priority="1784" stopIfTrue="1" operator="equal">
      <formula>"CW 2130-R11"</formula>
    </cfRule>
    <cfRule type="cellIs" dxfId="1510" priority="1785" stopIfTrue="1" operator="equal">
      <formula>"CW 3120-R2"</formula>
    </cfRule>
    <cfRule type="cellIs" dxfId="1509" priority="1786" stopIfTrue="1" operator="equal">
      <formula>"CW 3240-R7"</formula>
    </cfRule>
  </conditionalFormatting>
  <conditionalFormatting sqref="D193">
    <cfRule type="cellIs" dxfId="1508" priority="1781" stopIfTrue="1" operator="equal">
      <formula>"CW 2130-R11"</formula>
    </cfRule>
    <cfRule type="cellIs" dxfId="1507" priority="1782" stopIfTrue="1" operator="equal">
      <formula>"CW 3120-R2"</formula>
    </cfRule>
    <cfRule type="cellIs" dxfId="1506" priority="1783" stopIfTrue="1" operator="equal">
      <formula>"CW 3240-R7"</formula>
    </cfRule>
  </conditionalFormatting>
  <conditionalFormatting sqref="D195">
    <cfRule type="cellIs" dxfId="1505" priority="1778" stopIfTrue="1" operator="equal">
      <formula>"CW 2130-R11"</formula>
    </cfRule>
    <cfRule type="cellIs" dxfId="1504" priority="1779" stopIfTrue="1" operator="equal">
      <formula>"CW 3120-R2"</formula>
    </cfRule>
    <cfRule type="cellIs" dxfId="1503" priority="1780" stopIfTrue="1" operator="equal">
      <formula>"CW 3240-R7"</formula>
    </cfRule>
  </conditionalFormatting>
  <conditionalFormatting sqref="D196">
    <cfRule type="cellIs" dxfId="1502" priority="1775" stopIfTrue="1" operator="equal">
      <formula>"CW 2130-R11"</formula>
    </cfRule>
    <cfRule type="cellIs" dxfId="1501" priority="1776" stopIfTrue="1" operator="equal">
      <formula>"CW 3120-R2"</formula>
    </cfRule>
    <cfRule type="cellIs" dxfId="1500" priority="1777" stopIfTrue="1" operator="equal">
      <formula>"CW 3240-R7"</formula>
    </cfRule>
  </conditionalFormatting>
  <conditionalFormatting sqref="D197">
    <cfRule type="cellIs" dxfId="1499" priority="1772" stopIfTrue="1" operator="equal">
      <formula>"CW 2130-R11"</formula>
    </cfRule>
    <cfRule type="cellIs" dxfId="1498" priority="1773" stopIfTrue="1" operator="equal">
      <formula>"CW 3120-R2"</formula>
    </cfRule>
    <cfRule type="cellIs" dxfId="1497" priority="1774" stopIfTrue="1" operator="equal">
      <formula>"CW 3240-R7"</formula>
    </cfRule>
  </conditionalFormatting>
  <conditionalFormatting sqref="D201">
    <cfRule type="cellIs" dxfId="1496" priority="1769" stopIfTrue="1" operator="equal">
      <formula>"CW 2130-R11"</formula>
    </cfRule>
    <cfRule type="cellIs" dxfId="1495" priority="1770" stopIfTrue="1" operator="equal">
      <formula>"CW 3120-R2"</formula>
    </cfRule>
    <cfRule type="cellIs" dxfId="1494" priority="1771" stopIfTrue="1" operator="equal">
      <formula>"CW 3240-R7"</formula>
    </cfRule>
  </conditionalFormatting>
  <conditionalFormatting sqref="D202">
    <cfRule type="cellIs" dxfId="1493" priority="1766" stopIfTrue="1" operator="equal">
      <formula>"CW 2130-R11"</formula>
    </cfRule>
    <cfRule type="cellIs" dxfId="1492" priority="1767" stopIfTrue="1" operator="equal">
      <formula>"CW 3120-R2"</formula>
    </cfRule>
    <cfRule type="cellIs" dxfId="1491" priority="1768" stopIfTrue="1" operator="equal">
      <formula>"CW 3240-R7"</formula>
    </cfRule>
  </conditionalFormatting>
  <conditionalFormatting sqref="D203">
    <cfRule type="cellIs" dxfId="1490" priority="1763" stopIfTrue="1" operator="equal">
      <formula>"CW 2130-R11"</formula>
    </cfRule>
    <cfRule type="cellIs" dxfId="1489" priority="1764" stopIfTrue="1" operator="equal">
      <formula>"CW 3120-R2"</formula>
    </cfRule>
    <cfRule type="cellIs" dxfId="1488" priority="1765" stopIfTrue="1" operator="equal">
      <formula>"CW 3240-R7"</formula>
    </cfRule>
  </conditionalFormatting>
  <conditionalFormatting sqref="D207">
    <cfRule type="cellIs" dxfId="1487" priority="1751" stopIfTrue="1" operator="equal">
      <formula>"CW 2130-R11"</formula>
    </cfRule>
    <cfRule type="cellIs" dxfId="1486" priority="1752" stopIfTrue="1" operator="equal">
      <formula>"CW 3120-R2"</formula>
    </cfRule>
    <cfRule type="cellIs" dxfId="1485" priority="1753" stopIfTrue="1" operator="equal">
      <formula>"CW 3240-R7"</formula>
    </cfRule>
  </conditionalFormatting>
  <conditionalFormatting sqref="D205">
    <cfRule type="cellIs" dxfId="1484" priority="1757" stopIfTrue="1" operator="equal">
      <formula>"CW 2130-R11"</formula>
    </cfRule>
    <cfRule type="cellIs" dxfId="1483" priority="1758" stopIfTrue="1" operator="equal">
      <formula>"CW 3120-R2"</formula>
    </cfRule>
    <cfRule type="cellIs" dxfId="1482" priority="1759" stopIfTrue="1" operator="equal">
      <formula>"CW 3240-R7"</formula>
    </cfRule>
  </conditionalFormatting>
  <conditionalFormatting sqref="D208">
    <cfRule type="cellIs" dxfId="1481" priority="1748" stopIfTrue="1" operator="equal">
      <formula>"CW 2130-R11"</formula>
    </cfRule>
    <cfRule type="cellIs" dxfId="1480" priority="1749" stopIfTrue="1" operator="equal">
      <formula>"CW 3120-R2"</formula>
    </cfRule>
    <cfRule type="cellIs" dxfId="1479" priority="1750" stopIfTrue="1" operator="equal">
      <formula>"CW 3240-R7"</formula>
    </cfRule>
  </conditionalFormatting>
  <conditionalFormatting sqref="D209">
    <cfRule type="cellIs" dxfId="1478" priority="1745" stopIfTrue="1" operator="equal">
      <formula>"CW 2130-R11"</formula>
    </cfRule>
    <cfRule type="cellIs" dxfId="1477" priority="1746" stopIfTrue="1" operator="equal">
      <formula>"CW 3120-R2"</formula>
    </cfRule>
    <cfRule type="cellIs" dxfId="1476" priority="1747" stopIfTrue="1" operator="equal">
      <formula>"CW 3240-R7"</formula>
    </cfRule>
  </conditionalFormatting>
  <conditionalFormatting sqref="D210">
    <cfRule type="cellIs" dxfId="1475" priority="1724" stopIfTrue="1" operator="equal">
      <formula>"CW 2130-R11"</formula>
    </cfRule>
    <cfRule type="cellIs" dxfId="1474" priority="1725" stopIfTrue="1" operator="equal">
      <formula>"CW 3120-R2"</formula>
    </cfRule>
    <cfRule type="cellIs" dxfId="1473" priority="1726" stopIfTrue="1" operator="equal">
      <formula>"CW 3240-R7"</formula>
    </cfRule>
  </conditionalFormatting>
  <conditionalFormatting sqref="D211">
    <cfRule type="cellIs" dxfId="1472" priority="1721" stopIfTrue="1" operator="equal">
      <formula>"CW 2130-R11"</formula>
    </cfRule>
    <cfRule type="cellIs" dxfId="1471" priority="1722" stopIfTrue="1" operator="equal">
      <formula>"CW 3120-R2"</formula>
    </cfRule>
    <cfRule type="cellIs" dxfId="1470" priority="1723" stopIfTrue="1" operator="equal">
      <formula>"CW 3240-R7"</formula>
    </cfRule>
  </conditionalFormatting>
  <conditionalFormatting sqref="D213">
    <cfRule type="cellIs" dxfId="1469" priority="1718" stopIfTrue="1" operator="equal">
      <formula>"CW 2130-R11"</formula>
    </cfRule>
    <cfRule type="cellIs" dxfId="1468" priority="1719" stopIfTrue="1" operator="equal">
      <formula>"CW 3120-R2"</formula>
    </cfRule>
    <cfRule type="cellIs" dxfId="1467" priority="1720" stopIfTrue="1" operator="equal">
      <formula>"CW 3240-R7"</formula>
    </cfRule>
  </conditionalFormatting>
  <conditionalFormatting sqref="D214">
    <cfRule type="cellIs" dxfId="1466" priority="1715" stopIfTrue="1" operator="equal">
      <formula>"CW 2130-R11"</formula>
    </cfRule>
    <cfRule type="cellIs" dxfId="1465" priority="1716" stopIfTrue="1" operator="equal">
      <formula>"CW 3120-R2"</formula>
    </cfRule>
    <cfRule type="cellIs" dxfId="1464" priority="1717" stopIfTrue="1" operator="equal">
      <formula>"CW 3240-R7"</formula>
    </cfRule>
  </conditionalFormatting>
  <conditionalFormatting sqref="D215">
    <cfRule type="cellIs" dxfId="1463" priority="1712" stopIfTrue="1" operator="equal">
      <formula>"CW 2130-R11"</formula>
    </cfRule>
    <cfRule type="cellIs" dxfId="1462" priority="1713" stopIfTrue="1" operator="equal">
      <formula>"CW 3120-R2"</formula>
    </cfRule>
    <cfRule type="cellIs" dxfId="1461" priority="1714" stopIfTrue="1" operator="equal">
      <formula>"CW 3240-R7"</formula>
    </cfRule>
  </conditionalFormatting>
  <conditionalFormatting sqref="D216">
    <cfRule type="cellIs" dxfId="1460" priority="1709" stopIfTrue="1" operator="equal">
      <formula>"CW 2130-R11"</formula>
    </cfRule>
    <cfRule type="cellIs" dxfId="1459" priority="1710" stopIfTrue="1" operator="equal">
      <formula>"CW 3120-R2"</formula>
    </cfRule>
    <cfRule type="cellIs" dxfId="1458" priority="1711" stopIfTrue="1" operator="equal">
      <formula>"CW 3240-R7"</formula>
    </cfRule>
  </conditionalFormatting>
  <conditionalFormatting sqref="D217">
    <cfRule type="cellIs" dxfId="1457" priority="1706" stopIfTrue="1" operator="equal">
      <formula>"CW 2130-R11"</formula>
    </cfRule>
    <cfRule type="cellIs" dxfId="1456" priority="1707" stopIfTrue="1" operator="equal">
      <formula>"CW 3120-R2"</formula>
    </cfRule>
    <cfRule type="cellIs" dxfId="1455" priority="1708" stopIfTrue="1" operator="equal">
      <formula>"CW 3240-R7"</formula>
    </cfRule>
  </conditionalFormatting>
  <conditionalFormatting sqref="D218">
    <cfRule type="cellIs" dxfId="1454" priority="1703" stopIfTrue="1" operator="equal">
      <formula>"CW 2130-R11"</formula>
    </cfRule>
    <cfRule type="cellIs" dxfId="1453" priority="1704" stopIfTrue="1" operator="equal">
      <formula>"CW 3120-R2"</formula>
    </cfRule>
    <cfRule type="cellIs" dxfId="1452" priority="1705" stopIfTrue="1" operator="equal">
      <formula>"CW 3240-R7"</formula>
    </cfRule>
  </conditionalFormatting>
  <conditionalFormatting sqref="D219">
    <cfRule type="cellIs" dxfId="1451" priority="1700" stopIfTrue="1" operator="equal">
      <formula>"CW 2130-R11"</formula>
    </cfRule>
    <cfRule type="cellIs" dxfId="1450" priority="1701" stopIfTrue="1" operator="equal">
      <formula>"CW 3120-R2"</formula>
    </cfRule>
    <cfRule type="cellIs" dxfId="1449" priority="1702" stopIfTrue="1" operator="equal">
      <formula>"CW 3240-R7"</formula>
    </cfRule>
  </conditionalFormatting>
  <conditionalFormatting sqref="D220">
    <cfRule type="cellIs" dxfId="1448" priority="1697" stopIfTrue="1" operator="equal">
      <formula>"CW 2130-R11"</formula>
    </cfRule>
    <cfRule type="cellIs" dxfId="1447" priority="1698" stopIfTrue="1" operator="equal">
      <formula>"CW 3120-R2"</formula>
    </cfRule>
    <cfRule type="cellIs" dxfId="1446" priority="1699" stopIfTrue="1" operator="equal">
      <formula>"CW 3240-R7"</formula>
    </cfRule>
  </conditionalFormatting>
  <conditionalFormatting sqref="D221">
    <cfRule type="cellIs" dxfId="1445" priority="1694" stopIfTrue="1" operator="equal">
      <formula>"CW 2130-R11"</formula>
    </cfRule>
    <cfRule type="cellIs" dxfId="1444" priority="1695" stopIfTrue="1" operator="equal">
      <formula>"CW 3120-R2"</formula>
    </cfRule>
    <cfRule type="cellIs" dxfId="1443" priority="1696" stopIfTrue="1" operator="equal">
      <formula>"CW 3240-R7"</formula>
    </cfRule>
  </conditionalFormatting>
  <conditionalFormatting sqref="D222">
    <cfRule type="cellIs" dxfId="1442" priority="1691" stopIfTrue="1" operator="equal">
      <formula>"CW 2130-R11"</formula>
    </cfRule>
    <cfRule type="cellIs" dxfId="1441" priority="1692" stopIfTrue="1" operator="equal">
      <formula>"CW 3120-R2"</formula>
    </cfRule>
    <cfRule type="cellIs" dxfId="1440" priority="1693" stopIfTrue="1" operator="equal">
      <formula>"CW 3240-R7"</formula>
    </cfRule>
  </conditionalFormatting>
  <conditionalFormatting sqref="D223">
    <cfRule type="cellIs" dxfId="1439" priority="1688" stopIfTrue="1" operator="equal">
      <formula>"CW 2130-R11"</formula>
    </cfRule>
    <cfRule type="cellIs" dxfId="1438" priority="1689" stopIfTrue="1" operator="equal">
      <formula>"CW 3120-R2"</formula>
    </cfRule>
    <cfRule type="cellIs" dxfId="1437" priority="1690" stopIfTrue="1" operator="equal">
      <formula>"CW 3240-R7"</formula>
    </cfRule>
  </conditionalFormatting>
  <conditionalFormatting sqref="D224">
    <cfRule type="cellIs" dxfId="1436" priority="1685" stopIfTrue="1" operator="equal">
      <formula>"CW 2130-R11"</formula>
    </cfRule>
    <cfRule type="cellIs" dxfId="1435" priority="1686" stopIfTrue="1" operator="equal">
      <formula>"CW 3120-R2"</formula>
    </cfRule>
    <cfRule type="cellIs" dxfId="1434" priority="1687" stopIfTrue="1" operator="equal">
      <formula>"CW 3240-R7"</formula>
    </cfRule>
  </conditionalFormatting>
  <conditionalFormatting sqref="D225">
    <cfRule type="cellIs" dxfId="1433" priority="1676" stopIfTrue="1" operator="equal">
      <formula>"CW 2130-R11"</formula>
    </cfRule>
    <cfRule type="cellIs" dxfId="1432" priority="1677" stopIfTrue="1" operator="equal">
      <formula>"CW 3120-R2"</formula>
    </cfRule>
    <cfRule type="cellIs" dxfId="1431" priority="1678" stopIfTrue="1" operator="equal">
      <formula>"CW 3240-R7"</formula>
    </cfRule>
  </conditionalFormatting>
  <conditionalFormatting sqref="D227">
    <cfRule type="cellIs" dxfId="1430" priority="1673" stopIfTrue="1" operator="equal">
      <formula>"CW 2130-R11"</formula>
    </cfRule>
    <cfRule type="cellIs" dxfId="1429" priority="1674" stopIfTrue="1" operator="equal">
      <formula>"CW 3120-R2"</formula>
    </cfRule>
    <cfRule type="cellIs" dxfId="1428" priority="1675" stopIfTrue="1" operator="equal">
      <formula>"CW 3240-R7"</formula>
    </cfRule>
  </conditionalFormatting>
  <conditionalFormatting sqref="D228">
    <cfRule type="cellIs" dxfId="1427" priority="1670" stopIfTrue="1" operator="equal">
      <formula>"CW 2130-R11"</formula>
    </cfRule>
    <cfRule type="cellIs" dxfId="1426" priority="1671" stopIfTrue="1" operator="equal">
      <formula>"CW 3120-R2"</formula>
    </cfRule>
    <cfRule type="cellIs" dxfId="1425" priority="1672" stopIfTrue="1" operator="equal">
      <formula>"CW 3240-R7"</formula>
    </cfRule>
  </conditionalFormatting>
  <conditionalFormatting sqref="D229">
    <cfRule type="cellIs" dxfId="1424" priority="1667" stopIfTrue="1" operator="equal">
      <formula>"CW 2130-R11"</formula>
    </cfRule>
    <cfRule type="cellIs" dxfId="1423" priority="1668" stopIfTrue="1" operator="equal">
      <formula>"CW 3120-R2"</formula>
    </cfRule>
    <cfRule type="cellIs" dxfId="1422" priority="1669" stopIfTrue="1" operator="equal">
      <formula>"CW 3240-R7"</formula>
    </cfRule>
  </conditionalFormatting>
  <conditionalFormatting sqref="D232">
    <cfRule type="cellIs" dxfId="1421" priority="1655" stopIfTrue="1" operator="equal">
      <formula>"CW 2130-R11"</formula>
    </cfRule>
    <cfRule type="cellIs" dxfId="1420" priority="1656" stopIfTrue="1" operator="equal">
      <formula>"CW 3120-R2"</formula>
    </cfRule>
    <cfRule type="cellIs" dxfId="1419" priority="1657" stopIfTrue="1" operator="equal">
      <formula>"CW 3240-R7"</formula>
    </cfRule>
  </conditionalFormatting>
  <conditionalFormatting sqref="D232">
    <cfRule type="cellIs" dxfId="1418" priority="1652" stopIfTrue="1" operator="equal">
      <formula>"CW 2130-R11"</formula>
    </cfRule>
    <cfRule type="cellIs" dxfId="1417" priority="1653" stopIfTrue="1" operator="equal">
      <formula>"CW 3120-R2"</formula>
    </cfRule>
    <cfRule type="cellIs" dxfId="1416" priority="1654" stopIfTrue="1" operator="equal">
      <formula>"CW 3240-R7"</formula>
    </cfRule>
  </conditionalFormatting>
  <conditionalFormatting sqref="D233:D234">
    <cfRule type="cellIs" dxfId="1415" priority="1649" stopIfTrue="1" operator="equal">
      <formula>"CW 2130-R11"</formula>
    </cfRule>
    <cfRule type="cellIs" dxfId="1414" priority="1650" stopIfTrue="1" operator="equal">
      <formula>"CW 3120-R2"</formula>
    </cfRule>
    <cfRule type="cellIs" dxfId="1413" priority="1651" stopIfTrue="1" operator="equal">
      <formula>"CW 3240-R7"</formula>
    </cfRule>
  </conditionalFormatting>
  <conditionalFormatting sqref="D233:D234">
    <cfRule type="cellIs" dxfId="1412" priority="1646" stopIfTrue="1" operator="equal">
      <formula>"CW 2130-R11"</formula>
    </cfRule>
    <cfRule type="cellIs" dxfId="1411" priority="1647" stopIfTrue="1" operator="equal">
      <formula>"CW 3120-R2"</formula>
    </cfRule>
    <cfRule type="cellIs" dxfId="1410" priority="1648" stopIfTrue="1" operator="equal">
      <formula>"CW 3240-R7"</formula>
    </cfRule>
  </conditionalFormatting>
  <conditionalFormatting sqref="D233:D234">
    <cfRule type="cellIs" dxfId="1409" priority="1643" stopIfTrue="1" operator="equal">
      <formula>"CW 2130-R11"</formula>
    </cfRule>
    <cfRule type="cellIs" dxfId="1408" priority="1644" stopIfTrue="1" operator="equal">
      <formula>"CW 3120-R2"</formula>
    </cfRule>
    <cfRule type="cellIs" dxfId="1407" priority="1645" stopIfTrue="1" operator="equal">
      <formula>"CW 3240-R7"</formula>
    </cfRule>
  </conditionalFormatting>
  <conditionalFormatting sqref="D230">
    <cfRule type="cellIs" dxfId="1406" priority="1640" stopIfTrue="1" operator="equal">
      <formula>"CW 2130-R11"</formula>
    </cfRule>
    <cfRule type="cellIs" dxfId="1405" priority="1641" stopIfTrue="1" operator="equal">
      <formula>"CW 3120-R2"</formula>
    </cfRule>
    <cfRule type="cellIs" dxfId="1404" priority="1642" stopIfTrue="1" operator="equal">
      <formula>"CW 3240-R7"</formula>
    </cfRule>
  </conditionalFormatting>
  <conditionalFormatting sqref="D235">
    <cfRule type="cellIs" dxfId="1403" priority="1637" stopIfTrue="1" operator="equal">
      <formula>"CW 2130-R11"</formula>
    </cfRule>
    <cfRule type="cellIs" dxfId="1402" priority="1638" stopIfTrue="1" operator="equal">
      <formula>"CW 3120-R2"</formula>
    </cfRule>
    <cfRule type="cellIs" dxfId="1401" priority="1639" stopIfTrue="1" operator="equal">
      <formula>"CW 3240-R7"</formula>
    </cfRule>
  </conditionalFormatting>
  <conditionalFormatting sqref="D236">
    <cfRule type="cellIs" dxfId="1400" priority="1634" stopIfTrue="1" operator="equal">
      <formula>"CW 2130-R11"</formula>
    </cfRule>
    <cfRule type="cellIs" dxfId="1399" priority="1635" stopIfTrue="1" operator="equal">
      <formula>"CW 3120-R2"</formula>
    </cfRule>
    <cfRule type="cellIs" dxfId="1398" priority="1636" stopIfTrue="1" operator="equal">
      <formula>"CW 3240-R7"</formula>
    </cfRule>
  </conditionalFormatting>
  <conditionalFormatting sqref="D237">
    <cfRule type="cellIs" dxfId="1397" priority="1631" stopIfTrue="1" operator="equal">
      <formula>"CW 2130-R11"</formula>
    </cfRule>
    <cfRule type="cellIs" dxfId="1396" priority="1632" stopIfTrue="1" operator="equal">
      <formula>"CW 3120-R2"</formula>
    </cfRule>
    <cfRule type="cellIs" dxfId="1395" priority="1633" stopIfTrue="1" operator="equal">
      <formula>"CW 3240-R7"</formula>
    </cfRule>
  </conditionalFormatting>
  <conditionalFormatting sqref="D238">
    <cfRule type="cellIs" dxfId="1394" priority="1628" stopIfTrue="1" operator="equal">
      <formula>"CW 2130-R11"</formula>
    </cfRule>
    <cfRule type="cellIs" dxfId="1393" priority="1629" stopIfTrue="1" operator="equal">
      <formula>"CW 3120-R2"</formula>
    </cfRule>
    <cfRule type="cellIs" dxfId="1392" priority="1630" stopIfTrue="1" operator="equal">
      <formula>"CW 3240-R7"</formula>
    </cfRule>
  </conditionalFormatting>
  <conditionalFormatting sqref="D239">
    <cfRule type="cellIs" dxfId="1391" priority="1625" stopIfTrue="1" operator="equal">
      <formula>"CW 2130-R11"</formula>
    </cfRule>
    <cfRule type="cellIs" dxfId="1390" priority="1626" stopIfTrue="1" operator="equal">
      <formula>"CW 3120-R2"</formula>
    </cfRule>
    <cfRule type="cellIs" dxfId="1389" priority="1627" stopIfTrue="1" operator="equal">
      <formula>"CW 3240-R7"</formula>
    </cfRule>
  </conditionalFormatting>
  <conditionalFormatting sqref="D240">
    <cfRule type="cellIs" dxfId="1388" priority="1622" stopIfTrue="1" operator="equal">
      <formula>"CW 2130-R11"</formula>
    </cfRule>
    <cfRule type="cellIs" dxfId="1387" priority="1623" stopIfTrue="1" operator="equal">
      <formula>"CW 3120-R2"</formula>
    </cfRule>
    <cfRule type="cellIs" dxfId="1386" priority="1624" stopIfTrue="1" operator="equal">
      <formula>"CW 3240-R7"</formula>
    </cfRule>
  </conditionalFormatting>
  <conditionalFormatting sqref="D241">
    <cfRule type="cellIs" dxfId="1385" priority="1619" stopIfTrue="1" operator="equal">
      <formula>"CW 2130-R11"</formula>
    </cfRule>
    <cfRule type="cellIs" dxfId="1384" priority="1620" stopIfTrue="1" operator="equal">
      <formula>"CW 3120-R2"</formula>
    </cfRule>
    <cfRule type="cellIs" dxfId="1383" priority="1621" stopIfTrue="1" operator="equal">
      <formula>"CW 3240-R7"</formula>
    </cfRule>
  </conditionalFormatting>
  <conditionalFormatting sqref="D242">
    <cfRule type="cellIs" dxfId="1382" priority="1616" stopIfTrue="1" operator="equal">
      <formula>"CW 2130-R11"</formula>
    </cfRule>
    <cfRule type="cellIs" dxfId="1381" priority="1617" stopIfTrue="1" operator="equal">
      <formula>"CW 3120-R2"</formula>
    </cfRule>
    <cfRule type="cellIs" dxfId="1380" priority="1618" stopIfTrue="1" operator="equal">
      <formula>"CW 3240-R7"</formula>
    </cfRule>
  </conditionalFormatting>
  <conditionalFormatting sqref="D244">
    <cfRule type="cellIs" dxfId="1379" priority="1613" stopIfTrue="1" operator="equal">
      <formula>"CW 2130-R11"</formula>
    </cfRule>
    <cfRule type="cellIs" dxfId="1378" priority="1614" stopIfTrue="1" operator="equal">
      <formula>"CW 3120-R2"</formula>
    </cfRule>
    <cfRule type="cellIs" dxfId="1377" priority="1615" stopIfTrue="1" operator="equal">
      <formula>"CW 3240-R7"</formula>
    </cfRule>
  </conditionalFormatting>
  <conditionalFormatting sqref="D248">
    <cfRule type="cellIs" dxfId="1376" priority="1611" stopIfTrue="1" operator="equal">
      <formula>"CW 3120-R2"</formula>
    </cfRule>
    <cfRule type="cellIs" dxfId="1375" priority="1612" stopIfTrue="1" operator="equal">
      <formula>"CW 3240-R7"</formula>
    </cfRule>
  </conditionalFormatting>
  <conditionalFormatting sqref="D255">
    <cfRule type="cellIs" dxfId="1374" priority="1593" stopIfTrue="1" operator="equal">
      <formula>"CW 2130-R11"</formula>
    </cfRule>
    <cfRule type="cellIs" dxfId="1373" priority="1594" stopIfTrue="1" operator="equal">
      <formula>"CW 3120-R2"</formula>
    </cfRule>
    <cfRule type="cellIs" dxfId="1372" priority="1595" stopIfTrue="1" operator="equal">
      <formula>"CW 3240-R7"</formula>
    </cfRule>
  </conditionalFormatting>
  <conditionalFormatting sqref="D256">
    <cfRule type="cellIs" dxfId="1371" priority="1590" stopIfTrue="1" operator="equal">
      <formula>"CW 2130-R11"</formula>
    </cfRule>
    <cfRule type="cellIs" dxfId="1370" priority="1591" stopIfTrue="1" operator="equal">
      <formula>"CW 3120-R2"</formula>
    </cfRule>
    <cfRule type="cellIs" dxfId="1369" priority="1592" stopIfTrue="1" operator="equal">
      <formula>"CW 3240-R7"</formula>
    </cfRule>
  </conditionalFormatting>
  <conditionalFormatting sqref="D247">
    <cfRule type="cellIs" dxfId="1368" priority="1602" stopIfTrue="1" operator="equal">
      <formula>"CW 2130-R11"</formula>
    </cfRule>
    <cfRule type="cellIs" dxfId="1367" priority="1603" stopIfTrue="1" operator="equal">
      <formula>"CW 3120-R2"</formula>
    </cfRule>
    <cfRule type="cellIs" dxfId="1366" priority="1604" stopIfTrue="1" operator="equal">
      <formula>"CW 3240-R7"</formula>
    </cfRule>
  </conditionalFormatting>
  <conditionalFormatting sqref="D246">
    <cfRule type="cellIs" dxfId="1365" priority="1600" stopIfTrue="1" operator="equal">
      <formula>"CW 3120-R2"</formula>
    </cfRule>
    <cfRule type="cellIs" dxfId="1364" priority="1601" stopIfTrue="1" operator="equal">
      <formula>"CW 3240-R7"</formula>
    </cfRule>
  </conditionalFormatting>
  <conditionalFormatting sqref="D249">
    <cfRule type="cellIs" dxfId="1363" priority="1598" stopIfTrue="1" operator="equal">
      <formula>"CW 3120-R2"</formula>
    </cfRule>
    <cfRule type="cellIs" dxfId="1362" priority="1599" stopIfTrue="1" operator="equal">
      <formula>"CW 3240-R7"</formula>
    </cfRule>
  </conditionalFormatting>
  <conditionalFormatting sqref="D254">
    <cfRule type="cellIs" dxfId="1361" priority="1596" stopIfTrue="1" operator="equal">
      <formula>"CW 3120-R2"</formula>
    </cfRule>
    <cfRule type="cellIs" dxfId="1360" priority="1597" stopIfTrue="1" operator="equal">
      <formula>"CW 3240-R7"</formula>
    </cfRule>
  </conditionalFormatting>
  <conditionalFormatting sqref="D257">
    <cfRule type="cellIs" dxfId="1359" priority="1587" stopIfTrue="1" operator="equal">
      <formula>"CW 2130-R11"</formula>
    </cfRule>
    <cfRule type="cellIs" dxfId="1358" priority="1588" stopIfTrue="1" operator="equal">
      <formula>"CW 3120-R2"</formula>
    </cfRule>
    <cfRule type="cellIs" dxfId="1357" priority="1589" stopIfTrue="1" operator="equal">
      <formula>"CW 3240-R7"</formula>
    </cfRule>
  </conditionalFormatting>
  <conditionalFormatting sqref="D265">
    <cfRule type="cellIs" dxfId="1356" priority="1570" stopIfTrue="1" operator="equal">
      <formula>"CW 2130-R11"</formula>
    </cfRule>
    <cfRule type="cellIs" dxfId="1355" priority="1571" stopIfTrue="1" operator="equal">
      <formula>"CW 3120-R2"</formula>
    </cfRule>
    <cfRule type="cellIs" dxfId="1354" priority="1572" stopIfTrue="1" operator="equal">
      <formula>"CW 3240-R7"</formula>
    </cfRule>
  </conditionalFormatting>
  <conditionalFormatting sqref="D258">
    <cfRule type="cellIs" dxfId="1353" priority="1584" stopIfTrue="1" operator="equal">
      <formula>"CW 2130-R11"</formula>
    </cfRule>
    <cfRule type="cellIs" dxfId="1352" priority="1585" stopIfTrue="1" operator="equal">
      <formula>"CW 3120-R2"</formula>
    </cfRule>
    <cfRule type="cellIs" dxfId="1351" priority="1586" stopIfTrue="1" operator="equal">
      <formula>"CW 3240-R7"</formula>
    </cfRule>
  </conditionalFormatting>
  <conditionalFormatting sqref="D261">
    <cfRule type="cellIs" dxfId="1350" priority="1579" stopIfTrue="1" operator="equal">
      <formula>"CW 2130-R11"</formula>
    </cfRule>
    <cfRule type="cellIs" dxfId="1349" priority="1580" stopIfTrue="1" operator="equal">
      <formula>"CW 3120-R2"</formula>
    </cfRule>
    <cfRule type="cellIs" dxfId="1348" priority="1581" stopIfTrue="1" operator="equal">
      <formula>"CW 3240-R7"</formula>
    </cfRule>
  </conditionalFormatting>
  <conditionalFormatting sqref="D259">
    <cfRule type="cellIs" dxfId="1347" priority="1582" stopIfTrue="1" operator="equal">
      <formula>"CW 3120-R2"</formula>
    </cfRule>
    <cfRule type="cellIs" dxfId="1346" priority="1583" stopIfTrue="1" operator="equal">
      <formula>"CW 3240-R7"</formula>
    </cfRule>
  </conditionalFormatting>
  <conditionalFormatting sqref="D266">
    <cfRule type="cellIs" dxfId="1345" priority="1567" stopIfTrue="1" operator="equal">
      <formula>"CW 2130-R11"</formula>
    </cfRule>
    <cfRule type="cellIs" dxfId="1344" priority="1568" stopIfTrue="1" operator="equal">
      <formula>"CW 3120-R2"</formula>
    </cfRule>
    <cfRule type="cellIs" dxfId="1343" priority="1569" stopIfTrue="1" operator="equal">
      <formula>"CW 3240-R7"</formula>
    </cfRule>
  </conditionalFormatting>
  <conditionalFormatting sqref="D262">
    <cfRule type="cellIs" dxfId="1342" priority="1577" stopIfTrue="1" operator="equal">
      <formula>"CW 3120-R2"</formula>
    </cfRule>
    <cfRule type="cellIs" dxfId="1341" priority="1578" stopIfTrue="1" operator="equal">
      <formula>"CW 3240-R7"</formula>
    </cfRule>
  </conditionalFormatting>
  <conditionalFormatting sqref="D263">
    <cfRule type="cellIs" dxfId="1340" priority="1575" stopIfTrue="1" operator="equal">
      <formula>"CW 3120-R2"</formula>
    </cfRule>
    <cfRule type="cellIs" dxfId="1339" priority="1576" stopIfTrue="1" operator="equal">
      <formula>"CW 3240-R7"</formula>
    </cfRule>
  </conditionalFormatting>
  <conditionalFormatting sqref="D264">
    <cfRule type="cellIs" dxfId="1338" priority="1573" stopIfTrue="1" operator="equal">
      <formula>"CW 2130-R11"</formula>
    </cfRule>
    <cfRule type="cellIs" dxfId="1337" priority="1574" stopIfTrue="1" operator="equal">
      <formula>"CW 3240-R7"</formula>
    </cfRule>
  </conditionalFormatting>
  <conditionalFormatting sqref="D270">
    <cfRule type="cellIs" dxfId="1336" priority="1559" stopIfTrue="1" operator="equal">
      <formula>"CW 2130-R11"</formula>
    </cfRule>
    <cfRule type="cellIs" dxfId="1335" priority="1560" stopIfTrue="1" operator="equal">
      <formula>"CW 3120-R2"</formula>
    </cfRule>
    <cfRule type="cellIs" dxfId="1334" priority="1561" stopIfTrue="1" operator="equal">
      <formula>"CW 3240-R7"</formula>
    </cfRule>
  </conditionalFormatting>
  <conditionalFormatting sqref="D268">
    <cfRule type="cellIs" dxfId="1333" priority="1564" stopIfTrue="1" operator="equal">
      <formula>"CW 2130-R11"</formula>
    </cfRule>
    <cfRule type="cellIs" dxfId="1332" priority="1565" stopIfTrue="1" operator="equal">
      <formula>"CW 3120-R2"</formula>
    </cfRule>
    <cfRule type="cellIs" dxfId="1331" priority="1566" stopIfTrue="1" operator="equal">
      <formula>"CW 3240-R7"</formula>
    </cfRule>
  </conditionalFormatting>
  <conditionalFormatting sqref="D271">
    <cfRule type="cellIs" dxfId="1330" priority="1556" stopIfTrue="1" operator="equal">
      <formula>"CW 2130-R11"</formula>
    </cfRule>
    <cfRule type="cellIs" dxfId="1329" priority="1557" stopIfTrue="1" operator="equal">
      <formula>"CW 3120-R2"</formula>
    </cfRule>
    <cfRule type="cellIs" dxfId="1328" priority="1558" stopIfTrue="1" operator="equal">
      <formula>"CW 3240-R7"</formula>
    </cfRule>
  </conditionalFormatting>
  <conditionalFormatting sqref="D269">
    <cfRule type="cellIs" dxfId="1327" priority="1562" stopIfTrue="1" operator="equal">
      <formula>"CW 3120-R2"</formula>
    </cfRule>
    <cfRule type="cellIs" dxfId="1326" priority="1563" stopIfTrue="1" operator="equal">
      <formula>"CW 3240-R7"</formula>
    </cfRule>
  </conditionalFormatting>
  <conditionalFormatting sqref="D272">
    <cfRule type="cellIs" dxfId="1325" priority="1553" stopIfTrue="1" operator="equal">
      <formula>"CW 2130-R11"</formula>
    </cfRule>
    <cfRule type="cellIs" dxfId="1324" priority="1554" stopIfTrue="1" operator="equal">
      <formula>"CW 3120-R2"</formula>
    </cfRule>
    <cfRule type="cellIs" dxfId="1323" priority="1555" stopIfTrue="1" operator="equal">
      <formula>"CW 3240-R7"</formula>
    </cfRule>
  </conditionalFormatting>
  <conditionalFormatting sqref="D273">
    <cfRule type="cellIs" dxfId="1322" priority="1550" stopIfTrue="1" operator="equal">
      <formula>"CW 2130-R11"</formula>
    </cfRule>
    <cfRule type="cellIs" dxfId="1321" priority="1551" stopIfTrue="1" operator="equal">
      <formula>"CW 3120-R2"</formula>
    </cfRule>
    <cfRule type="cellIs" dxfId="1320" priority="1552" stopIfTrue="1" operator="equal">
      <formula>"CW 3240-R7"</formula>
    </cfRule>
  </conditionalFormatting>
  <conditionalFormatting sqref="D274">
    <cfRule type="cellIs" dxfId="1319" priority="1547" stopIfTrue="1" operator="equal">
      <formula>"CW 2130-R11"</formula>
    </cfRule>
    <cfRule type="cellIs" dxfId="1318" priority="1548" stopIfTrue="1" operator="equal">
      <formula>"CW 3120-R2"</formula>
    </cfRule>
    <cfRule type="cellIs" dxfId="1317" priority="1549" stopIfTrue="1" operator="equal">
      <formula>"CW 3240-R7"</formula>
    </cfRule>
  </conditionalFormatting>
  <conditionalFormatting sqref="D275">
    <cfRule type="cellIs" dxfId="1316" priority="1544" stopIfTrue="1" operator="equal">
      <formula>"CW 2130-R11"</formula>
    </cfRule>
    <cfRule type="cellIs" dxfId="1315" priority="1545" stopIfTrue="1" operator="equal">
      <formula>"CW 3120-R2"</formula>
    </cfRule>
    <cfRule type="cellIs" dxfId="1314" priority="1546" stopIfTrue="1" operator="equal">
      <formula>"CW 3240-R7"</formula>
    </cfRule>
  </conditionalFormatting>
  <conditionalFormatting sqref="D276">
    <cfRule type="cellIs" dxfId="1313" priority="1541" stopIfTrue="1" operator="equal">
      <formula>"CW 2130-R11"</formula>
    </cfRule>
    <cfRule type="cellIs" dxfId="1312" priority="1542" stopIfTrue="1" operator="equal">
      <formula>"CW 3120-R2"</formula>
    </cfRule>
    <cfRule type="cellIs" dxfId="1311" priority="1543" stopIfTrue="1" operator="equal">
      <formula>"CW 3240-R7"</formula>
    </cfRule>
  </conditionalFormatting>
  <conditionalFormatting sqref="D277">
    <cfRule type="cellIs" dxfId="1310" priority="1538" stopIfTrue="1" operator="equal">
      <formula>"CW 2130-R11"</formula>
    </cfRule>
    <cfRule type="cellIs" dxfId="1309" priority="1539" stopIfTrue="1" operator="equal">
      <formula>"CW 3120-R2"</formula>
    </cfRule>
    <cfRule type="cellIs" dxfId="1308" priority="1540" stopIfTrue="1" operator="equal">
      <formula>"CW 3240-R7"</formula>
    </cfRule>
  </conditionalFormatting>
  <conditionalFormatting sqref="D279">
    <cfRule type="cellIs" dxfId="1307" priority="1535" stopIfTrue="1" operator="equal">
      <formula>"CW 2130-R11"</formula>
    </cfRule>
    <cfRule type="cellIs" dxfId="1306" priority="1536" stopIfTrue="1" operator="equal">
      <formula>"CW 3120-R2"</formula>
    </cfRule>
    <cfRule type="cellIs" dxfId="1305" priority="1537" stopIfTrue="1" operator="equal">
      <formula>"CW 3240-R7"</formula>
    </cfRule>
  </conditionalFormatting>
  <conditionalFormatting sqref="D280">
    <cfRule type="cellIs" dxfId="1304" priority="1532" stopIfTrue="1" operator="equal">
      <formula>"CW 2130-R11"</formula>
    </cfRule>
    <cfRule type="cellIs" dxfId="1303" priority="1533" stopIfTrue="1" operator="equal">
      <formula>"CW 3120-R2"</formula>
    </cfRule>
    <cfRule type="cellIs" dxfId="1302" priority="1534" stopIfTrue="1" operator="equal">
      <formula>"CW 3240-R7"</formula>
    </cfRule>
  </conditionalFormatting>
  <conditionalFormatting sqref="D281">
    <cfRule type="cellIs" dxfId="1301" priority="1529" stopIfTrue="1" operator="equal">
      <formula>"CW 2130-R11"</formula>
    </cfRule>
    <cfRule type="cellIs" dxfId="1300" priority="1530" stopIfTrue="1" operator="equal">
      <formula>"CW 3120-R2"</formula>
    </cfRule>
    <cfRule type="cellIs" dxfId="1299" priority="1531" stopIfTrue="1" operator="equal">
      <formula>"CW 3240-R7"</formula>
    </cfRule>
  </conditionalFormatting>
  <conditionalFormatting sqref="D285">
    <cfRule type="cellIs" dxfId="1298" priority="1526" stopIfTrue="1" operator="equal">
      <formula>"CW 2130-R11"</formula>
    </cfRule>
    <cfRule type="cellIs" dxfId="1297" priority="1527" stopIfTrue="1" operator="equal">
      <formula>"CW 3120-R2"</formula>
    </cfRule>
    <cfRule type="cellIs" dxfId="1296" priority="1528" stopIfTrue="1" operator="equal">
      <formula>"CW 3240-R7"</formula>
    </cfRule>
  </conditionalFormatting>
  <conditionalFormatting sqref="D286">
    <cfRule type="cellIs" dxfId="1295" priority="1523" stopIfTrue="1" operator="equal">
      <formula>"CW 2130-R11"</formula>
    </cfRule>
    <cfRule type="cellIs" dxfId="1294" priority="1524" stopIfTrue="1" operator="equal">
      <formula>"CW 3120-R2"</formula>
    </cfRule>
    <cfRule type="cellIs" dxfId="1293" priority="1525" stopIfTrue="1" operator="equal">
      <formula>"CW 3240-R7"</formula>
    </cfRule>
  </conditionalFormatting>
  <conditionalFormatting sqref="D287">
    <cfRule type="cellIs" dxfId="1292" priority="1520" stopIfTrue="1" operator="equal">
      <formula>"CW 2130-R11"</formula>
    </cfRule>
    <cfRule type="cellIs" dxfId="1291" priority="1521" stopIfTrue="1" operator="equal">
      <formula>"CW 3120-R2"</formula>
    </cfRule>
    <cfRule type="cellIs" dxfId="1290" priority="1522" stopIfTrue="1" operator="equal">
      <formula>"CW 3240-R7"</formula>
    </cfRule>
  </conditionalFormatting>
  <conditionalFormatting sqref="D289">
    <cfRule type="cellIs" dxfId="1289" priority="1514" stopIfTrue="1" operator="equal">
      <formula>"CW 2130-R11"</formula>
    </cfRule>
    <cfRule type="cellIs" dxfId="1288" priority="1515" stopIfTrue="1" operator="equal">
      <formula>"CW 3120-R2"</formula>
    </cfRule>
    <cfRule type="cellIs" dxfId="1287" priority="1516" stopIfTrue="1" operator="equal">
      <formula>"CW 3240-R7"</formula>
    </cfRule>
  </conditionalFormatting>
  <conditionalFormatting sqref="D291">
    <cfRule type="cellIs" dxfId="1286" priority="1508" stopIfTrue="1" operator="equal">
      <formula>"CW 2130-R11"</formula>
    </cfRule>
    <cfRule type="cellIs" dxfId="1285" priority="1509" stopIfTrue="1" operator="equal">
      <formula>"CW 3120-R2"</formula>
    </cfRule>
    <cfRule type="cellIs" dxfId="1284" priority="1510" stopIfTrue="1" operator="equal">
      <formula>"CW 3240-R7"</formula>
    </cfRule>
  </conditionalFormatting>
  <conditionalFormatting sqref="D293">
    <cfRule type="cellIs" dxfId="1283" priority="1502" stopIfTrue="1" operator="equal">
      <formula>"CW 2130-R11"</formula>
    </cfRule>
    <cfRule type="cellIs" dxfId="1282" priority="1503" stopIfTrue="1" operator="equal">
      <formula>"CW 3120-R2"</formula>
    </cfRule>
    <cfRule type="cellIs" dxfId="1281" priority="1504" stopIfTrue="1" operator="equal">
      <formula>"CW 3240-R7"</formula>
    </cfRule>
  </conditionalFormatting>
  <conditionalFormatting sqref="D292">
    <cfRule type="cellIs" dxfId="1280" priority="1499" stopIfTrue="1" operator="equal">
      <formula>"CW 2130-R11"</formula>
    </cfRule>
    <cfRule type="cellIs" dxfId="1279" priority="1500" stopIfTrue="1" operator="equal">
      <formula>"CW 3120-R2"</formula>
    </cfRule>
    <cfRule type="cellIs" dxfId="1278" priority="1501" stopIfTrue="1" operator="equal">
      <formula>"CW 3240-R7"</formula>
    </cfRule>
  </conditionalFormatting>
  <conditionalFormatting sqref="D295">
    <cfRule type="cellIs" dxfId="1277" priority="1496" stopIfTrue="1" operator="equal">
      <formula>"CW 2130-R11"</formula>
    </cfRule>
    <cfRule type="cellIs" dxfId="1276" priority="1497" stopIfTrue="1" operator="equal">
      <formula>"CW 3120-R2"</formula>
    </cfRule>
    <cfRule type="cellIs" dxfId="1275" priority="1498" stopIfTrue="1" operator="equal">
      <formula>"CW 3240-R7"</formula>
    </cfRule>
  </conditionalFormatting>
  <conditionalFormatting sqref="D296">
    <cfRule type="cellIs" dxfId="1274" priority="1493" stopIfTrue="1" operator="equal">
      <formula>"CW 2130-R11"</formula>
    </cfRule>
    <cfRule type="cellIs" dxfId="1273" priority="1494" stopIfTrue="1" operator="equal">
      <formula>"CW 3120-R2"</formula>
    </cfRule>
    <cfRule type="cellIs" dxfId="1272" priority="1495" stopIfTrue="1" operator="equal">
      <formula>"CW 3240-R7"</formula>
    </cfRule>
  </conditionalFormatting>
  <conditionalFormatting sqref="D297">
    <cfRule type="cellIs" dxfId="1271" priority="1490" stopIfTrue="1" operator="equal">
      <formula>"CW 2130-R11"</formula>
    </cfRule>
    <cfRule type="cellIs" dxfId="1270" priority="1491" stopIfTrue="1" operator="equal">
      <formula>"CW 3120-R2"</formula>
    </cfRule>
    <cfRule type="cellIs" dxfId="1269" priority="1492" stopIfTrue="1" operator="equal">
      <formula>"CW 3240-R7"</formula>
    </cfRule>
  </conditionalFormatting>
  <conditionalFormatting sqref="D298">
    <cfRule type="cellIs" dxfId="1268" priority="1487" stopIfTrue="1" operator="equal">
      <formula>"CW 2130-R11"</formula>
    </cfRule>
    <cfRule type="cellIs" dxfId="1267" priority="1488" stopIfTrue="1" operator="equal">
      <formula>"CW 3120-R2"</formula>
    </cfRule>
    <cfRule type="cellIs" dxfId="1266" priority="1489" stopIfTrue="1" operator="equal">
      <formula>"CW 3240-R7"</formula>
    </cfRule>
  </conditionalFormatting>
  <conditionalFormatting sqref="D299">
    <cfRule type="cellIs" dxfId="1265" priority="1484" stopIfTrue="1" operator="equal">
      <formula>"CW 2130-R11"</formula>
    </cfRule>
    <cfRule type="cellIs" dxfId="1264" priority="1485" stopIfTrue="1" operator="equal">
      <formula>"CW 3120-R2"</formula>
    </cfRule>
    <cfRule type="cellIs" dxfId="1263" priority="1486" stopIfTrue="1" operator="equal">
      <formula>"CW 3240-R7"</formula>
    </cfRule>
  </conditionalFormatting>
  <conditionalFormatting sqref="D300">
    <cfRule type="cellIs" dxfId="1262" priority="1481" stopIfTrue="1" operator="equal">
      <formula>"CW 2130-R11"</formula>
    </cfRule>
    <cfRule type="cellIs" dxfId="1261" priority="1482" stopIfTrue="1" operator="equal">
      <formula>"CW 3120-R2"</formula>
    </cfRule>
    <cfRule type="cellIs" dxfId="1260" priority="1483" stopIfTrue="1" operator="equal">
      <formula>"CW 3240-R7"</formula>
    </cfRule>
  </conditionalFormatting>
  <conditionalFormatting sqref="D301">
    <cfRule type="cellIs" dxfId="1259" priority="1478" stopIfTrue="1" operator="equal">
      <formula>"CW 2130-R11"</formula>
    </cfRule>
    <cfRule type="cellIs" dxfId="1258" priority="1479" stopIfTrue="1" operator="equal">
      <formula>"CW 3120-R2"</formula>
    </cfRule>
    <cfRule type="cellIs" dxfId="1257" priority="1480" stopIfTrue="1" operator="equal">
      <formula>"CW 3240-R7"</formula>
    </cfRule>
  </conditionalFormatting>
  <conditionalFormatting sqref="D302">
    <cfRule type="cellIs" dxfId="1256" priority="1475" stopIfTrue="1" operator="equal">
      <formula>"CW 2130-R11"</formula>
    </cfRule>
    <cfRule type="cellIs" dxfId="1255" priority="1476" stopIfTrue="1" operator="equal">
      <formula>"CW 3120-R2"</formula>
    </cfRule>
    <cfRule type="cellIs" dxfId="1254" priority="1477" stopIfTrue="1" operator="equal">
      <formula>"CW 3240-R7"</formula>
    </cfRule>
  </conditionalFormatting>
  <conditionalFormatting sqref="D303">
    <cfRule type="cellIs" dxfId="1253" priority="1472" stopIfTrue="1" operator="equal">
      <formula>"CW 2130-R11"</formula>
    </cfRule>
    <cfRule type="cellIs" dxfId="1252" priority="1473" stopIfTrue="1" operator="equal">
      <formula>"CW 3120-R2"</formula>
    </cfRule>
    <cfRule type="cellIs" dxfId="1251" priority="1474" stopIfTrue="1" operator="equal">
      <formula>"CW 3240-R7"</formula>
    </cfRule>
  </conditionalFormatting>
  <conditionalFormatting sqref="D305">
    <cfRule type="cellIs" dxfId="1250" priority="1469" stopIfTrue="1" operator="equal">
      <formula>"CW 2130-R11"</formula>
    </cfRule>
    <cfRule type="cellIs" dxfId="1249" priority="1470" stopIfTrue="1" operator="equal">
      <formula>"CW 3120-R2"</formula>
    </cfRule>
    <cfRule type="cellIs" dxfId="1248" priority="1471" stopIfTrue="1" operator="equal">
      <formula>"CW 3240-R7"</formula>
    </cfRule>
  </conditionalFormatting>
  <conditionalFormatting sqref="D306">
    <cfRule type="cellIs" dxfId="1247" priority="1466" stopIfTrue="1" operator="equal">
      <formula>"CW 2130-R11"</formula>
    </cfRule>
    <cfRule type="cellIs" dxfId="1246" priority="1467" stopIfTrue="1" operator="equal">
      <formula>"CW 3120-R2"</formula>
    </cfRule>
    <cfRule type="cellIs" dxfId="1245" priority="1468" stopIfTrue="1" operator="equal">
      <formula>"CW 3240-R7"</formula>
    </cfRule>
  </conditionalFormatting>
  <conditionalFormatting sqref="D307">
    <cfRule type="cellIs" dxfId="1244" priority="1463" stopIfTrue="1" operator="equal">
      <formula>"CW 2130-R11"</formula>
    </cfRule>
    <cfRule type="cellIs" dxfId="1243" priority="1464" stopIfTrue="1" operator="equal">
      <formula>"CW 3120-R2"</formula>
    </cfRule>
    <cfRule type="cellIs" dxfId="1242" priority="1465" stopIfTrue="1" operator="equal">
      <formula>"CW 3240-R7"</formula>
    </cfRule>
  </conditionalFormatting>
  <conditionalFormatting sqref="D309">
    <cfRule type="cellIs" dxfId="1241" priority="1460" stopIfTrue="1" operator="equal">
      <formula>"CW 2130-R11"</formula>
    </cfRule>
    <cfRule type="cellIs" dxfId="1240" priority="1461" stopIfTrue="1" operator="equal">
      <formula>"CW 3120-R2"</formula>
    </cfRule>
    <cfRule type="cellIs" dxfId="1239" priority="1462" stopIfTrue="1" operator="equal">
      <formula>"CW 3240-R7"</formula>
    </cfRule>
  </conditionalFormatting>
  <conditionalFormatting sqref="D310">
    <cfRule type="cellIs" dxfId="1238" priority="1457" stopIfTrue="1" operator="equal">
      <formula>"CW 2130-R11"</formula>
    </cfRule>
    <cfRule type="cellIs" dxfId="1237" priority="1458" stopIfTrue="1" operator="equal">
      <formula>"CW 3120-R2"</formula>
    </cfRule>
    <cfRule type="cellIs" dxfId="1236" priority="1459" stopIfTrue="1" operator="equal">
      <formula>"CW 3240-R7"</formula>
    </cfRule>
  </conditionalFormatting>
  <conditionalFormatting sqref="D311">
    <cfRule type="cellIs" dxfId="1235" priority="1454" stopIfTrue="1" operator="equal">
      <formula>"CW 2130-R11"</formula>
    </cfRule>
    <cfRule type="cellIs" dxfId="1234" priority="1455" stopIfTrue="1" operator="equal">
      <formula>"CW 3120-R2"</formula>
    </cfRule>
    <cfRule type="cellIs" dxfId="1233" priority="1456" stopIfTrue="1" operator="equal">
      <formula>"CW 3240-R7"</formula>
    </cfRule>
  </conditionalFormatting>
  <conditionalFormatting sqref="D313">
    <cfRule type="cellIs" dxfId="1232" priority="1451" stopIfTrue="1" operator="equal">
      <formula>"CW 2130-R11"</formula>
    </cfRule>
    <cfRule type="cellIs" dxfId="1231" priority="1452" stopIfTrue="1" operator="equal">
      <formula>"CW 3120-R2"</formula>
    </cfRule>
    <cfRule type="cellIs" dxfId="1230" priority="1453" stopIfTrue="1" operator="equal">
      <formula>"CW 3240-R7"</formula>
    </cfRule>
  </conditionalFormatting>
  <conditionalFormatting sqref="D314">
    <cfRule type="cellIs" dxfId="1229" priority="1448" stopIfTrue="1" operator="equal">
      <formula>"CW 2130-R11"</formula>
    </cfRule>
    <cfRule type="cellIs" dxfId="1228" priority="1449" stopIfTrue="1" operator="equal">
      <formula>"CW 3120-R2"</formula>
    </cfRule>
    <cfRule type="cellIs" dxfId="1227" priority="1450" stopIfTrue="1" operator="equal">
      <formula>"CW 3240-R7"</formula>
    </cfRule>
  </conditionalFormatting>
  <conditionalFormatting sqref="D315">
    <cfRule type="cellIs" dxfId="1226" priority="1445" stopIfTrue="1" operator="equal">
      <formula>"CW 2130-R11"</formula>
    </cfRule>
    <cfRule type="cellIs" dxfId="1225" priority="1446" stopIfTrue="1" operator="equal">
      <formula>"CW 3120-R2"</formula>
    </cfRule>
    <cfRule type="cellIs" dxfId="1224" priority="1447" stopIfTrue="1" operator="equal">
      <formula>"CW 3240-R7"</formula>
    </cfRule>
  </conditionalFormatting>
  <conditionalFormatting sqref="D319">
    <cfRule type="cellIs" dxfId="1223" priority="1442" stopIfTrue="1" operator="equal">
      <formula>"CW 2130-R11"</formula>
    </cfRule>
    <cfRule type="cellIs" dxfId="1222" priority="1443" stopIfTrue="1" operator="equal">
      <formula>"CW 3120-R2"</formula>
    </cfRule>
    <cfRule type="cellIs" dxfId="1221" priority="1444" stopIfTrue="1" operator="equal">
      <formula>"CW 3240-R7"</formula>
    </cfRule>
  </conditionalFormatting>
  <conditionalFormatting sqref="D320">
    <cfRule type="cellIs" dxfId="1220" priority="1439" stopIfTrue="1" operator="equal">
      <formula>"CW 2130-R11"</formula>
    </cfRule>
    <cfRule type="cellIs" dxfId="1219" priority="1440" stopIfTrue="1" operator="equal">
      <formula>"CW 3120-R2"</formula>
    </cfRule>
    <cfRule type="cellIs" dxfId="1218" priority="1441" stopIfTrue="1" operator="equal">
      <formula>"CW 3240-R7"</formula>
    </cfRule>
  </conditionalFormatting>
  <conditionalFormatting sqref="D321">
    <cfRule type="cellIs" dxfId="1217" priority="1433" stopIfTrue="1" operator="equal">
      <formula>"CW 2130-R11"</formula>
    </cfRule>
    <cfRule type="cellIs" dxfId="1216" priority="1434" stopIfTrue="1" operator="equal">
      <formula>"CW 3120-R2"</formula>
    </cfRule>
    <cfRule type="cellIs" dxfId="1215" priority="1435" stopIfTrue="1" operator="equal">
      <formula>"CW 3240-R7"</formula>
    </cfRule>
  </conditionalFormatting>
  <conditionalFormatting sqref="D323">
    <cfRule type="cellIs" dxfId="1214" priority="1427" stopIfTrue="1" operator="equal">
      <formula>"CW 2130-R11"</formula>
    </cfRule>
    <cfRule type="cellIs" dxfId="1213" priority="1428" stopIfTrue="1" operator="equal">
      <formula>"CW 3120-R2"</formula>
    </cfRule>
    <cfRule type="cellIs" dxfId="1212" priority="1429" stopIfTrue="1" operator="equal">
      <formula>"CW 3240-R7"</formula>
    </cfRule>
  </conditionalFormatting>
  <conditionalFormatting sqref="D327">
    <cfRule type="cellIs" dxfId="1211" priority="1418" stopIfTrue="1" operator="equal">
      <formula>"CW 2130-R11"</formula>
    </cfRule>
    <cfRule type="cellIs" dxfId="1210" priority="1419" stopIfTrue="1" operator="equal">
      <formula>"CW 3120-R2"</formula>
    </cfRule>
    <cfRule type="cellIs" dxfId="1209" priority="1420" stopIfTrue="1" operator="equal">
      <formula>"CW 3240-R7"</formula>
    </cfRule>
  </conditionalFormatting>
  <conditionalFormatting sqref="D329">
    <cfRule type="cellIs" dxfId="1208" priority="1412" stopIfTrue="1" operator="equal">
      <formula>"CW 2130-R11"</formula>
    </cfRule>
    <cfRule type="cellIs" dxfId="1207" priority="1413" stopIfTrue="1" operator="equal">
      <formula>"CW 3120-R2"</formula>
    </cfRule>
    <cfRule type="cellIs" dxfId="1206" priority="1414" stopIfTrue="1" operator="equal">
      <formula>"CW 3240-R7"</formula>
    </cfRule>
  </conditionalFormatting>
  <conditionalFormatting sqref="D325">
    <cfRule type="cellIs" dxfId="1205" priority="1424" stopIfTrue="1" operator="equal">
      <formula>"CW 2130-R11"</formula>
    </cfRule>
    <cfRule type="cellIs" dxfId="1204" priority="1425" stopIfTrue="1" operator="equal">
      <formula>"CW 3120-R2"</formula>
    </cfRule>
    <cfRule type="cellIs" dxfId="1203" priority="1426" stopIfTrue="1" operator="equal">
      <formula>"CW 3240-R7"</formula>
    </cfRule>
  </conditionalFormatting>
  <conditionalFormatting sqref="D326">
    <cfRule type="cellIs" dxfId="1202" priority="1421" stopIfTrue="1" operator="equal">
      <formula>"CW 2130-R11"</formula>
    </cfRule>
    <cfRule type="cellIs" dxfId="1201" priority="1422" stopIfTrue="1" operator="equal">
      <formula>"CW 3120-R2"</formula>
    </cfRule>
    <cfRule type="cellIs" dxfId="1200" priority="1423" stopIfTrue="1" operator="equal">
      <formula>"CW 3240-R7"</formula>
    </cfRule>
  </conditionalFormatting>
  <conditionalFormatting sqref="D328">
    <cfRule type="cellIs" dxfId="1199" priority="1415" stopIfTrue="1" operator="equal">
      <formula>"CW 2130-R11"</formula>
    </cfRule>
    <cfRule type="cellIs" dxfId="1198" priority="1416" stopIfTrue="1" operator="equal">
      <formula>"CW 3120-R2"</formula>
    </cfRule>
    <cfRule type="cellIs" dxfId="1197" priority="1417" stopIfTrue="1" operator="equal">
      <formula>"CW 3240-R7"</formula>
    </cfRule>
  </conditionalFormatting>
  <conditionalFormatting sqref="D330">
    <cfRule type="cellIs" dxfId="1196" priority="1406" stopIfTrue="1" operator="equal">
      <formula>"CW 2130-R11"</formula>
    </cfRule>
    <cfRule type="cellIs" dxfId="1195" priority="1407" stopIfTrue="1" operator="equal">
      <formula>"CW 3120-R2"</formula>
    </cfRule>
    <cfRule type="cellIs" dxfId="1194" priority="1408" stopIfTrue="1" operator="equal">
      <formula>"CW 3240-R7"</formula>
    </cfRule>
  </conditionalFormatting>
  <conditionalFormatting sqref="D331">
    <cfRule type="cellIs" dxfId="1193" priority="1403" stopIfTrue="1" operator="equal">
      <formula>"CW 2130-R11"</formula>
    </cfRule>
    <cfRule type="cellIs" dxfId="1192" priority="1404" stopIfTrue="1" operator="equal">
      <formula>"CW 3120-R2"</formula>
    </cfRule>
    <cfRule type="cellIs" dxfId="1191" priority="1405" stopIfTrue="1" operator="equal">
      <formula>"CW 3240-R7"</formula>
    </cfRule>
  </conditionalFormatting>
  <conditionalFormatting sqref="D332">
    <cfRule type="cellIs" dxfId="1190" priority="1400" stopIfTrue="1" operator="equal">
      <formula>"CW 2130-R11"</formula>
    </cfRule>
    <cfRule type="cellIs" dxfId="1189" priority="1401" stopIfTrue="1" operator="equal">
      <formula>"CW 3120-R2"</formula>
    </cfRule>
    <cfRule type="cellIs" dxfId="1188" priority="1402" stopIfTrue="1" operator="equal">
      <formula>"CW 3240-R7"</formula>
    </cfRule>
  </conditionalFormatting>
  <conditionalFormatting sqref="D333">
    <cfRule type="cellIs" dxfId="1187" priority="1397" stopIfTrue="1" operator="equal">
      <formula>"CW 2130-R11"</formula>
    </cfRule>
    <cfRule type="cellIs" dxfId="1186" priority="1398" stopIfTrue="1" operator="equal">
      <formula>"CW 3120-R2"</formula>
    </cfRule>
    <cfRule type="cellIs" dxfId="1185" priority="1399" stopIfTrue="1" operator="equal">
      <formula>"CW 3240-R7"</formula>
    </cfRule>
  </conditionalFormatting>
  <conditionalFormatting sqref="D334">
    <cfRule type="cellIs" dxfId="1184" priority="1394" stopIfTrue="1" operator="equal">
      <formula>"CW 2130-R11"</formula>
    </cfRule>
    <cfRule type="cellIs" dxfId="1183" priority="1395" stopIfTrue="1" operator="equal">
      <formula>"CW 3120-R2"</formula>
    </cfRule>
    <cfRule type="cellIs" dxfId="1182" priority="1396" stopIfTrue="1" operator="equal">
      <formula>"CW 3240-R7"</formula>
    </cfRule>
  </conditionalFormatting>
  <conditionalFormatting sqref="D335">
    <cfRule type="cellIs" dxfId="1181" priority="1391" stopIfTrue="1" operator="equal">
      <formula>"CW 2130-R11"</formula>
    </cfRule>
    <cfRule type="cellIs" dxfId="1180" priority="1392" stopIfTrue="1" operator="equal">
      <formula>"CW 3120-R2"</formula>
    </cfRule>
    <cfRule type="cellIs" dxfId="1179" priority="1393" stopIfTrue="1" operator="equal">
      <formula>"CW 3240-R7"</formula>
    </cfRule>
  </conditionalFormatting>
  <conditionalFormatting sqref="D336">
    <cfRule type="cellIs" dxfId="1178" priority="1388" stopIfTrue="1" operator="equal">
      <formula>"CW 2130-R11"</formula>
    </cfRule>
    <cfRule type="cellIs" dxfId="1177" priority="1389" stopIfTrue="1" operator="equal">
      <formula>"CW 3120-R2"</formula>
    </cfRule>
    <cfRule type="cellIs" dxfId="1176" priority="1390" stopIfTrue="1" operator="equal">
      <formula>"CW 3240-R7"</formula>
    </cfRule>
  </conditionalFormatting>
  <conditionalFormatting sqref="D337">
    <cfRule type="cellIs" dxfId="1175" priority="1385" stopIfTrue="1" operator="equal">
      <formula>"CW 2130-R11"</formula>
    </cfRule>
    <cfRule type="cellIs" dxfId="1174" priority="1386" stopIfTrue="1" operator="equal">
      <formula>"CW 3120-R2"</formula>
    </cfRule>
    <cfRule type="cellIs" dxfId="1173" priority="1387" stopIfTrue="1" operator="equal">
      <formula>"CW 3240-R7"</formula>
    </cfRule>
  </conditionalFormatting>
  <conditionalFormatting sqref="D339">
    <cfRule type="cellIs" dxfId="1172" priority="1382" stopIfTrue="1" operator="equal">
      <formula>"CW 2130-R11"</formula>
    </cfRule>
    <cfRule type="cellIs" dxfId="1171" priority="1383" stopIfTrue="1" operator="equal">
      <formula>"CW 3120-R2"</formula>
    </cfRule>
    <cfRule type="cellIs" dxfId="1170" priority="1384" stopIfTrue="1" operator="equal">
      <formula>"CW 3240-R7"</formula>
    </cfRule>
  </conditionalFormatting>
  <conditionalFormatting sqref="D340">
    <cfRule type="cellIs" dxfId="1169" priority="1379" stopIfTrue="1" operator="equal">
      <formula>"CW 2130-R11"</formula>
    </cfRule>
    <cfRule type="cellIs" dxfId="1168" priority="1380" stopIfTrue="1" operator="equal">
      <formula>"CW 3120-R2"</formula>
    </cfRule>
    <cfRule type="cellIs" dxfId="1167" priority="1381" stopIfTrue="1" operator="equal">
      <formula>"CW 3240-R7"</formula>
    </cfRule>
  </conditionalFormatting>
  <conditionalFormatting sqref="D341">
    <cfRule type="cellIs" dxfId="1166" priority="1376" stopIfTrue="1" operator="equal">
      <formula>"CW 2130-R11"</formula>
    </cfRule>
    <cfRule type="cellIs" dxfId="1165" priority="1377" stopIfTrue="1" operator="equal">
      <formula>"CW 3120-R2"</formula>
    </cfRule>
    <cfRule type="cellIs" dxfId="1164" priority="1378" stopIfTrue="1" operator="equal">
      <formula>"CW 3240-R7"</formula>
    </cfRule>
  </conditionalFormatting>
  <conditionalFormatting sqref="D342">
    <cfRule type="cellIs" dxfId="1163" priority="1373" stopIfTrue="1" operator="equal">
      <formula>"CW 2130-R11"</formula>
    </cfRule>
    <cfRule type="cellIs" dxfId="1162" priority="1374" stopIfTrue="1" operator="equal">
      <formula>"CW 3120-R2"</formula>
    </cfRule>
    <cfRule type="cellIs" dxfId="1161" priority="1375" stopIfTrue="1" operator="equal">
      <formula>"CW 3240-R7"</formula>
    </cfRule>
  </conditionalFormatting>
  <conditionalFormatting sqref="D347">
    <cfRule type="cellIs" dxfId="1160" priority="1364" stopIfTrue="1" operator="equal">
      <formula>"CW 2130-R11"</formula>
    </cfRule>
    <cfRule type="cellIs" dxfId="1159" priority="1365" stopIfTrue="1" operator="equal">
      <formula>"CW 3120-R2"</formula>
    </cfRule>
    <cfRule type="cellIs" dxfId="1158" priority="1366" stopIfTrue="1" operator="equal">
      <formula>"CW 3240-R7"</formula>
    </cfRule>
  </conditionalFormatting>
  <conditionalFormatting sqref="D345">
    <cfRule type="cellIs" dxfId="1157" priority="1367" stopIfTrue="1" operator="equal">
      <formula>"CW 2130-R11"</formula>
    </cfRule>
    <cfRule type="cellIs" dxfId="1156" priority="1368" stopIfTrue="1" operator="equal">
      <formula>"CW 3120-R2"</formula>
    </cfRule>
    <cfRule type="cellIs" dxfId="1155" priority="1369" stopIfTrue="1" operator="equal">
      <formula>"CW 3240-R7"</formula>
    </cfRule>
  </conditionalFormatting>
  <conditionalFormatting sqref="D351">
    <cfRule type="cellIs" dxfId="1154" priority="1349" stopIfTrue="1" operator="equal">
      <formula>"CW 2130-R11"</formula>
    </cfRule>
    <cfRule type="cellIs" dxfId="1153" priority="1350" stopIfTrue="1" operator="equal">
      <formula>"CW 3120-R2"</formula>
    </cfRule>
    <cfRule type="cellIs" dxfId="1152" priority="1351" stopIfTrue="1" operator="equal">
      <formula>"CW 3240-R7"</formula>
    </cfRule>
  </conditionalFormatting>
  <conditionalFormatting sqref="D348">
    <cfRule type="cellIs" dxfId="1151" priority="1358" stopIfTrue="1" operator="equal">
      <formula>"CW 2130-R11"</formula>
    </cfRule>
    <cfRule type="cellIs" dxfId="1150" priority="1359" stopIfTrue="1" operator="equal">
      <formula>"CW 3120-R2"</formula>
    </cfRule>
    <cfRule type="cellIs" dxfId="1149" priority="1360" stopIfTrue="1" operator="equal">
      <formula>"CW 3240-R7"</formula>
    </cfRule>
  </conditionalFormatting>
  <conditionalFormatting sqref="D349">
    <cfRule type="cellIs" dxfId="1148" priority="1355" stopIfTrue="1" operator="equal">
      <formula>"CW 2130-R11"</formula>
    </cfRule>
    <cfRule type="cellIs" dxfId="1147" priority="1356" stopIfTrue="1" operator="equal">
      <formula>"CW 3120-R2"</formula>
    </cfRule>
    <cfRule type="cellIs" dxfId="1146" priority="1357" stopIfTrue="1" operator="equal">
      <formula>"CW 3240-R7"</formula>
    </cfRule>
  </conditionalFormatting>
  <conditionalFormatting sqref="D350">
    <cfRule type="cellIs" dxfId="1145" priority="1352" stopIfTrue="1" operator="equal">
      <formula>"CW 2130-R11"</formula>
    </cfRule>
    <cfRule type="cellIs" dxfId="1144" priority="1353" stopIfTrue="1" operator="equal">
      <formula>"CW 3120-R2"</formula>
    </cfRule>
    <cfRule type="cellIs" dxfId="1143" priority="1354" stopIfTrue="1" operator="equal">
      <formula>"CW 3240-R7"</formula>
    </cfRule>
  </conditionalFormatting>
  <conditionalFormatting sqref="D352">
    <cfRule type="cellIs" dxfId="1142" priority="1346" stopIfTrue="1" operator="equal">
      <formula>"CW 2130-R11"</formula>
    </cfRule>
    <cfRule type="cellIs" dxfId="1141" priority="1347" stopIfTrue="1" operator="equal">
      <formula>"CW 3120-R2"</formula>
    </cfRule>
    <cfRule type="cellIs" dxfId="1140" priority="1348" stopIfTrue="1" operator="equal">
      <formula>"CW 3240-R7"</formula>
    </cfRule>
  </conditionalFormatting>
  <conditionalFormatting sqref="D353">
    <cfRule type="cellIs" dxfId="1139" priority="1340" stopIfTrue="1" operator="equal">
      <formula>"CW 2130-R11"</formula>
    </cfRule>
    <cfRule type="cellIs" dxfId="1138" priority="1341" stopIfTrue="1" operator="equal">
      <formula>"CW 3120-R2"</formula>
    </cfRule>
    <cfRule type="cellIs" dxfId="1137" priority="1342" stopIfTrue="1" operator="equal">
      <formula>"CW 3240-R7"</formula>
    </cfRule>
  </conditionalFormatting>
  <conditionalFormatting sqref="D377">
    <cfRule type="cellIs" dxfId="1136" priority="1325" stopIfTrue="1" operator="equal">
      <formula>"CW 2130-R11"</formula>
    </cfRule>
    <cfRule type="cellIs" dxfId="1135" priority="1326" stopIfTrue="1" operator="equal">
      <formula>"CW 3120-R2"</formula>
    </cfRule>
    <cfRule type="cellIs" dxfId="1134" priority="1327" stopIfTrue="1" operator="equal">
      <formula>"CW 3240-R7"</formula>
    </cfRule>
  </conditionalFormatting>
  <conditionalFormatting sqref="D361:D363">
    <cfRule type="cellIs" dxfId="1133" priority="1334" stopIfTrue="1" operator="equal">
      <formula>"CW 2130-R11"</formula>
    </cfRule>
    <cfRule type="cellIs" dxfId="1132" priority="1335" stopIfTrue="1" operator="equal">
      <formula>"CW 3120-R2"</formula>
    </cfRule>
    <cfRule type="cellIs" dxfId="1131" priority="1336" stopIfTrue="1" operator="equal">
      <formula>"CW 3240-R7"</formula>
    </cfRule>
  </conditionalFormatting>
  <conditionalFormatting sqref="D378">
    <cfRule type="cellIs" dxfId="1130" priority="1322" stopIfTrue="1" operator="equal">
      <formula>"CW 2130-R11"</formula>
    </cfRule>
    <cfRule type="cellIs" dxfId="1129" priority="1323" stopIfTrue="1" operator="equal">
      <formula>"CW 3120-R2"</formula>
    </cfRule>
    <cfRule type="cellIs" dxfId="1128" priority="1324" stopIfTrue="1" operator="equal">
      <formula>"CW 3240-R7"</formula>
    </cfRule>
  </conditionalFormatting>
  <conditionalFormatting sqref="D363">
    <cfRule type="cellIs" dxfId="1127" priority="1328" stopIfTrue="1" operator="equal">
      <formula>"CW 3120-R2"</formula>
    </cfRule>
    <cfRule type="cellIs" dxfId="1126" priority="1329" stopIfTrue="1" operator="equal">
      <formula>"CW 3240-R7"</formula>
    </cfRule>
  </conditionalFormatting>
  <conditionalFormatting sqref="D379">
    <cfRule type="cellIs" dxfId="1125" priority="1319" stopIfTrue="1" operator="equal">
      <formula>"CW 2130-R11"</formula>
    </cfRule>
    <cfRule type="cellIs" dxfId="1124" priority="1320" stopIfTrue="1" operator="equal">
      <formula>"CW 3120-R2"</formula>
    </cfRule>
    <cfRule type="cellIs" dxfId="1123" priority="1321" stopIfTrue="1" operator="equal">
      <formula>"CW 3240-R7"</formula>
    </cfRule>
  </conditionalFormatting>
  <conditionalFormatting sqref="D380">
    <cfRule type="cellIs" dxfId="1122" priority="1316" stopIfTrue="1" operator="equal">
      <formula>"CW 2130-R11"</formula>
    </cfRule>
    <cfRule type="cellIs" dxfId="1121" priority="1317" stopIfTrue="1" operator="equal">
      <formula>"CW 3120-R2"</formula>
    </cfRule>
    <cfRule type="cellIs" dxfId="1120" priority="1318" stopIfTrue="1" operator="equal">
      <formula>"CW 3240-R7"</formula>
    </cfRule>
  </conditionalFormatting>
  <conditionalFormatting sqref="D381">
    <cfRule type="cellIs" dxfId="1119" priority="1313" stopIfTrue="1" operator="equal">
      <formula>"CW 2130-R11"</formula>
    </cfRule>
    <cfRule type="cellIs" dxfId="1118" priority="1314" stopIfTrue="1" operator="equal">
      <formula>"CW 3120-R2"</formula>
    </cfRule>
    <cfRule type="cellIs" dxfId="1117" priority="1315" stopIfTrue="1" operator="equal">
      <formula>"CW 3240-R7"</formula>
    </cfRule>
  </conditionalFormatting>
  <conditionalFormatting sqref="D382">
    <cfRule type="cellIs" dxfId="1116" priority="1310" stopIfTrue="1" operator="equal">
      <formula>"CW 2130-R11"</formula>
    </cfRule>
    <cfRule type="cellIs" dxfId="1115" priority="1311" stopIfTrue="1" operator="equal">
      <formula>"CW 3120-R2"</formula>
    </cfRule>
    <cfRule type="cellIs" dxfId="1114" priority="1312" stopIfTrue="1" operator="equal">
      <formula>"CW 3240-R7"</formula>
    </cfRule>
  </conditionalFormatting>
  <conditionalFormatting sqref="D383">
    <cfRule type="cellIs" dxfId="1113" priority="1307" stopIfTrue="1" operator="equal">
      <formula>"CW 2130-R11"</formula>
    </cfRule>
    <cfRule type="cellIs" dxfId="1112" priority="1308" stopIfTrue="1" operator="equal">
      <formula>"CW 3120-R2"</formula>
    </cfRule>
    <cfRule type="cellIs" dxfId="1111" priority="1309" stopIfTrue="1" operator="equal">
      <formula>"CW 3240-R7"</formula>
    </cfRule>
  </conditionalFormatting>
  <conditionalFormatting sqref="D384">
    <cfRule type="cellIs" dxfId="1110" priority="1304" stopIfTrue="1" operator="equal">
      <formula>"CW 2130-R11"</formula>
    </cfRule>
    <cfRule type="cellIs" dxfId="1109" priority="1305" stopIfTrue="1" operator="equal">
      <formula>"CW 3120-R2"</formula>
    </cfRule>
    <cfRule type="cellIs" dxfId="1108" priority="1306" stopIfTrue="1" operator="equal">
      <formula>"CW 3240-R7"</formula>
    </cfRule>
  </conditionalFormatting>
  <conditionalFormatting sqref="D385">
    <cfRule type="cellIs" dxfId="1107" priority="1301" stopIfTrue="1" operator="equal">
      <formula>"CW 2130-R11"</formula>
    </cfRule>
    <cfRule type="cellIs" dxfId="1106" priority="1302" stopIfTrue="1" operator="equal">
      <formula>"CW 3120-R2"</formula>
    </cfRule>
    <cfRule type="cellIs" dxfId="1105" priority="1303" stopIfTrue="1" operator="equal">
      <formula>"CW 3240-R7"</formula>
    </cfRule>
  </conditionalFormatting>
  <conditionalFormatting sqref="D389">
    <cfRule type="cellIs" dxfId="1104" priority="1298" stopIfTrue="1" operator="equal">
      <formula>"CW 2130-R11"</formula>
    </cfRule>
    <cfRule type="cellIs" dxfId="1103" priority="1299" stopIfTrue="1" operator="equal">
      <formula>"CW 3120-R2"</formula>
    </cfRule>
    <cfRule type="cellIs" dxfId="1102" priority="1300" stopIfTrue="1" operator="equal">
      <formula>"CW 3240-R7"</formula>
    </cfRule>
  </conditionalFormatting>
  <conditionalFormatting sqref="D390">
    <cfRule type="cellIs" dxfId="1101" priority="1295" stopIfTrue="1" operator="equal">
      <formula>"CW 2130-R11"</formula>
    </cfRule>
    <cfRule type="cellIs" dxfId="1100" priority="1296" stopIfTrue="1" operator="equal">
      <formula>"CW 3120-R2"</formula>
    </cfRule>
    <cfRule type="cellIs" dxfId="1099" priority="1297" stopIfTrue="1" operator="equal">
      <formula>"CW 3240-R7"</formula>
    </cfRule>
  </conditionalFormatting>
  <conditionalFormatting sqref="D391">
    <cfRule type="cellIs" dxfId="1098" priority="1292" stopIfTrue="1" operator="equal">
      <formula>"CW 2130-R11"</formula>
    </cfRule>
    <cfRule type="cellIs" dxfId="1097" priority="1293" stopIfTrue="1" operator="equal">
      <formula>"CW 3120-R2"</formula>
    </cfRule>
    <cfRule type="cellIs" dxfId="1096" priority="1294" stopIfTrue="1" operator="equal">
      <formula>"CW 3240-R7"</formula>
    </cfRule>
  </conditionalFormatting>
  <conditionalFormatting sqref="D461">
    <cfRule type="cellIs" dxfId="1095" priority="1289" stopIfTrue="1" operator="equal">
      <formula>"CW 2130-R11"</formula>
    </cfRule>
    <cfRule type="cellIs" dxfId="1094" priority="1290" stopIfTrue="1" operator="equal">
      <formula>"CW 3120-R2"</formula>
    </cfRule>
    <cfRule type="cellIs" dxfId="1093" priority="1291" stopIfTrue="1" operator="equal">
      <formula>"CW 3240-R7"</formula>
    </cfRule>
  </conditionalFormatting>
  <conditionalFormatting sqref="D591">
    <cfRule type="cellIs" dxfId="1092" priority="1286" stopIfTrue="1" operator="equal">
      <formula>"CW 2130-R11"</formula>
    </cfRule>
    <cfRule type="cellIs" dxfId="1091" priority="1287" stopIfTrue="1" operator="equal">
      <formula>"CW 3120-R2"</formula>
    </cfRule>
    <cfRule type="cellIs" dxfId="1090" priority="1288" stopIfTrue="1" operator="equal">
      <formula>"CW 3240-R7"</formula>
    </cfRule>
  </conditionalFormatting>
  <conditionalFormatting sqref="D395">
    <cfRule type="cellIs" dxfId="1089" priority="1283" stopIfTrue="1" operator="equal">
      <formula>"CW 2130-R11"</formula>
    </cfRule>
    <cfRule type="cellIs" dxfId="1088" priority="1284" stopIfTrue="1" operator="equal">
      <formula>"CW 3120-R2"</formula>
    </cfRule>
    <cfRule type="cellIs" dxfId="1087" priority="1285" stopIfTrue="1" operator="equal">
      <formula>"CW 3240-R7"</formula>
    </cfRule>
  </conditionalFormatting>
  <conditionalFormatting sqref="D396">
    <cfRule type="cellIs" dxfId="1086" priority="1277" stopIfTrue="1" operator="equal">
      <formula>"CW 2130-R11"</formula>
    </cfRule>
    <cfRule type="cellIs" dxfId="1085" priority="1278" stopIfTrue="1" operator="equal">
      <formula>"CW 3120-R2"</formula>
    </cfRule>
    <cfRule type="cellIs" dxfId="1084" priority="1279" stopIfTrue="1" operator="equal">
      <formula>"CW 3240-R7"</formula>
    </cfRule>
  </conditionalFormatting>
  <conditionalFormatting sqref="D397">
    <cfRule type="cellIs" dxfId="1083" priority="1274" stopIfTrue="1" operator="equal">
      <formula>"CW 2130-R11"</formula>
    </cfRule>
    <cfRule type="cellIs" dxfId="1082" priority="1275" stopIfTrue="1" operator="equal">
      <formula>"CW 3120-R2"</formula>
    </cfRule>
    <cfRule type="cellIs" dxfId="1081" priority="1276" stopIfTrue="1" operator="equal">
      <formula>"CW 3240-R7"</formula>
    </cfRule>
  </conditionalFormatting>
  <conditionalFormatting sqref="D403">
    <cfRule type="cellIs" dxfId="1080" priority="1262" stopIfTrue="1" operator="equal">
      <formula>"CW 2130-R11"</formula>
    </cfRule>
    <cfRule type="cellIs" dxfId="1079" priority="1263" stopIfTrue="1" operator="equal">
      <formula>"CW 3120-R2"</formula>
    </cfRule>
    <cfRule type="cellIs" dxfId="1078" priority="1264" stopIfTrue="1" operator="equal">
      <formula>"CW 3240-R7"</formula>
    </cfRule>
  </conditionalFormatting>
  <conditionalFormatting sqref="D400">
    <cfRule type="cellIs" dxfId="1077" priority="1268" stopIfTrue="1" operator="equal">
      <formula>"CW 2130-R11"</formula>
    </cfRule>
    <cfRule type="cellIs" dxfId="1076" priority="1269" stopIfTrue="1" operator="equal">
      <formula>"CW 3120-R2"</formula>
    </cfRule>
    <cfRule type="cellIs" dxfId="1075" priority="1270" stopIfTrue="1" operator="equal">
      <formula>"CW 3240-R7"</formula>
    </cfRule>
  </conditionalFormatting>
  <conditionalFormatting sqref="D402">
    <cfRule type="cellIs" dxfId="1074" priority="1265" stopIfTrue="1" operator="equal">
      <formula>"CW 2130-R11"</formula>
    </cfRule>
    <cfRule type="cellIs" dxfId="1073" priority="1266" stopIfTrue="1" operator="equal">
      <formula>"CW 3120-R2"</formula>
    </cfRule>
    <cfRule type="cellIs" dxfId="1072" priority="1267" stopIfTrue="1" operator="equal">
      <formula>"CW 3240-R7"</formula>
    </cfRule>
  </conditionalFormatting>
  <conditionalFormatting sqref="D404">
    <cfRule type="cellIs" dxfId="1071" priority="1259" stopIfTrue="1" operator="equal">
      <formula>"CW 2130-R11"</formula>
    </cfRule>
    <cfRule type="cellIs" dxfId="1070" priority="1260" stopIfTrue="1" operator="equal">
      <formula>"CW 3120-R2"</formula>
    </cfRule>
    <cfRule type="cellIs" dxfId="1069" priority="1261" stopIfTrue="1" operator="equal">
      <formula>"CW 3240-R7"</formula>
    </cfRule>
  </conditionalFormatting>
  <conditionalFormatting sqref="D405">
    <cfRule type="cellIs" dxfId="1068" priority="1256" stopIfTrue="1" operator="equal">
      <formula>"CW 2130-R11"</formula>
    </cfRule>
    <cfRule type="cellIs" dxfId="1067" priority="1257" stopIfTrue="1" operator="equal">
      <formula>"CW 3120-R2"</formula>
    </cfRule>
    <cfRule type="cellIs" dxfId="1066" priority="1258" stopIfTrue="1" operator="equal">
      <formula>"CW 3240-R7"</formula>
    </cfRule>
  </conditionalFormatting>
  <conditionalFormatting sqref="D406">
    <cfRule type="cellIs" dxfId="1065" priority="1253" stopIfTrue="1" operator="equal">
      <formula>"CW 2130-R11"</formula>
    </cfRule>
    <cfRule type="cellIs" dxfId="1064" priority="1254" stopIfTrue="1" operator="equal">
      <formula>"CW 3120-R2"</formula>
    </cfRule>
    <cfRule type="cellIs" dxfId="1063" priority="1255" stopIfTrue="1" operator="equal">
      <formula>"CW 3240-R7"</formula>
    </cfRule>
  </conditionalFormatting>
  <conditionalFormatting sqref="D407">
    <cfRule type="cellIs" dxfId="1062" priority="1250" stopIfTrue="1" operator="equal">
      <formula>"CW 2130-R11"</formula>
    </cfRule>
    <cfRule type="cellIs" dxfId="1061" priority="1251" stopIfTrue="1" operator="equal">
      <formula>"CW 3120-R2"</formula>
    </cfRule>
    <cfRule type="cellIs" dxfId="1060" priority="1252" stopIfTrue="1" operator="equal">
      <formula>"CW 3240-R7"</formula>
    </cfRule>
  </conditionalFormatting>
  <conditionalFormatting sqref="D408">
    <cfRule type="cellIs" dxfId="1059" priority="1247" stopIfTrue="1" operator="equal">
      <formula>"CW 2130-R11"</formula>
    </cfRule>
    <cfRule type="cellIs" dxfId="1058" priority="1248" stopIfTrue="1" operator="equal">
      <formula>"CW 3120-R2"</formula>
    </cfRule>
    <cfRule type="cellIs" dxfId="1057" priority="1249" stopIfTrue="1" operator="equal">
      <formula>"CW 3240-R7"</formula>
    </cfRule>
  </conditionalFormatting>
  <conditionalFormatting sqref="D409">
    <cfRule type="cellIs" dxfId="1056" priority="1244" stopIfTrue="1" operator="equal">
      <formula>"CW 2130-R11"</formula>
    </cfRule>
    <cfRule type="cellIs" dxfId="1055" priority="1245" stopIfTrue="1" operator="equal">
      <formula>"CW 3120-R2"</formula>
    </cfRule>
    <cfRule type="cellIs" dxfId="1054" priority="1246" stopIfTrue="1" operator="equal">
      <formula>"CW 3240-R7"</formula>
    </cfRule>
  </conditionalFormatting>
  <conditionalFormatting sqref="D410">
    <cfRule type="cellIs" dxfId="1053" priority="1241" stopIfTrue="1" operator="equal">
      <formula>"CW 2130-R11"</formula>
    </cfRule>
    <cfRule type="cellIs" dxfId="1052" priority="1242" stopIfTrue="1" operator="equal">
      <formula>"CW 3120-R2"</formula>
    </cfRule>
    <cfRule type="cellIs" dxfId="1051" priority="1243" stopIfTrue="1" operator="equal">
      <formula>"CW 3240-R7"</formula>
    </cfRule>
  </conditionalFormatting>
  <conditionalFormatting sqref="D416">
    <cfRule type="cellIs" dxfId="1050" priority="1238" stopIfTrue="1" operator="equal">
      <formula>"CW 2130-R11"</formula>
    </cfRule>
    <cfRule type="cellIs" dxfId="1049" priority="1239" stopIfTrue="1" operator="equal">
      <formula>"CW 3120-R2"</formula>
    </cfRule>
    <cfRule type="cellIs" dxfId="1048" priority="1240" stopIfTrue="1" operator="equal">
      <formula>"CW 3240-R7"</formula>
    </cfRule>
  </conditionalFormatting>
  <conditionalFormatting sqref="D417">
    <cfRule type="cellIs" dxfId="1047" priority="1235" stopIfTrue="1" operator="equal">
      <formula>"CW 2130-R11"</formula>
    </cfRule>
    <cfRule type="cellIs" dxfId="1046" priority="1236" stopIfTrue="1" operator="equal">
      <formula>"CW 3120-R2"</formula>
    </cfRule>
    <cfRule type="cellIs" dxfId="1045" priority="1237" stopIfTrue="1" operator="equal">
      <formula>"CW 3240-R7"</formula>
    </cfRule>
  </conditionalFormatting>
  <conditionalFormatting sqref="D418">
    <cfRule type="cellIs" dxfId="1044" priority="1232" stopIfTrue="1" operator="equal">
      <formula>"CW 2130-R11"</formula>
    </cfRule>
    <cfRule type="cellIs" dxfId="1043" priority="1233" stopIfTrue="1" operator="equal">
      <formula>"CW 3120-R2"</formula>
    </cfRule>
    <cfRule type="cellIs" dxfId="1042" priority="1234" stopIfTrue="1" operator="equal">
      <formula>"CW 3240-R7"</formula>
    </cfRule>
  </conditionalFormatting>
  <conditionalFormatting sqref="D419">
    <cfRule type="cellIs" dxfId="1041" priority="1229" stopIfTrue="1" operator="equal">
      <formula>"CW 2130-R11"</formula>
    </cfRule>
    <cfRule type="cellIs" dxfId="1040" priority="1230" stopIfTrue="1" operator="equal">
      <formula>"CW 3120-R2"</formula>
    </cfRule>
    <cfRule type="cellIs" dxfId="1039" priority="1231" stopIfTrue="1" operator="equal">
      <formula>"CW 3240-R7"</formula>
    </cfRule>
  </conditionalFormatting>
  <conditionalFormatting sqref="D420">
    <cfRule type="cellIs" dxfId="1038" priority="1223" stopIfTrue="1" operator="equal">
      <formula>"CW 2130-R11"</formula>
    </cfRule>
    <cfRule type="cellIs" dxfId="1037" priority="1224" stopIfTrue="1" operator="equal">
      <formula>"CW 3120-R2"</formula>
    </cfRule>
    <cfRule type="cellIs" dxfId="1036" priority="1225" stopIfTrue="1" operator="equal">
      <formula>"CW 3240-R7"</formula>
    </cfRule>
  </conditionalFormatting>
  <conditionalFormatting sqref="D421">
    <cfRule type="cellIs" dxfId="1035" priority="1220" stopIfTrue="1" operator="equal">
      <formula>"CW 2130-R11"</formula>
    </cfRule>
    <cfRule type="cellIs" dxfId="1034" priority="1221" stopIfTrue="1" operator="equal">
      <formula>"CW 3120-R2"</formula>
    </cfRule>
    <cfRule type="cellIs" dxfId="1033" priority="1222" stopIfTrue="1" operator="equal">
      <formula>"CW 3240-R7"</formula>
    </cfRule>
  </conditionalFormatting>
  <conditionalFormatting sqref="D422">
    <cfRule type="cellIs" dxfId="1032" priority="1217" stopIfTrue="1" operator="equal">
      <formula>"CW 2130-R11"</formula>
    </cfRule>
    <cfRule type="cellIs" dxfId="1031" priority="1218" stopIfTrue="1" operator="equal">
      <formula>"CW 3120-R2"</formula>
    </cfRule>
    <cfRule type="cellIs" dxfId="1030" priority="1219" stopIfTrue="1" operator="equal">
      <formula>"CW 3240-R7"</formula>
    </cfRule>
  </conditionalFormatting>
  <conditionalFormatting sqref="D423">
    <cfRule type="cellIs" dxfId="1029" priority="1214" stopIfTrue="1" operator="equal">
      <formula>"CW 2130-R11"</formula>
    </cfRule>
    <cfRule type="cellIs" dxfId="1028" priority="1215" stopIfTrue="1" operator="equal">
      <formula>"CW 3120-R2"</formula>
    </cfRule>
    <cfRule type="cellIs" dxfId="1027" priority="1216" stopIfTrue="1" operator="equal">
      <formula>"CW 3240-R7"</formula>
    </cfRule>
  </conditionalFormatting>
  <conditionalFormatting sqref="D424">
    <cfRule type="cellIs" dxfId="1026" priority="1211" stopIfTrue="1" operator="equal">
      <formula>"CW 2130-R11"</formula>
    </cfRule>
    <cfRule type="cellIs" dxfId="1025" priority="1212" stopIfTrue="1" operator="equal">
      <formula>"CW 3120-R2"</formula>
    </cfRule>
    <cfRule type="cellIs" dxfId="1024" priority="1213" stopIfTrue="1" operator="equal">
      <formula>"CW 3240-R7"</formula>
    </cfRule>
  </conditionalFormatting>
  <conditionalFormatting sqref="D425">
    <cfRule type="cellIs" dxfId="1023" priority="1208" stopIfTrue="1" operator="equal">
      <formula>"CW 2130-R11"</formula>
    </cfRule>
    <cfRule type="cellIs" dxfId="1022" priority="1209" stopIfTrue="1" operator="equal">
      <formula>"CW 3120-R2"</formula>
    </cfRule>
    <cfRule type="cellIs" dxfId="1021" priority="1210" stopIfTrue="1" operator="equal">
      <formula>"CW 3240-R7"</formula>
    </cfRule>
  </conditionalFormatting>
  <conditionalFormatting sqref="D426">
    <cfRule type="cellIs" dxfId="1020" priority="1205" stopIfTrue="1" operator="equal">
      <formula>"CW 2130-R11"</formula>
    </cfRule>
    <cfRule type="cellIs" dxfId="1019" priority="1206" stopIfTrue="1" operator="equal">
      <formula>"CW 3120-R2"</formula>
    </cfRule>
    <cfRule type="cellIs" dxfId="1018" priority="1207" stopIfTrue="1" operator="equal">
      <formula>"CW 3240-R7"</formula>
    </cfRule>
  </conditionalFormatting>
  <conditionalFormatting sqref="D427">
    <cfRule type="cellIs" dxfId="1017" priority="1202" stopIfTrue="1" operator="equal">
      <formula>"CW 2130-R11"</formula>
    </cfRule>
    <cfRule type="cellIs" dxfId="1016" priority="1203" stopIfTrue="1" operator="equal">
      <formula>"CW 3120-R2"</formula>
    </cfRule>
    <cfRule type="cellIs" dxfId="1015" priority="1204" stopIfTrue="1" operator="equal">
      <formula>"CW 3240-R7"</formula>
    </cfRule>
  </conditionalFormatting>
  <conditionalFormatting sqref="D428">
    <cfRule type="cellIs" dxfId="1014" priority="1199" stopIfTrue="1" operator="equal">
      <formula>"CW 2130-R11"</formula>
    </cfRule>
    <cfRule type="cellIs" dxfId="1013" priority="1200" stopIfTrue="1" operator="equal">
      <formula>"CW 3120-R2"</formula>
    </cfRule>
    <cfRule type="cellIs" dxfId="1012" priority="1201" stopIfTrue="1" operator="equal">
      <formula>"CW 3240-R7"</formula>
    </cfRule>
  </conditionalFormatting>
  <conditionalFormatting sqref="D429">
    <cfRule type="cellIs" dxfId="1011" priority="1196" stopIfTrue="1" operator="equal">
      <formula>"CW 2130-R11"</formula>
    </cfRule>
    <cfRule type="cellIs" dxfId="1010" priority="1197" stopIfTrue="1" operator="equal">
      <formula>"CW 3120-R2"</formula>
    </cfRule>
    <cfRule type="cellIs" dxfId="1009" priority="1198" stopIfTrue="1" operator="equal">
      <formula>"CW 3240-R7"</formula>
    </cfRule>
  </conditionalFormatting>
  <conditionalFormatting sqref="D430">
    <cfRule type="cellIs" dxfId="1008" priority="1193" stopIfTrue="1" operator="equal">
      <formula>"CW 2130-R11"</formula>
    </cfRule>
    <cfRule type="cellIs" dxfId="1007" priority="1194" stopIfTrue="1" operator="equal">
      <formula>"CW 3120-R2"</formula>
    </cfRule>
    <cfRule type="cellIs" dxfId="1006" priority="1195" stopIfTrue="1" operator="equal">
      <formula>"CW 3240-R7"</formula>
    </cfRule>
  </conditionalFormatting>
  <conditionalFormatting sqref="D431">
    <cfRule type="cellIs" dxfId="1005" priority="1190" stopIfTrue="1" operator="equal">
      <formula>"CW 2130-R11"</formula>
    </cfRule>
    <cfRule type="cellIs" dxfId="1004" priority="1191" stopIfTrue="1" operator="equal">
      <formula>"CW 3120-R2"</formula>
    </cfRule>
    <cfRule type="cellIs" dxfId="1003" priority="1192" stopIfTrue="1" operator="equal">
      <formula>"CW 3240-R7"</formula>
    </cfRule>
  </conditionalFormatting>
  <conditionalFormatting sqref="D432">
    <cfRule type="cellIs" dxfId="1002" priority="1187" stopIfTrue="1" operator="equal">
      <formula>"CW 2130-R11"</formula>
    </cfRule>
    <cfRule type="cellIs" dxfId="1001" priority="1188" stopIfTrue="1" operator="equal">
      <formula>"CW 3120-R2"</formula>
    </cfRule>
    <cfRule type="cellIs" dxfId="1000" priority="1189" stopIfTrue="1" operator="equal">
      <formula>"CW 3240-R7"</formula>
    </cfRule>
  </conditionalFormatting>
  <conditionalFormatting sqref="D433">
    <cfRule type="cellIs" dxfId="999" priority="1184" stopIfTrue="1" operator="equal">
      <formula>"CW 2130-R11"</formula>
    </cfRule>
    <cfRule type="cellIs" dxfId="998" priority="1185" stopIfTrue="1" operator="equal">
      <formula>"CW 3120-R2"</formula>
    </cfRule>
    <cfRule type="cellIs" dxfId="997" priority="1186" stopIfTrue="1" operator="equal">
      <formula>"CW 3240-R7"</formula>
    </cfRule>
  </conditionalFormatting>
  <conditionalFormatting sqref="D434">
    <cfRule type="cellIs" dxfId="996" priority="1181" stopIfTrue="1" operator="equal">
      <formula>"CW 2130-R11"</formula>
    </cfRule>
    <cfRule type="cellIs" dxfId="995" priority="1182" stopIfTrue="1" operator="equal">
      <formula>"CW 3120-R2"</formula>
    </cfRule>
    <cfRule type="cellIs" dxfId="994" priority="1183" stopIfTrue="1" operator="equal">
      <formula>"CW 3240-R7"</formula>
    </cfRule>
  </conditionalFormatting>
  <conditionalFormatting sqref="D435">
    <cfRule type="cellIs" dxfId="993" priority="1178" stopIfTrue="1" operator="equal">
      <formula>"CW 2130-R11"</formula>
    </cfRule>
    <cfRule type="cellIs" dxfId="992" priority="1179" stopIfTrue="1" operator="equal">
      <formula>"CW 3120-R2"</formula>
    </cfRule>
    <cfRule type="cellIs" dxfId="991" priority="1180" stopIfTrue="1" operator="equal">
      <formula>"CW 3240-R7"</formula>
    </cfRule>
  </conditionalFormatting>
  <conditionalFormatting sqref="D442">
    <cfRule type="cellIs" dxfId="990" priority="1163" stopIfTrue="1" operator="equal">
      <formula>"CW 2130-R11"</formula>
    </cfRule>
    <cfRule type="cellIs" dxfId="989" priority="1164" stopIfTrue="1" operator="equal">
      <formula>"CW 3120-R2"</formula>
    </cfRule>
    <cfRule type="cellIs" dxfId="988" priority="1165" stopIfTrue="1" operator="equal">
      <formula>"CW 3240-R7"</formula>
    </cfRule>
  </conditionalFormatting>
  <conditionalFormatting sqref="D437">
    <cfRule type="cellIs" dxfId="987" priority="1172" stopIfTrue="1" operator="equal">
      <formula>"CW 2130-R11"</formula>
    </cfRule>
    <cfRule type="cellIs" dxfId="986" priority="1173" stopIfTrue="1" operator="equal">
      <formula>"CW 3120-R2"</formula>
    </cfRule>
    <cfRule type="cellIs" dxfId="985" priority="1174" stopIfTrue="1" operator="equal">
      <formula>"CW 3240-R7"</formula>
    </cfRule>
  </conditionalFormatting>
  <conditionalFormatting sqref="D438">
    <cfRule type="cellIs" dxfId="984" priority="1169" stopIfTrue="1" operator="equal">
      <formula>"CW 2130-R11"</formula>
    </cfRule>
    <cfRule type="cellIs" dxfId="983" priority="1170" stopIfTrue="1" operator="equal">
      <formula>"CW 3120-R2"</formula>
    </cfRule>
    <cfRule type="cellIs" dxfId="982" priority="1171" stopIfTrue="1" operator="equal">
      <formula>"CW 3240-R7"</formula>
    </cfRule>
  </conditionalFormatting>
  <conditionalFormatting sqref="D439">
    <cfRule type="cellIs" dxfId="981" priority="1166" stopIfTrue="1" operator="equal">
      <formula>"CW 2130-R11"</formula>
    </cfRule>
    <cfRule type="cellIs" dxfId="980" priority="1167" stopIfTrue="1" operator="equal">
      <formula>"CW 3120-R2"</formula>
    </cfRule>
    <cfRule type="cellIs" dxfId="979" priority="1168" stopIfTrue="1" operator="equal">
      <formula>"CW 3240-R7"</formula>
    </cfRule>
  </conditionalFormatting>
  <conditionalFormatting sqref="D443">
    <cfRule type="cellIs" dxfId="978" priority="1160" stopIfTrue="1" operator="equal">
      <formula>"CW 2130-R11"</formula>
    </cfRule>
    <cfRule type="cellIs" dxfId="977" priority="1161" stopIfTrue="1" operator="equal">
      <formula>"CW 3120-R2"</formula>
    </cfRule>
    <cfRule type="cellIs" dxfId="976" priority="1162" stopIfTrue="1" operator="equal">
      <formula>"CW 3240-R7"</formula>
    </cfRule>
  </conditionalFormatting>
  <conditionalFormatting sqref="D444">
    <cfRule type="cellIs" dxfId="975" priority="1157" stopIfTrue="1" operator="equal">
      <formula>"CW 2130-R11"</formula>
    </cfRule>
    <cfRule type="cellIs" dxfId="974" priority="1158" stopIfTrue="1" operator="equal">
      <formula>"CW 3120-R2"</formula>
    </cfRule>
    <cfRule type="cellIs" dxfId="973" priority="1159" stopIfTrue="1" operator="equal">
      <formula>"CW 3240-R7"</formula>
    </cfRule>
  </conditionalFormatting>
  <conditionalFormatting sqref="D445">
    <cfRule type="cellIs" dxfId="972" priority="1154" stopIfTrue="1" operator="equal">
      <formula>"CW 2130-R11"</formula>
    </cfRule>
    <cfRule type="cellIs" dxfId="971" priority="1155" stopIfTrue="1" operator="equal">
      <formula>"CW 3120-R2"</formula>
    </cfRule>
    <cfRule type="cellIs" dxfId="970" priority="1156" stopIfTrue="1" operator="equal">
      <formula>"CW 3240-R7"</formula>
    </cfRule>
  </conditionalFormatting>
  <conditionalFormatting sqref="D446">
    <cfRule type="cellIs" dxfId="969" priority="1151" stopIfTrue="1" operator="equal">
      <formula>"CW 2130-R11"</formula>
    </cfRule>
    <cfRule type="cellIs" dxfId="968" priority="1152" stopIfTrue="1" operator="equal">
      <formula>"CW 3120-R2"</formula>
    </cfRule>
    <cfRule type="cellIs" dxfId="967" priority="1153" stopIfTrue="1" operator="equal">
      <formula>"CW 3240-R7"</formula>
    </cfRule>
  </conditionalFormatting>
  <conditionalFormatting sqref="D447">
    <cfRule type="cellIs" dxfId="966" priority="1148" stopIfTrue="1" operator="equal">
      <formula>"CW 2130-R11"</formula>
    </cfRule>
    <cfRule type="cellIs" dxfId="965" priority="1149" stopIfTrue="1" operator="equal">
      <formula>"CW 3120-R2"</formula>
    </cfRule>
    <cfRule type="cellIs" dxfId="964" priority="1150" stopIfTrue="1" operator="equal">
      <formula>"CW 3240-R7"</formula>
    </cfRule>
  </conditionalFormatting>
  <conditionalFormatting sqref="D448">
    <cfRule type="cellIs" dxfId="963" priority="1145" stopIfTrue="1" operator="equal">
      <formula>"CW 2130-R11"</formula>
    </cfRule>
    <cfRule type="cellIs" dxfId="962" priority="1146" stopIfTrue="1" operator="equal">
      <formula>"CW 3120-R2"</formula>
    </cfRule>
    <cfRule type="cellIs" dxfId="961" priority="1147" stopIfTrue="1" operator="equal">
      <formula>"CW 3240-R7"</formula>
    </cfRule>
  </conditionalFormatting>
  <conditionalFormatting sqref="D452">
    <cfRule type="cellIs" dxfId="960" priority="1142" stopIfTrue="1" operator="equal">
      <formula>"CW 2130-R11"</formula>
    </cfRule>
    <cfRule type="cellIs" dxfId="959" priority="1143" stopIfTrue="1" operator="equal">
      <formula>"CW 3120-R2"</formula>
    </cfRule>
    <cfRule type="cellIs" dxfId="958" priority="1144" stopIfTrue="1" operator="equal">
      <formula>"CW 3240-R7"</formula>
    </cfRule>
  </conditionalFormatting>
  <conditionalFormatting sqref="D460">
    <cfRule type="cellIs" dxfId="957" priority="1127" stopIfTrue="1" operator="equal">
      <formula>"CW 2130-R11"</formula>
    </cfRule>
    <cfRule type="cellIs" dxfId="956" priority="1128" stopIfTrue="1" operator="equal">
      <formula>"CW 3120-R2"</formula>
    </cfRule>
    <cfRule type="cellIs" dxfId="955" priority="1129" stopIfTrue="1" operator="equal">
      <formula>"CW 3240-R7"</formula>
    </cfRule>
  </conditionalFormatting>
  <conditionalFormatting sqref="D456">
    <cfRule type="cellIs" dxfId="954" priority="1136" stopIfTrue="1" operator="equal">
      <formula>"CW 2130-R11"</formula>
    </cfRule>
    <cfRule type="cellIs" dxfId="953" priority="1137" stopIfTrue="1" operator="equal">
      <formula>"CW 3120-R2"</formula>
    </cfRule>
    <cfRule type="cellIs" dxfId="952" priority="1138" stopIfTrue="1" operator="equal">
      <formula>"CW 3240-R7"</formula>
    </cfRule>
  </conditionalFormatting>
  <conditionalFormatting sqref="D457">
    <cfRule type="cellIs" dxfId="951" priority="1133" stopIfTrue="1" operator="equal">
      <formula>"CW 2130-R11"</formula>
    </cfRule>
    <cfRule type="cellIs" dxfId="950" priority="1134" stopIfTrue="1" operator="equal">
      <formula>"CW 3120-R2"</formula>
    </cfRule>
    <cfRule type="cellIs" dxfId="949" priority="1135" stopIfTrue="1" operator="equal">
      <formula>"CW 3240-R7"</formula>
    </cfRule>
  </conditionalFormatting>
  <conditionalFormatting sqref="D458">
    <cfRule type="cellIs" dxfId="948" priority="1130" stopIfTrue="1" operator="equal">
      <formula>"CW 2130-R11"</formula>
    </cfRule>
    <cfRule type="cellIs" dxfId="947" priority="1131" stopIfTrue="1" operator="equal">
      <formula>"CW 3120-R2"</formula>
    </cfRule>
    <cfRule type="cellIs" dxfId="946" priority="1132" stopIfTrue="1" operator="equal">
      <formula>"CW 3240-R7"</formula>
    </cfRule>
  </conditionalFormatting>
  <conditionalFormatting sqref="D492">
    <cfRule type="cellIs" dxfId="945" priority="1120" stopIfTrue="1" operator="equal">
      <formula>"CW 2130-R11"</formula>
    </cfRule>
    <cfRule type="cellIs" dxfId="944" priority="1121" stopIfTrue="1" operator="equal">
      <formula>"CW 3120-R2"</formula>
    </cfRule>
    <cfRule type="cellIs" dxfId="943" priority="1122" stopIfTrue="1" operator="equal">
      <formula>"CW 3240-R7"</formula>
    </cfRule>
  </conditionalFormatting>
  <conditionalFormatting sqref="D462">
    <cfRule type="cellIs" dxfId="942" priority="1125" stopIfTrue="1" operator="equal">
      <formula>"CW 3120-R2"</formula>
    </cfRule>
    <cfRule type="cellIs" dxfId="941" priority="1126" stopIfTrue="1" operator="equal">
      <formula>"CW 3240-R7"</formula>
    </cfRule>
  </conditionalFormatting>
  <conditionalFormatting sqref="D491">
    <cfRule type="cellIs" dxfId="940" priority="1123" stopIfTrue="1" operator="equal">
      <formula>"CW 3120-R2"</formula>
    </cfRule>
    <cfRule type="cellIs" dxfId="939" priority="1124" stopIfTrue="1" operator="equal">
      <formula>"CW 3240-R7"</formula>
    </cfRule>
  </conditionalFormatting>
  <conditionalFormatting sqref="D493">
    <cfRule type="cellIs" dxfId="938" priority="1117" stopIfTrue="1" operator="equal">
      <formula>"CW 2130-R11"</formula>
    </cfRule>
    <cfRule type="cellIs" dxfId="937" priority="1118" stopIfTrue="1" operator="equal">
      <formula>"CW 3120-R2"</formula>
    </cfRule>
    <cfRule type="cellIs" dxfId="936" priority="1119" stopIfTrue="1" operator="equal">
      <formula>"CW 3240-R7"</formula>
    </cfRule>
  </conditionalFormatting>
  <conditionalFormatting sqref="D494">
    <cfRule type="cellIs" dxfId="935" priority="1114" stopIfTrue="1" operator="equal">
      <formula>"CW 2130-R11"</formula>
    </cfRule>
    <cfRule type="cellIs" dxfId="934" priority="1115" stopIfTrue="1" operator="equal">
      <formula>"CW 3120-R2"</formula>
    </cfRule>
    <cfRule type="cellIs" dxfId="933" priority="1116" stopIfTrue="1" operator="equal">
      <formula>"CW 3240-R7"</formula>
    </cfRule>
  </conditionalFormatting>
  <conditionalFormatting sqref="D495">
    <cfRule type="cellIs" dxfId="932" priority="1111" stopIfTrue="1" operator="equal">
      <formula>"CW 2130-R11"</formula>
    </cfRule>
    <cfRule type="cellIs" dxfId="931" priority="1112" stopIfTrue="1" operator="equal">
      <formula>"CW 3120-R2"</formula>
    </cfRule>
    <cfRule type="cellIs" dxfId="930" priority="1113" stopIfTrue="1" operator="equal">
      <formula>"CW 3240-R7"</formula>
    </cfRule>
  </conditionalFormatting>
  <conditionalFormatting sqref="D496">
    <cfRule type="cellIs" dxfId="929" priority="1108" stopIfTrue="1" operator="equal">
      <formula>"CW 2130-R11"</formula>
    </cfRule>
    <cfRule type="cellIs" dxfId="928" priority="1109" stopIfTrue="1" operator="equal">
      <formula>"CW 3120-R2"</formula>
    </cfRule>
    <cfRule type="cellIs" dxfId="927" priority="1110" stopIfTrue="1" operator="equal">
      <formula>"CW 3240-R7"</formula>
    </cfRule>
  </conditionalFormatting>
  <conditionalFormatting sqref="D502">
    <cfRule type="cellIs" dxfId="926" priority="1103" stopIfTrue="1" operator="equal">
      <formula>"CW 2130-R11"</formula>
    </cfRule>
    <cfRule type="cellIs" dxfId="925" priority="1104" stopIfTrue="1" operator="equal">
      <formula>"CW 3120-R2"</formula>
    </cfRule>
    <cfRule type="cellIs" dxfId="924" priority="1105" stopIfTrue="1" operator="equal">
      <formula>"CW 3240-R7"</formula>
    </cfRule>
  </conditionalFormatting>
  <conditionalFormatting sqref="D500">
    <cfRule type="cellIs" dxfId="923" priority="1106" stopIfTrue="1" operator="equal">
      <formula>"CW 2130-R11"</formula>
    </cfRule>
    <cfRule type="cellIs" dxfId="922" priority="1107" stopIfTrue="1" operator="equal">
      <formula>"CW 3240-R7"</formula>
    </cfRule>
  </conditionalFormatting>
  <conditionalFormatting sqref="D504">
    <cfRule type="cellIs" dxfId="921" priority="1098" stopIfTrue="1" operator="equal">
      <formula>"CW 2130-R11"</formula>
    </cfRule>
    <cfRule type="cellIs" dxfId="920" priority="1099" stopIfTrue="1" operator="equal">
      <formula>"CW 3120-R2"</formula>
    </cfRule>
    <cfRule type="cellIs" dxfId="919" priority="1100" stopIfTrue="1" operator="equal">
      <formula>"CW 3240-R7"</formula>
    </cfRule>
  </conditionalFormatting>
  <conditionalFormatting sqref="D503">
    <cfRule type="cellIs" dxfId="918" priority="1101" stopIfTrue="1" operator="equal">
      <formula>"CW 3120-R2"</formula>
    </cfRule>
    <cfRule type="cellIs" dxfId="917" priority="1102" stopIfTrue="1" operator="equal">
      <formula>"CW 3240-R7"</formula>
    </cfRule>
  </conditionalFormatting>
  <conditionalFormatting sqref="D505">
    <cfRule type="cellIs" dxfId="916" priority="1095" stopIfTrue="1" operator="equal">
      <formula>"CW 2130-R11"</formula>
    </cfRule>
    <cfRule type="cellIs" dxfId="915" priority="1096" stopIfTrue="1" operator="equal">
      <formula>"CW 3120-R2"</formula>
    </cfRule>
    <cfRule type="cellIs" dxfId="914" priority="1097" stopIfTrue="1" operator="equal">
      <formula>"CW 3240-R7"</formula>
    </cfRule>
  </conditionalFormatting>
  <conditionalFormatting sqref="D506">
    <cfRule type="cellIs" dxfId="913" priority="1092" stopIfTrue="1" operator="equal">
      <formula>"CW 2130-R11"</formula>
    </cfRule>
    <cfRule type="cellIs" dxfId="912" priority="1093" stopIfTrue="1" operator="equal">
      <formula>"CW 3120-R2"</formula>
    </cfRule>
    <cfRule type="cellIs" dxfId="911" priority="1094" stopIfTrue="1" operator="equal">
      <formula>"CW 3240-R7"</formula>
    </cfRule>
  </conditionalFormatting>
  <conditionalFormatting sqref="D507">
    <cfRule type="cellIs" dxfId="910" priority="1089" stopIfTrue="1" operator="equal">
      <formula>"CW 2130-R11"</formula>
    </cfRule>
    <cfRule type="cellIs" dxfId="909" priority="1090" stopIfTrue="1" operator="equal">
      <formula>"CW 3120-R2"</formula>
    </cfRule>
    <cfRule type="cellIs" dxfId="908" priority="1091" stopIfTrue="1" operator="equal">
      <formula>"CW 3240-R7"</formula>
    </cfRule>
  </conditionalFormatting>
  <conditionalFormatting sqref="D508">
    <cfRule type="cellIs" dxfId="907" priority="1086" stopIfTrue="1" operator="equal">
      <formula>"CW 2130-R11"</formula>
    </cfRule>
    <cfRule type="cellIs" dxfId="906" priority="1087" stopIfTrue="1" operator="equal">
      <formula>"CW 3120-R2"</formula>
    </cfRule>
    <cfRule type="cellIs" dxfId="905" priority="1088" stopIfTrue="1" operator="equal">
      <formula>"CW 3240-R7"</formula>
    </cfRule>
  </conditionalFormatting>
  <conditionalFormatting sqref="D509">
    <cfRule type="cellIs" dxfId="904" priority="1083" stopIfTrue="1" operator="equal">
      <formula>"CW 2130-R11"</formula>
    </cfRule>
    <cfRule type="cellIs" dxfId="903" priority="1084" stopIfTrue="1" operator="equal">
      <formula>"CW 3120-R2"</formula>
    </cfRule>
    <cfRule type="cellIs" dxfId="902" priority="1085" stopIfTrue="1" operator="equal">
      <formula>"CW 3240-R7"</formula>
    </cfRule>
  </conditionalFormatting>
  <conditionalFormatting sqref="D510">
    <cfRule type="cellIs" dxfId="901" priority="1080" stopIfTrue="1" operator="equal">
      <formula>"CW 2130-R11"</formula>
    </cfRule>
    <cfRule type="cellIs" dxfId="900" priority="1081" stopIfTrue="1" operator="equal">
      <formula>"CW 3120-R2"</formula>
    </cfRule>
    <cfRule type="cellIs" dxfId="899" priority="1082" stopIfTrue="1" operator="equal">
      <formula>"CW 3240-R7"</formula>
    </cfRule>
  </conditionalFormatting>
  <conditionalFormatting sqref="D511">
    <cfRule type="cellIs" dxfId="898" priority="1077" stopIfTrue="1" operator="equal">
      <formula>"CW 2130-R11"</formula>
    </cfRule>
    <cfRule type="cellIs" dxfId="897" priority="1078" stopIfTrue="1" operator="equal">
      <formula>"CW 3120-R2"</formula>
    </cfRule>
    <cfRule type="cellIs" dxfId="896" priority="1079" stopIfTrue="1" operator="equal">
      <formula>"CW 3240-R7"</formula>
    </cfRule>
  </conditionalFormatting>
  <conditionalFormatting sqref="D512">
    <cfRule type="cellIs" dxfId="895" priority="1074" stopIfTrue="1" operator="equal">
      <formula>"CW 2130-R11"</formula>
    </cfRule>
    <cfRule type="cellIs" dxfId="894" priority="1075" stopIfTrue="1" operator="equal">
      <formula>"CW 3120-R2"</formula>
    </cfRule>
    <cfRule type="cellIs" dxfId="893" priority="1076" stopIfTrue="1" operator="equal">
      <formula>"CW 3240-R7"</formula>
    </cfRule>
  </conditionalFormatting>
  <conditionalFormatting sqref="D513">
    <cfRule type="cellIs" dxfId="892" priority="1071" stopIfTrue="1" operator="equal">
      <formula>"CW 2130-R11"</formula>
    </cfRule>
    <cfRule type="cellIs" dxfId="891" priority="1072" stopIfTrue="1" operator="equal">
      <formula>"CW 3120-R2"</formula>
    </cfRule>
    <cfRule type="cellIs" dxfId="890" priority="1073" stopIfTrue="1" operator="equal">
      <formula>"CW 3240-R7"</formula>
    </cfRule>
  </conditionalFormatting>
  <conditionalFormatting sqref="D514">
    <cfRule type="cellIs" dxfId="889" priority="1068" stopIfTrue="1" operator="equal">
      <formula>"CW 2130-R11"</formula>
    </cfRule>
    <cfRule type="cellIs" dxfId="888" priority="1069" stopIfTrue="1" operator="equal">
      <formula>"CW 3120-R2"</formula>
    </cfRule>
    <cfRule type="cellIs" dxfId="887" priority="1070" stopIfTrue="1" operator="equal">
      <formula>"CW 3240-R7"</formula>
    </cfRule>
  </conditionalFormatting>
  <conditionalFormatting sqref="D515">
    <cfRule type="cellIs" dxfId="886" priority="1065" stopIfTrue="1" operator="equal">
      <formula>"CW 2130-R11"</formula>
    </cfRule>
    <cfRule type="cellIs" dxfId="885" priority="1066" stopIfTrue="1" operator="equal">
      <formula>"CW 3120-R2"</formula>
    </cfRule>
    <cfRule type="cellIs" dxfId="884" priority="1067" stopIfTrue="1" operator="equal">
      <formula>"CW 3240-R7"</formula>
    </cfRule>
  </conditionalFormatting>
  <conditionalFormatting sqref="D519">
    <cfRule type="cellIs" dxfId="883" priority="1062" stopIfTrue="1" operator="equal">
      <formula>"CW 2130-R11"</formula>
    </cfRule>
    <cfRule type="cellIs" dxfId="882" priority="1063" stopIfTrue="1" operator="equal">
      <formula>"CW 3120-R2"</formula>
    </cfRule>
    <cfRule type="cellIs" dxfId="881" priority="1064" stopIfTrue="1" operator="equal">
      <formula>"CW 3240-R7"</formula>
    </cfRule>
  </conditionalFormatting>
  <conditionalFormatting sqref="D520">
    <cfRule type="cellIs" dxfId="880" priority="1059" stopIfTrue="1" operator="equal">
      <formula>"CW 2130-R11"</formula>
    </cfRule>
    <cfRule type="cellIs" dxfId="879" priority="1060" stopIfTrue="1" operator="equal">
      <formula>"CW 3120-R2"</formula>
    </cfRule>
    <cfRule type="cellIs" dxfId="878" priority="1061" stopIfTrue="1" operator="equal">
      <formula>"CW 3240-R7"</formula>
    </cfRule>
  </conditionalFormatting>
  <conditionalFormatting sqref="D521">
    <cfRule type="cellIs" dxfId="877" priority="1056" stopIfTrue="1" operator="equal">
      <formula>"CW 2130-R11"</formula>
    </cfRule>
    <cfRule type="cellIs" dxfId="876" priority="1057" stopIfTrue="1" operator="equal">
      <formula>"CW 3120-R2"</formula>
    </cfRule>
    <cfRule type="cellIs" dxfId="875" priority="1058" stopIfTrue="1" operator="equal">
      <formula>"CW 3240-R7"</formula>
    </cfRule>
  </conditionalFormatting>
  <conditionalFormatting sqref="D527">
    <cfRule type="cellIs" dxfId="874" priority="1053" stopIfTrue="1" operator="equal">
      <formula>"CW 2130-R11"</formula>
    </cfRule>
    <cfRule type="cellIs" dxfId="873" priority="1054" stopIfTrue="1" operator="equal">
      <formula>"CW 3120-R2"</formula>
    </cfRule>
    <cfRule type="cellIs" dxfId="872" priority="1055" stopIfTrue="1" operator="equal">
      <formula>"CW 3240-R7"</formula>
    </cfRule>
  </conditionalFormatting>
  <conditionalFormatting sqref="D532">
    <cfRule type="cellIs" dxfId="871" priority="1044" stopIfTrue="1" operator="equal">
      <formula>"CW 2130-R11"</formula>
    </cfRule>
    <cfRule type="cellIs" dxfId="870" priority="1045" stopIfTrue="1" operator="equal">
      <formula>"CW 3120-R2"</formula>
    </cfRule>
    <cfRule type="cellIs" dxfId="869" priority="1046" stopIfTrue="1" operator="equal">
      <formula>"CW 3240-R7"</formula>
    </cfRule>
  </conditionalFormatting>
  <conditionalFormatting sqref="D530:D531">
    <cfRule type="cellIs" dxfId="868" priority="1047" stopIfTrue="1" operator="equal">
      <formula>"CW 2130-R11"</formula>
    </cfRule>
    <cfRule type="cellIs" dxfId="867" priority="1048" stopIfTrue="1" operator="equal">
      <formula>"CW 3120-R2"</formula>
    </cfRule>
    <cfRule type="cellIs" dxfId="866" priority="1049" stopIfTrue="1" operator="equal">
      <formula>"CW 3240-R7"</formula>
    </cfRule>
  </conditionalFormatting>
  <conditionalFormatting sqref="D533">
    <cfRule type="cellIs" dxfId="865" priority="1041" stopIfTrue="1" operator="equal">
      <formula>"CW 2130-R11"</formula>
    </cfRule>
    <cfRule type="cellIs" dxfId="864" priority="1042" stopIfTrue="1" operator="equal">
      <formula>"CW 3120-R2"</formula>
    </cfRule>
    <cfRule type="cellIs" dxfId="863" priority="1043" stopIfTrue="1" operator="equal">
      <formula>"CW 3240-R7"</formula>
    </cfRule>
  </conditionalFormatting>
  <conditionalFormatting sqref="D534">
    <cfRule type="cellIs" dxfId="862" priority="1038" stopIfTrue="1" operator="equal">
      <formula>"CW 2130-R11"</formula>
    </cfRule>
    <cfRule type="cellIs" dxfId="861" priority="1039" stopIfTrue="1" operator="equal">
      <formula>"CW 3120-R2"</formula>
    </cfRule>
    <cfRule type="cellIs" dxfId="860" priority="1040" stopIfTrue="1" operator="equal">
      <formula>"CW 3240-R7"</formula>
    </cfRule>
  </conditionalFormatting>
  <conditionalFormatting sqref="D535">
    <cfRule type="cellIs" dxfId="859" priority="1035" stopIfTrue="1" operator="equal">
      <formula>"CW 2130-R11"</formula>
    </cfRule>
    <cfRule type="cellIs" dxfId="858" priority="1036" stopIfTrue="1" operator="equal">
      <formula>"CW 3120-R2"</formula>
    </cfRule>
    <cfRule type="cellIs" dxfId="857" priority="1037" stopIfTrue="1" operator="equal">
      <formula>"CW 3240-R7"</formula>
    </cfRule>
  </conditionalFormatting>
  <conditionalFormatting sqref="D536">
    <cfRule type="cellIs" dxfId="856" priority="1032" stopIfTrue="1" operator="equal">
      <formula>"CW 2130-R11"</formula>
    </cfRule>
    <cfRule type="cellIs" dxfId="855" priority="1033" stopIfTrue="1" operator="equal">
      <formula>"CW 3120-R2"</formula>
    </cfRule>
    <cfRule type="cellIs" dxfId="854" priority="1034" stopIfTrue="1" operator="equal">
      <formula>"CW 3240-R7"</formula>
    </cfRule>
  </conditionalFormatting>
  <conditionalFormatting sqref="D537">
    <cfRule type="cellIs" dxfId="853" priority="1029" stopIfTrue="1" operator="equal">
      <formula>"CW 2130-R11"</formula>
    </cfRule>
    <cfRule type="cellIs" dxfId="852" priority="1030" stopIfTrue="1" operator="equal">
      <formula>"CW 3120-R2"</formula>
    </cfRule>
    <cfRule type="cellIs" dxfId="851" priority="1031" stopIfTrue="1" operator="equal">
      <formula>"CW 3240-R7"</formula>
    </cfRule>
  </conditionalFormatting>
  <conditionalFormatting sqref="D538">
    <cfRule type="cellIs" dxfId="850" priority="1026" stopIfTrue="1" operator="equal">
      <formula>"CW 2130-R11"</formula>
    </cfRule>
    <cfRule type="cellIs" dxfId="849" priority="1027" stopIfTrue="1" operator="equal">
      <formula>"CW 3120-R2"</formula>
    </cfRule>
    <cfRule type="cellIs" dxfId="848" priority="1028" stopIfTrue="1" operator="equal">
      <formula>"CW 3240-R7"</formula>
    </cfRule>
  </conditionalFormatting>
  <conditionalFormatting sqref="D539">
    <cfRule type="cellIs" dxfId="847" priority="1023" stopIfTrue="1" operator="equal">
      <formula>"CW 2130-R11"</formula>
    </cfRule>
    <cfRule type="cellIs" dxfId="846" priority="1024" stopIfTrue="1" operator="equal">
      <formula>"CW 3120-R2"</formula>
    </cfRule>
    <cfRule type="cellIs" dxfId="845" priority="1025" stopIfTrue="1" operator="equal">
      <formula>"CW 3240-R7"</formula>
    </cfRule>
  </conditionalFormatting>
  <conditionalFormatting sqref="D540">
    <cfRule type="cellIs" dxfId="844" priority="1020" stopIfTrue="1" operator="equal">
      <formula>"CW 2130-R11"</formula>
    </cfRule>
    <cfRule type="cellIs" dxfId="843" priority="1021" stopIfTrue="1" operator="equal">
      <formula>"CW 3120-R2"</formula>
    </cfRule>
    <cfRule type="cellIs" dxfId="842" priority="1022" stopIfTrue="1" operator="equal">
      <formula>"CW 3240-R7"</formula>
    </cfRule>
  </conditionalFormatting>
  <conditionalFormatting sqref="D541">
    <cfRule type="cellIs" dxfId="841" priority="1017" stopIfTrue="1" operator="equal">
      <formula>"CW 2130-R11"</formula>
    </cfRule>
    <cfRule type="cellIs" dxfId="840" priority="1018" stopIfTrue="1" operator="equal">
      <formula>"CW 3120-R2"</formula>
    </cfRule>
    <cfRule type="cellIs" dxfId="839" priority="1019" stopIfTrue="1" operator="equal">
      <formula>"CW 3240-R7"</formula>
    </cfRule>
  </conditionalFormatting>
  <conditionalFormatting sqref="D548">
    <cfRule type="cellIs" dxfId="838" priority="1014" stopIfTrue="1" operator="equal">
      <formula>"CW 2130-R11"</formula>
    </cfRule>
    <cfRule type="cellIs" dxfId="837" priority="1015" stopIfTrue="1" operator="equal">
      <formula>"CW 3120-R2"</formula>
    </cfRule>
    <cfRule type="cellIs" dxfId="836" priority="1016" stopIfTrue="1" operator="equal">
      <formula>"CW 3240-R7"</formula>
    </cfRule>
  </conditionalFormatting>
  <conditionalFormatting sqref="D549">
    <cfRule type="cellIs" dxfId="835" priority="1011" stopIfTrue="1" operator="equal">
      <formula>"CW 2130-R11"</formula>
    </cfRule>
    <cfRule type="cellIs" dxfId="834" priority="1012" stopIfTrue="1" operator="equal">
      <formula>"CW 3120-R2"</formula>
    </cfRule>
    <cfRule type="cellIs" dxfId="833" priority="1013" stopIfTrue="1" operator="equal">
      <formula>"CW 3240-R7"</formula>
    </cfRule>
  </conditionalFormatting>
  <conditionalFormatting sqref="D550">
    <cfRule type="cellIs" dxfId="832" priority="1008" stopIfTrue="1" operator="equal">
      <formula>"CW 2130-R11"</formula>
    </cfRule>
    <cfRule type="cellIs" dxfId="831" priority="1009" stopIfTrue="1" operator="equal">
      <formula>"CW 3120-R2"</formula>
    </cfRule>
    <cfRule type="cellIs" dxfId="830" priority="1010" stopIfTrue="1" operator="equal">
      <formula>"CW 3240-R7"</formula>
    </cfRule>
  </conditionalFormatting>
  <conditionalFormatting sqref="D551">
    <cfRule type="cellIs" dxfId="829" priority="1002" stopIfTrue="1" operator="equal">
      <formula>"CW 2130-R11"</formula>
    </cfRule>
    <cfRule type="cellIs" dxfId="828" priority="1003" stopIfTrue="1" operator="equal">
      <formula>"CW 3120-R2"</formula>
    </cfRule>
    <cfRule type="cellIs" dxfId="827" priority="1004" stopIfTrue="1" operator="equal">
      <formula>"CW 3240-R7"</formula>
    </cfRule>
  </conditionalFormatting>
  <conditionalFormatting sqref="D553">
    <cfRule type="cellIs" dxfId="826" priority="993" stopIfTrue="1" operator="equal">
      <formula>"CW 2130-R11"</formula>
    </cfRule>
    <cfRule type="cellIs" dxfId="825" priority="994" stopIfTrue="1" operator="equal">
      <formula>"CW 3120-R2"</formula>
    </cfRule>
    <cfRule type="cellIs" dxfId="824" priority="995" stopIfTrue="1" operator="equal">
      <formula>"CW 3240-R7"</formula>
    </cfRule>
  </conditionalFormatting>
  <conditionalFormatting sqref="D552">
    <cfRule type="cellIs" dxfId="823" priority="996" stopIfTrue="1" operator="equal">
      <formula>"CW 2130-R11"</formula>
    </cfRule>
    <cfRule type="cellIs" dxfId="822" priority="997" stopIfTrue="1" operator="equal">
      <formula>"CW 3120-R2"</formula>
    </cfRule>
    <cfRule type="cellIs" dxfId="821" priority="998" stopIfTrue="1" operator="equal">
      <formula>"CW 3240-R7"</formula>
    </cfRule>
  </conditionalFormatting>
  <conditionalFormatting sqref="D555">
    <cfRule type="cellIs" dxfId="820" priority="987" stopIfTrue="1" operator="equal">
      <formula>"CW 2130-R11"</formula>
    </cfRule>
    <cfRule type="cellIs" dxfId="819" priority="988" stopIfTrue="1" operator="equal">
      <formula>"CW 3120-R2"</formula>
    </cfRule>
    <cfRule type="cellIs" dxfId="818" priority="989" stopIfTrue="1" operator="equal">
      <formula>"CW 3240-R7"</formula>
    </cfRule>
  </conditionalFormatting>
  <conditionalFormatting sqref="D554">
    <cfRule type="cellIs" dxfId="817" priority="990" stopIfTrue="1" operator="equal">
      <formula>"CW 2130-R11"</formula>
    </cfRule>
    <cfRule type="cellIs" dxfId="816" priority="991" stopIfTrue="1" operator="equal">
      <formula>"CW 3120-R2"</formula>
    </cfRule>
    <cfRule type="cellIs" dxfId="815" priority="992" stopIfTrue="1" operator="equal">
      <formula>"CW 3240-R7"</formula>
    </cfRule>
  </conditionalFormatting>
  <conditionalFormatting sqref="D558">
    <cfRule type="cellIs" dxfId="814" priority="972" stopIfTrue="1" operator="equal">
      <formula>"CW 2130-R11"</formula>
    </cfRule>
    <cfRule type="cellIs" dxfId="813" priority="973" stopIfTrue="1" operator="equal">
      <formula>"CW 3120-R2"</formula>
    </cfRule>
    <cfRule type="cellIs" dxfId="812" priority="974" stopIfTrue="1" operator="equal">
      <formula>"CW 3240-R7"</formula>
    </cfRule>
  </conditionalFormatting>
  <conditionalFormatting sqref="D556">
    <cfRule type="cellIs" dxfId="811" priority="984" stopIfTrue="1" operator="equal">
      <formula>"CW 2130-R11"</formula>
    </cfRule>
    <cfRule type="cellIs" dxfId="810" priority="985" stopIfTrue="1" operator="equal">
      <formula>"CW 3120-R2"</formula>
    </cfRule>
    <cfRule type="cellIs" dxfId="809" priority="986" stopIfTrue="1" operator="equal">
      <formula>"CW 3240-R7"</formula>
    </cfRule>
  </conditionalFormatting>
  <conditionalFormatting sqref="D557">
    <cfRule type="cellIs" dxfId="808" priority="981" stopIfTrue="1" operator="equal">
      <formula>"CW 2130-R11"</formula>
    </cfRule>
    <cfRule type="cellIs" dxfId="807" priority="982" stopIfTrue="1" operator="equal">
      <formula>"CW 3120-R2"</formula>
    </cfRule>
    <cfRule type="cellIs" dxfId="806" priority="983" stopIfTrue="1" operator="equal">
      <formula>"CW 3240-R7"</formula>
    </cfRule>
  </conditionalFormatting>
  <conditionalFormatting sqref="D559">
    <cfRule type="cellIs" dxfId="805" priority="969" stopIfTrue="1" operator="equal">
      <formula>"CW 2130-R11"</formula>
    </cfRule>
    <cfRule type="cellIs" dxfId="804" priority="970" stopIfTrue="1" operator="equal">
      <formula>"CW 3120-R2"</formula>
    </cfRule>
    <cfRule type="cellIs" dxfId="803" priority="971" stopIfTrue="1" operator="equal">
      <formula>"CW 3240-R7"</formula>
    </cfRule>
  </conditionalFormatting>
  <conditionalFormatting sqref="D560">
    <cfRule type="cellIs" dxfId="802" priority="966" stopIfTrue="1" operator="equal">
      <formula>"CW 2130-R11"</formula>
    </cfRule>
    <cfRule type="cellIs" dxfId="801" priority="967" stopIfTrue="1" operator="equal">
      <formula>"CW 3120-R2"</formula>
    </cfRule>
    <cfRule type="cellIs" dxfId="800" priority="968" stopIfTrue="1" operator="equal">
      <formula>"CW 3240-R7"</formula>
    </cfRule>
  </conditionalFormatting>
  <conditionalFormatting sqref="D561">
    <cfRule type="cellIs" dxfId="799" priority="963" stopIfTrue="1" operator="equal">
      <formula>"CW 2130-R11"</formula>
    </cfRule>
    <cfRule type="cellIs" dxfId="798" priority="964" stopIfTrue="1" operator="equal">
      <formula>"CW 3120-R2"</formula>
    </cfRule>
    <cfRule type="cellIs" dxfId="797" priority="965" stopIfTrue="1" operator="equal">
      <formula>"CW 3240-R7"</formula>
    </cfRule>
  </conditionalFormatting>
  <conditionalFormatting sqref="D562">
    <cfRule type="cellIs" dxfId="796" priority="960" stopIfTrue="1" operator="equal">
      <formula>"CW 2130-R11"</formula>
    </cfRule>
    <cfRule type="cellIs" dxfId="795" priority="961" stopIfTrue="1" operator="equal">
      <formula>"CW 3120-R2"</formula>
    </cfRule>
    <cfRule type="cellIs" dxfId="794" priority="962" stopIfTrue="1" operator="equal">
      <formula>"CW 3240-R7"</formula>
    </cfRule>
  </conditionalFormatting>
  <conditionalFormatting sqref="D566">
    <cfRule type="cellIs" dxfId="793" priority="957" stopIfTrue="1" operator="equal">
      <formula>"CW 2130-R11"</formula>
    </cfRule>
    <cfRule type="cellIs" dxfId="792" priority="958" stopIfTrue="1" operator="equal">
      <formula>"CW 3120-R2"</formula>
    </cfRule>
    <cfRule type="cellIs" dxfId="791" priority="959" stopIfTrue="1" operator="equal">
      <formula>"CW 3240-R7"</formula>
    </cfRule>
  </conditionalFormatting>
  <conditionalFormatting sqref="D567">
    <cfRule type="cellIs" dxfId="790" priority="954" stopIfTrue="1" operator="equal">
      <formula>"CW 2130-R11"</formula>
    </cfRule>
    <cfRule type="cellIs" dxfId="789" priority="955" stopIfTrue="1" operator="equal">
      <formula>"CW 3120-R2"</formula>
    </cfRule>
    <cfRule type="cellIs" dxfId="788" priority="956" stopIfTrue="1" operator="equal">
      <formula>"CW 3240-R7"</formula>
    </cfRule>
  </conditionalFormatting>
  <conditionalFormatting sqref="D569">
    <cfRule type="cellIs" dxfId="787" priority="951" stopIfTrue="1" operator="equal">
      <formula>"CW 2130-R11"</formula>
    </cfRule>
    <cfRule type="cellIs" dxfId="786" priority="952" stopIfTrue="1" operator="equal">
      <formula>"CW 3120-R2"</formula>
    </cfRule>
    <cfRule type="cellIs" dxfId="785" priority="953" stopIfTrue="1" operator="equal">
      <formula>"CW 3240-R7"</formula>
    </cfRule>
  </conditionalFormatting>
  <conditionalFormatting sqref="D571">
    <cfRule type="cellIs" dxfId="784" priority="945" stopIfTrue="1" operator="equal">
      <formula>"CW 2130-R11"</formula>
    </cfRule>
    <cfRule type="cellIs" dxfId="783" priority="946" stopIfTrue="1" operator="equal">
      <formula>"CW 3120-R2"</formula>
    </cfRule>
    <cfRule type="cellIs" dxfId="782" priority="947" stopIfTrue="1" operator="equal">
      <formula>"CW 3240-R7"</formula>
    </cfRule>
  </conditionalFormatting>
  <conditionalFormatting sqref="D572">
    <cfRule type="cellIs" dxfId="781" priority="942" stopIfTrue="1" operator="equal">
      <formula>"CW 2130-R11"</formula>
    </cfRule>
    <cfRule type="cellIs" dxfId="780" priority="943" stopIfTrue="1" operator="equal">
      <formula>"CW 3120-R2"</formula>
    </cfRule>
    <cfRule type="cellIs" dxfId="779" priority="944" stopIfTrue="1" operator="equal">
      <formula>"CW 3240-R7"</formula>
    </cfRule>
  </conditionalFormatting>
  <conditionalFormatting sqref="D574">
    <cfRule type="cellIs" dxfId="778" priority="936" stopIfTrue="1" operator="equal">
      <formula>"CW 2130-R11"</formula>
    </cfRule>
    <cfRule type="cellIs" dxfId="777" priority="937" stopIfTrue="1" operator="equal">
      <formula>"CW 3120-R2"</formula>
    </cfRule>
    <cfRule type="cellIs" dxfId="776" priority="938" stopIfTrue="1" operator="equal">
      <formula>"CW 3240-R7"</formula>
    </cfRule>
  </conditionalFormatting>
  <conditionalFormatting sqref="D575">
    <cfRule type="cellIs" dxfId="775" priority="933" stopIfTrue="1" operator="equal">
      <formula>"CW 2130-R11"</formula>
    </cfRule>
    <cfRule type="cellIs" dxfId="774" priority="934" stopIfTrue="1" operator="equal">
      <formula>"CW 3120-R2"</formula>
    </cfRule>
    <cfRule type="cellIs" dxfId="773" priority="935" stopIfTrue="1" operator="equal">
      <formula>"CW 3240-R7"</formula>
    </cfRule>
  </conditionalFormatting>
  <conditionalFormatting sqref="D577">
    <cfRule type="cellIs" dxfId="772" priority="930" stopIfTrue="1" operator="equal">
      <formula>"CW 2130-R11"</formula>
    </cfRule>
    <cfRule type="cellIs" dxfId="771" priority="931" stopIfTrue="1" operator="equal">
      <formula>"CW 3120-R2"</formula>
    </cfRule>
    <cfRule type="cellIs" dxfId="770" priority="932" stopIfTrue="1" operator="equal">
      <formula>"CW 3240-R7"</formula>
    </cfRule>
  </conditionalFormatting>
  <conditionalFormatting sqref="D578">
    <cfRule type="cellIs" dxfId="769" priority="927" stopIfTrue="1" operator="equal">
      <formula>"CW 2130-R11"</formula>
    </cfRule>
    <cfRule type="cellIs" dxfId="768" priority="928" stopIfTrue="1" operator="equal">
      <formula>"CW 3120-R2"</formula>
    </cfRule>
    <cfRule type="cellIs" dxfId="767" priority="929" stopIfTrue="1" operator="equal">
      <formula>"CW 3240-R7"</formula>
    </cfRule>
  </conditionalFormatting>
  <conditionalFormatting sqref="D579">
    <cfRule type="cellIs" dxfId="766" priority="924" stopIfTrue="1" operator="equal">
      <formula>"CW 2130-R11"</formula>
    </cfRule>
    <cfRule type="cellIs" dxfId="765" priority="925" stopIfTrue="1" operator="equal">
      <formula>"CW 3120-R2"</formula>
    </cfRule>
    <cfRule type="cellIs" dxfId="764" priority="926" stopIfTrue="1" operator="equal">
      <formula>"CW 3240-R7"</formula>
    </cfRule>
  </conditionalFormatting>
  <conditionalFormatting sqref="D580">
    <cfRule type="cellIs" dxfId="763" priority="921" stopIfTrue="1" operator="equal">
      <formula>"CW 2130-R11"</formula>
    </cfRule>
    <cfRule type="cellIs" dxfId="762" priority="922" stopIfTrue="1" operator="equal">
      <formula>"CW 3120-R2"</formula>
    </cfRule>
    <cfRule type="cellIs" dxfId="761" priority="923" stopIfTrue="1" operator="equal">
      <formula>"CW 3240-R7"</formula>
    </cfRule>
  </conditionalFormatting>
  <conditionalFormatting sqref="D581">
    <cfRule type="cellIs" dxfId="760" priority="918" stopIfTrue="1" operator="equal">
      <formula>"CW 2130-R11"</formula>
    </cfRule>
    <cfRule type="cellIs" dxfId="759" priority="919" stopIfTrue="1" operator="equal">
      <formula>"CW 3120-R2"</formula>
    </cfRule>
    <cfRule type="cellIs" dxfId="758" priority="920" stopIfTrue="1" operator="equal">
      <formula>"CW 3240-R7"</formula>
    </cfRule>
  </conditionalFormatting>
  <conditionalFormatting sqref="D582">
    <cfRule type="cellIs" dxfId="757" priority="915" stopIfTrue="1" operator="equal">
      <formula>"CW 2130-R11"</formula>
    </cfRule>
    <cfRule type="cellIs" dxfId="756" priority="916" stopIfTrue="1" operator="equal">
      <formula>"CW 3120-R2"</formula>
    </cfRule>
    <cfRule type="cellIs" dxfId="755" priority="917" stopIfTrue="1" operator="equal">
      <formula>"CW 3240-R7"</formula>
    </cfRule>
  </conditionalFormatting>
  <conditionalFormatting sqref="D583">
    <cfRule type="cellIs" dxfId="754" priority="912" stopIfTrue="1" operator="equal">
      <formula>"CW 2130-R11"</formula>
    </cfRule>
    <cfRule type="cellIs" dxfId="753" priority="913" stopIfTrue="1" operator="equal">
      <formula>"CW 3120-R2"</formula>
    </cfRule>
    <cfRule type="cellIs" dxfId="752" priority="914" stopIfTrue="1" operator="equal">
      <formula>"CW 3240-R7"</formula>
    </cfRule>
  </conditionalFormatting>
  <conditionalFormatting sqref="D584">
    <cfRule type="cellIs" dxfId="751" priority="909" stopIfTrue="1" operator="equal">
      <formula>"CW 2130-R11"</formula>
    </cfRule>
    <cfRule type="cellIs" dxfId="750" priority="910" stopIfTrue="1" operator="equal">
      <formula>"CW 3120-R2"</formula>
    </cfRule>
    <cfRule type="cellIs" dxfId="749" priority="911" stopIfTrue="1" operator="equal">
      <formula>"CW 3240-R7"</formula>
    </cfRule>
  </conditionalFormatting>
  <conditionalFormatting sqref="D585">
    <cfRule type="cellIs" dxfId="748" priority="906" stopIfTrue="1" operator="equal">
      <formula>"CW 2130-R11"</formula>
    </cfRule>
    <cfRule type="cellIs" dxfId="747" priority="907" stopIfTrue="1" operator="equal">
      <formula>"CW 3120-R2"</formula>
    </cfRule>
    <cfRule type="cellIs" dxfId="746" priority="908" stopIfTrue="1" operator="equal">
      <formula>"CW 3240-R7"</formula>
    </cfRule>
  </conditionalFormatting>
  <conditionalFormatting sqref="D586">
    <cfRule type="cellIs" dxfId="745" priority="903" stopIfTrue="1" operator="equal">
      <formula>"CW 2130-R11"</formula>
    </cfRule>
    <cfRule type="cellIs" dxfId="744" priority="904" stopIfTrue="1" operator="equal">
      <formula>"CW 3120-R2"</formula>
    </cfRule>
    <cfRule type="cellIs" dxfId="743" priority="905" stopIfTrue="1" operator="equal">
      <formula>"CW 3240-R7"</formula>
    </cfRule>
  </conditionalFormatting>
  <conditionalFormatting sqref="D588">
    <cfRule type="cellIs" dxfId="742" priority="897" stopIfTrue="1" operator="equal">
      <formula>"CW 2130-R11"</formula>
    </cfRule>
    <cfRule type="cellIs" dxfId="741" priority="898" stopIfTrue="1" operator="equal">
      <formula>"CW 3120-R2"</formula>
    </cfRule>
    <cfRule type="cellIs" dxfId="740" priority="899" stopIfTrue="1" operator="equal">
      <formula>"CW 3240-R7"</formula>
    </cfRule>
  </conditionalFormatting>
  <conditionalFormatting sqref="D590">
    <cfRule type="cellIs" dxfId="739" priority="894" stopIfTrue="1" operator="equal">
      <formula>"CW 2130-R11"</formula>
    </cfRule>
    <cfRule type="cellIs" dxfId="738" priority="895" stopIfTrue="1" operator="equal">
      <formula>"CW 3120-R2"</formula>
    </cfRule>
    <cfRule type="cellIs" dxfId="737" priority="896" stopIfTrue="1" operator="equal">
      <formula>"CW 3240-R7"</formula>
    </cfRule>
  </conditionalFormatting>
  <conditionalFormatting sqref="D609">
    <cfRule type="cellIs" dxfId="736" priority="887" stopIfTrue="1" operator="equal">
      <formula>"CW 2130-R11"</formula>
    </cfRule>
    <cfRule type="cellIs" dxfId="735" priority="888" stopIfTrue="1" operator="equal">
      <formula>"CW 3120-R2"</formula>
    </cfRule>
    <cfRule type="cellIs" dxfId="734" priority="889" stopIfTrue="1" operator="equal">
      <formula>"CW 3240-R7"</formula>
    </cfRule>
  </conditionalFormatting>
  <conditionalFormatting sqref="D592">
    <cfRule type="cellIs" dxfId="733" priority="892" stopIfTrue="1" operator="equal">
      <formula>"CW 3120-R2"</formula>
    </cfRule>
    <cfRule type="cellIs" dxfId="732" priority="893" stopIfTrue="1" operator="equal">
      <formula>"CW 3240-R7"</formula>
    </cfRule>
  </conditionalFormatting>
  <conditionalFormatting sqref="D608">
    <cfRule type="cellIs" dxfId="731" priority="890" stopIfTrue="1" operator="equal">
      <formula>"CW 3120-R2"</formula>
    </cfRule>
    <cfRule type="cellIs" dxfId="730" priority="891" stopIfTrue="1" operator="equal">
      <formula>"CW 3240-R7"</formula>
    </cfRule>
  </conditionalFormatting>
  <conditionalFormatting sqref="D610">
    <cfRule type="cellIs" dxfId="729" priority="884" stopIfTrue="1" operator="equal">
      <formula>"CW 2130-R11"</formula>
    </cfRule>
    <cfRule type="cellIs" dxfId="728" priority="885" stopIfTrue="1" operator="equal">
      <formula>"CW 3120-R2"</formula>
    </cfRule>
    <cfRule type="cellIs" dxfId="727" priority="886" stopIfTrue="1" operator="equal">
      <formula>"CW 3240-R7"</formula>
    </cfRule>
  </conditionalFormatting>
  <conditionalFormatting sqref="D611">
    <cfRule type="cellIs" dxfId="726" priority="881" stopIfTrue="1" operator="equal">
      <formula>"CW 2130-R11"</formula>
    </cfRule>
    <cfRule type="cellIs" dxfId="725" priority="882" stopIfTrue="1" operator="equal">
      <formula>"CW 3120-R2"</formula>
    </cfRule>
    <cfRule type="cellIs" dxfId="724" priority="883" stopIfTrue="1" operator="equal">
      <formula>"CW 3240-R7"</formula>
    </cfRule>
  </conditionalFormatting>
  <conditionalFormatting sqref="D615">
    <cfRule type="cellIs" dxfId="723" priority="874" stopIfTrue="1" operator="equal">
      <formula>"CW 2130-R11"</formula>
    </cfRule>
    <cfRule type="cellIs" dxfId="722" priority="875" stopIfTrue="1" operator="equal">
      <formula>"CW 3120-R2"</formula>
    </cfRule>
    <cfRule type="cellIs" dxfId="721" priority="876" stopIfTrue="1" operator="equal">
      <formula>"CW 3240-R7"</formula>
    </cfRule>
  </conditionalFormatting>
  <conditionalFormatting sqref="D612">
    <cfRule type="cellIs" dxfId="720" priority="879" stopIfTrue="1" operator="equal">
      <formula>"CW 3120-R2"</formula>
    </cfRule>
    <cfRule type="cellIs" dxfId="719" priority="880" stopIfTrue="1" operator="equal">
      <formula>"CW 3240-R7"</formula>
    </cfRule>
  </conditionalFormatting>
  <conditionalFormatting sqref="D613">
    <cfRule type="cellIs" dxfId="718" priority="877" stopIfTrue="1" operator="equal">
      <formula>"CW 3120-R2"</formula>
    </cfRule>
    <cfRule type="cellIs" dxfId="717" priority="878" stopIfTrue="1" operator="equal">
      <formula>"CW 3240-R7"</formula>
    </cfRule>
  </conditionalFormatting>
  <conditionalFormatting sqref="D617">
    <cfRule type="cellIs" dxfId="716" priority="869" stopIfTrue="1" operator="equal">
      <formula>"CW 2130-R11"</formula>
    </cfRule>
    <cfRule type="cellIs" dxfId="715" priority="870" stopIfTrue="1" operator="equal">
      <formula>"CW 3120-R2"</formula>
    </cfRule>
    <cfRule type="cellIs" dxfId="714" priority="871" stopIfTrue="1" operator="equal">
      <formula>"CW 3240-R7"</formula>
    </cfRule>
  </conditionalFormatting>
  <conditionalFormatting sqref="D616">
    <cfRule type="cellIs" dxfId="713" priority="872" stopIfTrue="1" operator="equal">
      <formula>"CW 3120-R2"</formula>
    </cfRule>
    <cfRule type="cellIs" dxfId="712" priority="873" stopIfTrue="1" operator="equal">
      <formula>"CW 3240-R7"</formula>
    </cfRule>
  </conditionalFormatting>
  <conditionalFormatting sqref="D618">
    <cfRule type="cellIs" dxfId="711" priority="866" stopIfTrue="1" operator="equal">
      <formula>"CW 2130-R11"</formula>
    </cfRule>
    <cfRule type="cellIs" dxfId="710" priority="867" stopIfTrue="1" operator="equal">
      <formula>"CW 3120-R2"</formula>
    </cfRule>
    <cfRule type="cellIs" dxfId="709" priority="868" stopIfTrue="1" operator="equal">
      <formula>"CW 3240-R7"</formula>
    </cfRule>
  </conditionalFormatting>
  <conditionalFormatting sqref="D619">
    <cfRule type="cellIs" dxfId="708" priority="863" stopIfTrue="1" operator="equal">
      <formula>"CW 2130-R11"</formula>
    </cfRule>
    <cfRule type="cellIs" dxfId="707" priority="864" stopIfTrue="1" operator="equal">
      <formula>"CW 3120-R2"</formula>
    </cfRule>
    <cfRule type="cellIs" dxfId="706" priority="865" stopIfTrue="1" operator="equal">
      <formula>"CW 3240-R7"</formula>
    </cfRule>
  </conditionalFormatting>
  <conditionalFormatting sqref="D620">
    <cfRule type="cellIs" dxfId="705" priority="860" stopIfTrue="1" operator="equal">
      <formula>"CW 2130-R11"</formula>
    </cfRule>
    <cfRule type="cellIs" dxfId="704" priority="861" stopIfTrue="1" operator="equal">
      <formula>"CW 3120-R2"</formula>
    </cfRule>
    <cfRule type="cellIs" dxfId="703" priority="862" stopIfTrue="1" operator="equal">
      <formula>"CW 3240-R7"</formula>
    </cfRule>
  </conditionalFormatting>
  <conditionalFormatting sqref="D621">
    <cfRule type="cellIs" dxfId="702" priority="857" stopIfTrue="1" operator="equal">
      <formula>"CW 2130-R11"</formula>
    </cfRule>
    <cfRule type="cellIs" dxfId="701" priority="858" stopIfTrue="1" operator="equal">
      <formula>"CW 3120-R2"</formula>
    </cfRule>
    <cfRule type="cellIs" dxfId="700" priority="859" stopIfTrue="1" operator="equal">
      <formula>"CW 3240-R7"</formula>
    </cfRule>
  </conditionalFormatting>
  <conditionalFormatting sqref="D622">
    <cfRule type="cellIs" dxfId="699" priority="854" stopIfTrue="1" operator="equal">
      <formula>"CW 2130-R11"</formula>
    </cfRule>
    <cfRule type="cellIs" dxfId="698" priority="855" stopIfTrue="1" operator="equal">
      <formula>"CW 3120-R2"</formula>
    </cfRule>
    <cfRule type="cellIs" dxfId="697" priority="856" stopIfTrue="1" operator="equal">
      <formula>"CW 3240-R7"</formula>
    </cfRule>
  </conditionalFormatting>
  <conditionalFormatting sqref="D623">
    <cfRule type="cellIs" dxfId="696" priority="851" stopIfTrue="1" operator="equal">
      <formula>"CW 2130-R11"</formula>
    </cfRule>
    <cfRule type="cellIs" dxfId="695" priority="852" stopIfTrue="1" operator="equal">
      <formula>"CW 3120-R2"</formula>
    </cfRule>
    <cfRule type="cellIs" dxfId="694" priority="853" stopIfTrue="1" operator="equal">
      <formula>"CW 3240-R7"</formula>
    </cfRule>
  </conditionalFormatting>
  <conditionalFormatting sqref="D624">
    <cfRule type="cellIs" dxfId="693" priority="848" stopIfTrue="1" operator="equal">
      <formula>"CW 2130-R11"</formula>
    </cfRule>
    <cfRule type="cellIs" dxfId="692" priority="849" stopIfTrue="1" operator="equal">
      <formula>"CW 3120-R2"</formula>
    </cfRule>
    <cfRule type="cellIs" dxfId="691" priority="850" stopIfTrue="1" operator="equal">
      <formula>"CW 3240-R7"</formula>
    </cfRule>
  </conditionalFormatting>
  <conditionalFormatting sqref="D625">
    <cfRule type="cellIs" dxfId="690" priority="845" stopIfTrue="1" operator="equal">
      <formula>"CW 2130-R11"</formula>
    </cfRule>
    <cfRule type="cellIs" dxfId="689" priority="846" stopIfTrue="1" operator="equal">
      <formula>"CW 3120-R2"</formula>
    </cfRule>
    <cfRule type="cellIs" dxfId="688" priority="847" stopIfTrue="1" operator="equal">
      <formula>"CW 3240-R7"</formula>
    </cfRule>
  </conditionalFormatting>
  <conditionalFormatting sqref="D626">
    <cfRule type="cellIs" dxfId="687" priority="842" stopIfTrue="1" operator="equal">
      <formula>"CW 2130-R11"</formula>
    </cfRule>
    <cfRule type="cellIs" dxfId="686" priority="843" stopIfTrue="1" operator="equal">
      <formula>"CW 3120-R2"</formula>
    </cfRule>
    <cfRule type="cellIs" dxfId="685" priority="844" stopIfTrue="1" operator="equal">
      <formula>"CW 3240-R7"</formula>
    </cfRule>
  </conditionalFormatting>
  <conditionalFormatting sqref="D627">
    <cfRule type="cellIs" dxfId="684" priority="839" stopIfTrue="1" operator="equal">
      <formula>"CW 2130-R11"</formula>
    </cfRule>
    <cfRule type="cellIs" dxfId="683" priority="840" stopIfTrue="1" operator="equal">
      <formula>"CW 3120-R2"</formula>
    </cfRule>
    <cfRule type="cellIs" dxfId="682" priority="841" stopIfTrue="1" operator="equal">
      <formula>"CW 3240-R7"</formula>
    </cfRule>
  </conditionalFormatting>
  <conditionalFormatting sqref="D630">
    <cfRule type="cellIs" dxfId="681" priority="836" stopIfTrue="1" operator="equal">
      <formula>"CW 2130-R11"</formula>
    </cfRule>
    <cfRule type="cellIs" dxfId="680" priority="837" stopIfTrue="1" operator="equal">
      <formula>"CW 3120-R2"</formula>
    </cfRule>
    <cfRule type="cellIs" dxfId="679" priority="838" stopIfTrue="1" operator="equal">
      <formula>"CW 3240-R7"</formula>
    </cfRule>
  </conditionalFormatting>
  <conditionalFormatting sqref="D631">
    <cfRule type="cellIs" dxfId="678" priority="833" stopIfTrue="1" operator="equal">
      <formula>"CW 2130-R11"</formula>
    </cfRule>
    <cfRule type="cellIs" dxfId="677" priority="834" stopIfTrue="1" operator="equal">
      <formula>"CW 3120-R2"</formula>
    </cfRule>
    <cfRule type="cellIs" dxfId="676" priority="835" stopIfTrue="1" operator="equal">
      <formula>"CW 3240-R7"</formula>
    </cfRule>
  </conditionalFormatting>
  <conditionalFormatting sqref="D632">
    <cfRule type="cellIs" dxfId="675" priority="830" stopIfTrue="1" operator="equal">
      <formula>"CW 2130-R11"</formula>
    </cfRule>
    <cfRule type="cellIs" dxfId="674" priority="831" stopIfTrue="1" operator="equal">
      <formula>"CW 3120-R2"</formula>
    </cfRule>
    <cfRule type="cellIs" dxfId="673" priority="832" stopIfTrue="1" operator="equal">
      <formula>"CW 3240-R7"</formula>
    </cfRule>
  </conditionalFormatting>
  <conditionalFormatting sqref="D206">
    <cfRule type="cellIs" dxfId="672" priority="803" stopIfTrue="1" operator="equal">
      <formula>"CW 2130-R11"</formula>
    </cfRule>
    <cfRule type="cellIs" dxfId="671" priority="804" stopIfTrue="1" operator="equal">
      <formula>"CW 3120-R2"</formula>
    </cfRule>
    <cfRule type="cellIs" dxfId="670" priority="805" stopIfTrue="1" operator="equal">
      <formula>"CW 3240-R7"</formula>
    </cfRule>
  </conditionalFormatting>
  <conditionalFormatting sqref="D161">
    <cfRule type="cellIs" dxfId="669" priority="809" stopIfTrue="1" operator="equal">
      <formula>"CW 2130-R11"</formula>
    </cfRule>
    <cfRule type="cellIs" dxfId="668" priority="810" stopIfTrue="1" operator="equal">
      <formula>"CW 3120-R2"</formula>
    </cfRule>
    <cfRule type="cellIs" dxfId="667" priority="811" stopIfTrue="1" operator="equal">
      <formula>"CW 3240-R7"</formula>
    </cfRule>
  </conditionalFormatting>
  <conditionalFormatting sqref="D204">
    <cfRule type="cellIs" dxfId="666" priority="806" stopIfTrue="1" operator="equal">
      <formula>"CW 2130-R11"</formula>
    </cfRule>
    <cfRule type="cellIs" dxfId="665" priority="807" stopIfTrue="1" operator="equal">
      <formula>"CW 3120-R2"</formula>
    </cfRule>
    <cfRule type="cellIs" dxfId="664" priority="808" stopIfTrue="1" operator="equal">
      <formula>"CW 3240-R7"</formula>
    </cfRule>
  </conditionalFormatting>
  <conditionalFormatting sqref="D338">
    <cfRule type="cellIs" dxfId="663" priority="800" stopIfTrue="1" operator="equal">
      <formula>"CW 2130-R11"</formula>
    </cfRule>
    <cfRule type="cellIs" dxfId="662" priority="801" stopIfTrue="1" operator="equal">
      <formula>"CW 3120-R2"</formula>
    </cfRule>
    <cfRule type="cellIs" dxfId="661" priority="802" stopIfTrue="1" operator="equal">
      <formula>"CW 3240-R7"</formula>
    </cfRule>
  </conditionalFormatting>
  <conditionalFormatting sqref="D344">
    <cfRule type="cellIs" dxfId="660" priority="797" stopIfTrue="1" operator="equal">
      <formula>"CW 2130-R11"</formula>
    </cfRule>
    <cfRule type="cellIs" dxfId="659" priority="798" stopIfTrue="1" operator="equal">
      <formula>"CW 3120-R2"</formula>
    </cfRule>
    <cfRule type="cellIs" dxfId="658" priority="799" stopIfTrue="1" operator="equal">
      <formula>"CW 3240-R7"</formula>
    </cfRule>
  </conditionalFormatting>
  <conditionalFormatting sqref="D346">
    <cfRule type="cellIs" dxfId="657" priority="794" stopIfTrue="1" operator="equal">
      <formula>"CW 2130-R11"</formula>
    </cfRule>
    <cfRule type="cellIs" dxfId="656" priority="795" stopIfTrue="1" operator="equal">
      <formula>"CW 3120-R2"</formula>
    </cfRule>
    <cfRule type="cellIs" dxfId="655" priority="796" stopIfTrue="1" operator="equal">
      <formula>"CW 3240-R7"</formula>
    </cfRule>
  </conditionalFormatting>
  <conditionalFormatting sqref="D357">
    <cfRule type="cellIs" dxfId="654" priority="791" stopIfTrue="1" operator="equal">
      <formula>"CW 2130-R11"</formula>
    </cfRule>
    <cfRule type="cellIs" dxfId="653" priority="792" stopIfTrue="1" operator="equal">
      <formula>"CW 3120-R2"</formula>
    </cfRule>
    <cfRule type="cellIs" dxfId="652" priority="793" stopIfTrue="1" operator="equal">
      <formula>"CW 3240-R7"</formula>
    </cfRule>
  </conditionalFormatting>
  <conditionalFormatting sqref="D358">
    <cfRule type="cellIs" dxfId="651" priority="788" stopIfTrue="1" operator="equal">
      <formula>"CW 2130-R11"</formula>
    </cfRule>
    <cfRule type="cellIs" dxfId="650" priority="789" stopIfTrue="1" operator="equal">
      <formula>"CW 3120-R2"</formula>
    </cfRule>
    <cfRule type="cellIs" dxfId="649" priority="790" stopIfTrue="1" operator="equal">
      <formula>"CW 3240-R7"</formula>
    </cfRule>
  </conditionalFormatting>
  <conditionalFormatting sqref="D359">
    <cfRule type="cellIs" dxfId="648" priority="785" stopIfTrue="1" operator="equal">
      <formula>"CW 2130-R11"</formula>
    </cfRule>
    <cfRule type="cellIs" dxfId="647" priority="786" stopIfTrue="1" operator="equal">
      <formula>"CW 3120-R2"</formula>
    </cfRule>
    <cfRule type="cellIs" dxfId="646" priority="787" stopIfTrue="1" operator="equal">
      <formula>"CW 3240-R7"</formula>
    </cfRule>
  </conditionalFormatting>
  <conditionalFormatting sqref="D386">
    <cfRule type="cellIs" dxfId="645" priority="782" stopIfTrue="1" operator="equal">
      <formula>"CW 2130-R11"</formula>
    </cfRule>
    <cfRule type="cellIs" dxfId="644" priority="783" stopIfTrue="1" operator="equal">
      <formula>"CW 3120-R2"</formula>
    </cfRule>
    <cfRule type="cellIs" dxfId="643" priority="784" stopIfTrue="1" operator="equal">
      <formula>"CW 3240-R7"</formula>
    </cfRule>
  </conditionalFormatting>
  <conditionalFormatting sqref="D387">
    <cfRule type="cellIs" dxfId="642" priority="779" stopIfTrue="1" operator="equal">
      <formula>"CW 2130-R11"</formula>
    </cfRule>
    <cfRule type="cellIs" dxfId="641" priority="780" stopIfTrue="1" operator="equal">
      <formula>"CW 3120-R2"</formula>
    </cfRule>
    <cfRule type="cellIs" dxfId="640" priority="781" stopIfTrue="1" operator="equal">
      <formula>"CW 3240-R7"</formula>
    </cfRule>
  </conditionalFormatting>
  <conditionalFormatting sqref="D411">
    <cfRule type="cellIs" dxfId="639" priority="776" stopIfTrue="1" operator="equal">
      <formula>"CW 2130-R11"</formula>
    </cfRule>
    <cfRule type="cellIs" dxfId="638" priority="777" stopIfTrue="1" operator="equal">
      <formula>"CW 3120-R2"</formula>
    </cfRule>
    <cfRule type="cellIs" dxfId="637" priority="778" stopIfTrue="1" operator="equal">
      <formula>"CW 3240-R7"</formula>
    </cfRule>
  </conditionalFormatting>
  <conditionalFormatting sqref="D412">
    <cfRule type="cellIs" dxfId="636" priority="773" stopIfTrue="1" operator="equal">
      <formula>"CW 2130-R11"</formula>
    </cfRule>
    <cfRule type="cellIs" dxfId="635" priority="774" stopIfTrue="1" operator="equal">
      <formula>"CW 3120-R2"</formula>
    </cfRule>
    <cfRule type="cellIs" dxfId="634" priority="775" stopIfTrue="1" operator="equal">
      <formula>"CW 3240-R7"</formula>
    </cfRule>
  </conditionalFormatting>
  <conditionalFormatting sqref="D413">
    <cfRule type="cellIs" dxfId="633" priority="770" stopIfTrue="1" operator="equal">
      <formula>"CW 2130-R11"</formula>
    </cfRule>
    <cfRule type="cellIs" dxfId="632" priority="771" stopIfTrue="1" operator="equal">
      <formula>"CW 3120-R2"</formula>
    </cfRule>
    <cfRule type="cellIs" dxfId="631" priority="772" stopIfTrue="1" operator="equal">
      <formula>"CW 3240-R7"</formula>
    </cfRule>
  </conditionalFormatting>
  <conditionalFormatting sqref="D414">
    <cfRule type="cellIs" dxfId="630" priority="767" stopIfTrue="1" operator="equal">
      <formula>"CW 2130-R11"</formula>
    </cfRule>
    <cfRule type="cellIs" dxfId="629" priority="768" stopIfTrue="1" operator="equal">
      <formula>"CW 3120-R2"</formula>
    </cfRule>
    <cfRule type="cellIs" dxfId="628" priority="769" stopIfTrue="1" operator="equal">
      <formula>"CW 3240-R7"</formula>
    </cfRule>
  </conditionalFormatting>
  <conditionalFormatting sqref="D415">
    <cfRule type="cellIs" dxfId="627" priority="764" stopIfTrue="1" operator="equal">
      <formula>"CW 2130-R11"</formula>
    </cfRule>
    <cfRule type="cellIs" dxfId="626" priority="765" stopIfTrue="1" operator="equal">
      <formula>"CW 3120-R2"</formula>
    </cfRule>
    <cfRule type="cellIs" dxfId="625" priority="766" stopIfTrue="1" operator="equal">
      <formula>"CW 3240-R7"</formula>
    </cfRule>
  </conditionalFormatting>
  <conditionalFormatting sqref="D516">
    <cfRule type="cellIs" dxfId="624" priority="759" stopIfTrue="1" operator="equal">
      <formula>"CW 2130-R11"</formula>
    </cfRule>
    <cfRule type="cellIs" dxfId="623" priority="760" stopIfTrue="1" operator="equal">
      <formula>"CW 3120-R2"</formula>
    </cfRule>
    <cfRule type="cellIs" dxfId="622" priority="761" stopIfTrue="1" operator="equal">
      <formula>"CW 3240-R7"</formula>
    </cfRule>
  </conditionalFormatting>
  <conditionalFormatting sqref="D499">
    <cfRule type="cellIs" dxfId="621" priority="762" stopIfTrue="1" operator="equal">
      <formula>"CW 3120-R2"</formula>
    </cfRule>
    <cfRule type="cellIs" dxfId="620" priority="763" stopIfTrue="1" operator="equal">
      <formula>"CW 3240-R7"</formula>
    </cfRule>
  </conditionalFormatting>
  <conditionalFormatting sqref="D523">
    <cfRule type="cellIs" dxfId="619" priority="756" stopIfTrue="1" operator="equal">
      <formula>"CW 2130-R11"</formula>
    </cfRule>
    <cfRule type="cellIs" dxfId="618" priority="757" stopIfTrue="1" operator="equal">
      <formula>"CW 3120-R2"</formula>
    </cfRule>
    <cfRule type="cellIs" dxfId="617" priority="758" stopIfTrue="1" operator="equal">
      <formula>"CW 3240-R7"</formula>
    </cfRule>
  </conditionalFormatting>
  <conditionalFormatting sqref="D542">
    <cfRule type="cellIs" dxfId="616" priority="753" stopIfTrue="1" operator="equal">
      <formula>"CW 2130-R11"</formula>
    </cfRule>
    <cfRule type="cellIs" dxfId="615" priority="754" stopIfTrue="1" operator="equal">
      <formula>"CW 3120-R2"</formula>
    </cfRule>
    <cfRule type="cellIs" dxfId="614" priority="755" stopIfTrue="1" operator="equal">
      <formula>"CW 3240-R7"</formula>
    </cfRule>
  </conditionalFormatting>
  <conditionalFormatting sqref="D543">
    <cfRule type="cellIs" dxfId="613" priority="750" stopIfTrue="1" operator="equal">
      <formula>"CW 2130-R11"</formula>
    </cfRule>
    <cfRule type="cellIs" dxfId="612" priority="751" stopIfTrue="1" operator="equal">
      <formula>"CW 3120-R2"</formula>
    </cfRule>
    <cfRule type="cellIs" dxfId="611" priority="752" stopIfTrue="1" operator="equal">
      <formula>"CW 3240-R7"</formula>
    </cfRule>
  </conditionalFormatting>
  <conditionalFormatting sqref="D544">
    <cfRule type="cellIs" dxfId="610" priority="747" stopIfTrue="1" operator="equal">
      <formula>"CW 2130-R11"</formula>
    </cfRule>
    <cfRule type="cellIs" dxfId="609" priority="748" stopIfTrue="1" operator="equal">
      <formula>"CW 3120-R2"</formula>
    </cfRule>
    <cfRule type="cellIs" dxfId="608" priority="749" stopIfTrue="1" operator="equal">
      <formula>"CW 3240-R7"</formula>
    </cfRule>
  </conditionalFormatting>
  <conditionalFormatting sqref="D545">
    <cfRule type="cellIs" dxfId="607" priority="744" stopIfTrue="1" operator="equal">
      <formula>"CW 2130-R11"</formula>
    </cfRule>
    <cfRule type="cellIs" dxfId="606" priority="745" stopIfTrue="1" operator="equal">
      <formula>"CW 3120-R2"</formula>
    </cfRule>
    <cfRule type="cellIs" dxfId="605" priority="746" stopIfTrue="1" operator="equal">
      <formula>"CW 3240-R7"</formula>
    </cfRule>
  </conditionalFormatting>
  <conditionalFormatting sqref="D546">
    <cfRule type="cellIs" dxfId="604" priority="741" stopIfTrue="1" operator="equal">
      <formula>"CW 2130-R11"</formula>
    </cfRule>
    <cfRule type="cellIs" dxfId="603" priority="742" stopIfTrue="1" operator="equal">
      <formula>"CW 3120-R2"</formula>
    </cfRule>
    <cfRule type="cellIs" dxfId="602" priority="743" stopIfTrue="1" operator="equal">
      <formula>"CW 3240-R7"</formula>
    </cfRule>
  </conditionalFormatting>
  <conditionalFormatting sqref="D547">
    <cfRule type="cellIs" dxfId="601" priority="738" stopIfTrue="1" operator="equal">
      <formula>"CW 2130-R11"</formula>
    </cfRule>
    <cfRule type="cellIs" dxfId="600" priority="739" stopIfTrue="1" operator="equal">
      <formula>"CW 3120-R2"</formula>
    </cfRule>
    <cfRule type="cellIs" dxfId="599" priority="740" stopIfTrue="1" operator="equal">
      <formula>"CW 3240-R7"</formula>
    </cfRule>
  </conditionalFormatting>
  <conditionalFormatting sqref="D141">
    <cfRule type="cellIs" dxfId="598" priority="735" stopIfTrue="1" operator="equal">
      <formula>"CW 2130-R11"</formula>
    </cfRule>
    <cfRule type="cellIs" dxfId="597" priority="736" stopIfTrue="1" operator="equal">
      <formula>"CW 3120-R2"</formula>
    </cfRule>
    <cfRule type="cellIs" dxfId="596" priority="737" stopIfTrue="1" operator="equal">
      <formula>"CW 3240-R7"</formula>
    </cfRule>
  </conditionalFormatting>
  <conditionalFormatting sqref="D304">
    <cfRule type="cellIs" dxfId="595" priority="732" stopIfTrue="1" operator="equal">
      <formula>"CW 2130-R11"</formula>
    </cfRule>
    <cfRule type="cellIs" dxfId="594" priority="733" stopIfTrue="1" operator="equal">
      <formula>"CW 3120-R2"</formula>
    </cfRule>
    <cfRule type="cellIs" dxfId="593" priority="734" stopIfTrue="1" operator="equal">
      <formula>"CW 3240-R7"</formula>
    </cfRule>
  </conditionalFormatting>
  <conditionalFormatting sqref="D343">
    <cfRule type="cellIs" dxfId="592" priority="729" stopIfTrue="1" operator="equal">
      <formula>"CW 2130-R11"</formula>
    </cfRule>
    <cfRule type="cellIs" dxfId="591" priority="730" stopIfTrue="1" operator="equal">
      <formula>"CW 3120-R2"</formula>
    </cfRule>
    <cfRule type="cellIs" dxfId="590" priority="731" stopIfTrue="1" operator="equal">
      <formula>"CW 3240-R7"</formula>
    </cfRule>
  </conditionalFormatting>
  <conditionalFormatting sqref="D356">
    <cfRule type="cellIs" dxfId="589" priority="723" stopIfTrue="1" operator="equal">
      <formula>"CW 2130-R11"</formula>
    </cfRule>
    <cfRule type="cellIs" dxfId="588" priority="724" stopIfTrue="1" operator="equal">
      <formula>"CW 3120-R2"</formula>
    </cfRule>
    <cfRule type="cellIs" dxfId="587" priority="725" stopIfTrue="1" operator="equal">
      <formula>"CW 3240-R7"</formula>
    </cfRule>
  </conditionalFormatting>
  <conditionalFormatting sqref="D436">
    <cfRule type="cellIs" dxfId="586" priority="720" stopIfTrue="1" operator="equal">
      <formula>"CW 2130-R11"</formula>
    </cfRule>
    <cfRule type="cellIs" dxfId="585" priority="721" stopIfTrue="1" operator="equal">
      <formula>"CW 3120-R2"</formula>
    </cfRule>
    <cfRule type="cellIs" dxfId="584" priority="722" stopIfTrue="1" operator="equal">
      <formula>"CW 3240-R7"</formula>
    </cfRule>
  </conditionalFormatting>
  <conditionalFormatting sqref="D573">
    <cfRule type="cellIs" dxfId="583" priority="711" stopIfTrue="1" operator="equal">
      <formula>"CW 2130-R11"</formula>
    </cfRule>
    <cfRule type="cellIs" dxfId="582" priority="712" stopIfTrue="1" operator="equal">
      <formula>"CW 3120-R2"</formula>
    </cfRule>
    <cfRule type="cellIs" dxfId="581" priority="713" stopIfTrue="1" operator="equal">
      <formula>"CW 3240-R7"</formula>
    </cfRule>
  </conditionalFormatting>
  <conditionalFormatting sqref="D570">
    <cfRule type="cellIs" dxfId="580" priority="714" stopIfTrue="1" operator="equal">
      <formula>"CW 2130-R11"</formula>
    </cfRule>
    <cfRule type="cellIs" dxfId="579" priority="715" stopIfTrue="1" operator="equal">
      <formula>"CW 3120-R2"</formula>
    </cfRule>
    <cfRule type="cellIs" dxfId="578" priority="716" stopIfTrue="1" operator="equal">
      <formula>"CW 3240-R7"</formula>
    </cfRule>
  </conditionalFormatting>
  <conditionalFormatting sqref="D628">
    <cfRule type="cellIs" dxfId="577" priority="708" stopIfTrue="1" operator="equal">
      <formula>"CW 2130-R11"</formula>
    </cfRule>
    <cfRule type="cellIs" dxfId="576" priority="709" stopIfTrue="1" operator="equal">
      <formula>"CW 3120-R2"</formula>
    </cfRule>
    <cfRule type="cellIs" dxfId="575" priority="710" stopIfTrue="1" operator="equal">
      <formula>"CW 3240-R7"</formula>
    </cfRule>
  </conditionalFormatting>
  <conditionalFormatting sqref="D231">
    <cfRule type="cellIs" dxfId="574" priority="690" stopIfTrue="1" operator="equal">
      <formula>"CW 2130-R11"</formula>
    </cfRule>
    <cfRule type="cellIs" dxfId="573" priority="691" stopIfTrue="1" operator="equal">
      <formula>"CW 3120-R2"</formula>
    </cfRule>
    <cfRule type="cellIs" dxfId="572" priority="692" stopIfTrue="1" operator="equal">
      <formula>"CW 3240-R7"</formula>
    </cfRule>
  </conditionalFormatting>
  <conditionalFormatting sqref="D8">
    <cfRule type="cellIs" dxfId="571" priority="684" stopIfTrue="1" operator="equal">
      <formula>"CW 2130-R11"</formula>
    </cfRule>
    <cfRule type="cellIs" dxfId="570" priority="685" stopIfTrue="1" operator="equal">
      <formula>"CW 3120-R2"</formula>
    </cfRule>
    <cfRule type="cellIs" dxfId="569" priority="686" stopIfTrue="1" operator="equal">
      <formula>"CW 3240-R7"</formula>
    </cfRule>
  </conditionalFormatting>
  <conditionalFormatting sqref="D9">
    <cfRule type="cellIs" dxfId="568" priority="681" stopIfTrue="1" operator="equal">
      <formula>"CW 2130-R11"</formula>
    </cfRule>
    <cfRule type="cellIs" dxfId="567" priority="682" stopIfTrue="1" operator="equal">
      <formula>"CW 3120-R2"</formula>
    </cfRule>
    <cfRule type="cellIs" dxfId="566" priority="683" stopIfTrue="1" operator="equal">
      <formula>"CW 3240-R7"</formula>
    </cfRule>
  </conditionalFormatting>
  <conditionalFormatting sqref="D10">
    <cfRule type="cellIs" dxfId="565" priority="678" stopIfTrue="1" operator="equal">
      <formula>"CW 2130-R11"</formula>
    </cfRule>
    <cfRule type="cellIs" dxfId="564" priority="679" stopIfTrue="1" operator="equal">
      <formula>"CW 3120-R2"</formula>
    </cfRule>
    <cfRule type="cellIs" dxfId="563" priority="680" stopIfTrue="1" operator="equal">
      <formula>"CW 3240-R7"</formula>
    </cfRule>
  </conditionalFormatting>
  <conditionalFormatting sqref="D18">
    <cfRule type="cellIs" dxfId="562" priority="660" stopIfTrue="1" operator="equal">
      <formula>"CW 2130-R11"</formula>
    </cfRule>
    <cfRule type="cellIs" dxfId="561" priority="661" stopIfTrue="1" operator="equal">
      <formula>"CW 3120-R2"</formula>
    </cfRule>
    <cfRule type="cellIs" dxfId="560" priority="662" stopIfTrue="1" operator="equal">
      <formula>"CW 3240-R7"</formula>
    </cfRule>
  </conditionalFormatting>
  <conditionalFormatting sqref="D13">
    <cfRule type="cellIs" dxfId="559" priority="672" stopIfTrue="1" operator="equal">
      <formula>"CW 2130-R11"</formula>
    </cfRule>
    <cfRule type="cellIs" dxfId="558" priority="673" stopIfTrue="1" operator="equal">
      <formula>"CW 3120-R2"</formula>
    </cfRule>
    <cfRule type="cellIs" dxfId="557" priority="674" stopIfTrue="1" operator="equal">
      <formula>"CW 3240-R7"</formula>
    </cfRule>
  </conditionalFormatting>
  <conditionalFormatting sqref="D15">
    <cfRule type="cellIs" dxfId="556" priority="669" stopIfTrue="1" operator="equal">
      <formula>"CW 2130-R11"</formula>
    </cfRule>
    <cfRule type="cellIs" dxfId="555" priority="670" stopIfTrue="1" operator="equal">
      <formula>"CW 3120-R2"</formula>
    </cfRule>
    <cfRule type="cellIs" dxfId="554" priority="671" stopIfTrue="1" operator="equal">
      <formula>"CW 3240-R7"</formula>
    </cfRule>
  </conditionalFormatting>
  <conditionalFormatting sqref="D16">
    <cfRule type="cellIs" dxfId="553" priority="666" stopIfTrue="1" operator="equal">
      <formula>"CW 2130-R11"</formula>
    </cfRule>
    <cfRule type="cellIs" dxfId="552" priority="667" stopIfTrue="1" operator="equal">
      <formula>"CW 3120-R2"</formula>
    </cfRule>
    <cfRule type="cellIs" dxfId="551" priority="668" stopIfTrue="1" operator="equal">
      <formula>"CW 3240-R7"</formula>
    </cfRule>
  </conditionalFormatting>
  <conditionalFormatting sqref="D17">
    <cfRule type="cellIs" dxfId="550" priority="663" stopIfTrue="1" operator="equal">
      <formula>"CW 2130-R11"</formula>
    </cfRule>
    <cfRule type="cellIs" dxfId="549" priority="664" stopIfTrue="1" operator="equal">
      <formula>"CW 3120-R2"</formula>
    </cfRule>
    <cfRule type="cellIs" dxfId="548" priority="665" stopIfTrue="1" operator="equal">
      <formula>"CW 3240-R7"</formula>
    </cfRule>
  </conditionalFormatting>
  <conditionalFormatting sqref="D19">
    <cfRule type="cellIs" dxfId="547" priority="657" stopIfTrue="1" operator="equal">
      <formula>"CW 2130-R11"</formula>
    </cfRule>
    <cfRule type="cellIs" dxfId="546" priority="658" stopIfTrue="1" operator="equal">
      <formula>"CW 3120-R2"</formula>
    </cfRule>
    <cfRule type="cellIs" dxfId="545" priority="659" stopIfTrue="1" operator="equal">
      <formula>"CW 3240-R7"</formula>
    </cfRule>
  </conditionalFormatting>
  <conditionalFormatting sqref="D20">
    <cfRule type="cellIs" dxfId="544" priority="654" stopIfTrue="1" operator="equal">
      <formula>"CW 2130-R11"</formula>
    </cfRule>
    <cfRule type="cellIs" dxfId="543" priority="655" stopIfTrue="1" operator="equal">
      <formula>"CW 3120-R2"</formula>
    </cfRule>
    <cfRule type="cellIs" dxfId="542" priority="656" stopIfTrue="1" operator="equal">
      <formula>"CW 3240-R7"</formula>
    </cfRule>
  </conditionalFormatting>
  <conditionalFormatting sqref="D21">
    <cfRule type="cellIs" dxfId="541" priority="651" stopIfTrue="1" operator="equal">
      <formula>"CW 2130-R11"</formula>
    </cfRule>
    <cfRule type="cellIs" dxfId="540" priority="652" stopIfTrue="1" operator="equal">
      <formula>"CW 3120-R2"</formula>
    </cfRule>
    <cfRule type="cellIs" dxfId="539" priority="653" stopIfTrue="1" operator="equal">
      <formula>"CW 3240-R7"</formula>
    </cfRule>
  </conditionalFormatting>
  <conditionalFormatting sqref="D22">
    <cfRule type="cellIs" dxfId="538" priority="648" stopIfTrue="1" operator="equal">
      <formula>"CW 2130-R11"</formula>
    </cfRule>
    <cfRule type="cellIs" dxfId="537" priority="649" stopIfTrue="1" operator="equal">
      <formula>"CW 3120-R2"</formula>
    </cfRule>
    <cfRule type="cellIs" dxfId="536" priority="650" stopIfTrue="1" operator="equal">
      <formula>"CW 3240-R7"</formula>
    </cfRule>
  </conditionalFormatting>
  <conditionalFormatting sqref="D23">
    <cfRule type="cellIs" dxfId="535" priority="645" stopIfTrue="1" operator="equal">
      <formula>"CW 2130-R11"</formula>
    </cfRule>
    <cfRule type="cellIs" dxfId="534" priority="646" stopIfTrue="1" operator="equal">
      <formula>"CW 3120-R2"</formula>
    </cfRule>
    <cfRule type="cellIs" dxfId="533" priority="647" stopIfTrue="1" operator="equal">
      <formula>"CW 3240-R7"</formula>
    </cfRule>
  </conditionalFormatting>
  <conditionalFormatting sqref="D24">
    <cfRule type="cellIs" dxfId="532" priority="642" stopIfTrue="1" operator="equal">
      <formula>"CW 2130-R11"</formula>
    </cfRule>
    <cfRule type="cellIs" dxfId="531" priority="643" stopIfTrue="1" operator="equal">
      <formula>"CW 3120-R2"</formula>
    </cfRule>
    <cfRule type="cellIs" dxfId="530" priority="644" stopIfTrue="1" operator="equal">
      <formula>"CW 3240-R7"</formula>
    </cfRule>
  </conditionalFormatting>
  <conditionalFormatting sqref="D25">
    <cfRule type="cellIs" dxfId="529" priority="639" stopIfTrue="1" operator="equal">
      <formula>"CW 2130-R11"</formula>
    </cfRule>
    <cfRule type="cellIs" dxfId="528" priority="640" stopIfTrue="1" operator="equal">
      <formula>"CW 3120-R2"</formula>
    </cfRule>
    <cfRule type="cellIs" dxfId="527" priority="641" stopIfTrue="1" operator="equal">
      <formula>"CW 3240-R7"</formula>
    </cfRule>
  </conditionalFormatting>
  <conditionalFormatting sqref="D26">
    <cfRule type="cellIs" dxfId="526" priority="636" stopIfTrue="1" operator="equal">
      <formula>"CW 2130-R11"</formula>
    </cfRule>
    <cfRule type="cellIs" dxfId="525" priority="637" stopIfTrue="1" operator="equal">
      <formula>"CW 3120-R2"</formula>
    </cfRule>
    <cfRule type="cellIs" dxfId="524" priority="638" stopIfTrue="1" operator="equal">
      <formula>"CW 3240-R7"</formula>
    </cfRule>
  </conditionalFormatting>
  <conditionalFormatting sqref="D27">
    <cfRule type="cellIs" dxfId="523" priority="633" stopIfTrue="1" operator="equal">
      <formula>"CW 2130-R11"</formula>
    </cfRule>
    <cfRule type="cellIs" dxfId="522" priority="634" stopIfTrue="1" operator="equal">
      <formula>"CW 3120-R2"</formula>
    </cfRule>
    <cfRule type="cellIs" dxfId="521" priority="635" stopIfTrue="1" operator="equal">
      <formula>"CW 3240-R7"</formula>
    </cfRule>
  </conditionalFormatting>
  <conditionalFormatting sqref="D28">
    <cfRule type="cellIs" dxfId="520" priority="630" stopIfTrue="1" operator="equal">
      <formula>"CW 2130-R11"</formula>
    </cfRule>
    <cfRule type="cellIs" dxfId="519" priority="631" stopIfTrue="1" operator="equal">
      <formula>"CW 3120-R2"</formula>
    </cfRule>
    <cfRule type="cellIs" dxfId="518" priority="632" stopIfTrue="1" operator="equal">
      <formula>"CW 3240-R7"</formula>
    </cfRule>
  </conditionalFormatting>
  <conditionalFormatting sqref="D29">
    <cfRule type="cellIs" dxfId="517" priority="627" stopIfTrue="1" operator="equal">
      <formula>"CW 2130-R11"</formula>
    </cfRule>
    <cfRule type="cellIs" dxfId="516" priority="628" stopIfTrue="1" operator="equal">
      <formula>"CW 3120-R2"</formula>
    </cfRule>
    <cfRule type="cellIs" dxfId="515" priority="629" stopIfTrue="1" operator="equal">
      <formula>"CW 3240-R7"</formula>
    </cfRule>
  </conditionalFormatting>
  <conditionalFormatting sqref="D30">
    <cfRule type="cellIs" dxfId="514" priority="624" stopIfTrue="1" operator="equal">
      <formula>"CW 2130-R11"</formula>
    </cfRule>
    <cfRule type="cellIs" dxfId="513" priority="625" stopIfTrue="1" operator="equal">
      <formula>"CW 3120-R2"</formula>
    </cfRule>
    <cfRule type="cellIs" dxfId="512" priority="626" stopIfTrue="1" operator="equal">
      <formula>"CW 3240-R7"</formula>
    </cfRule>
  </conditionalFormatting>
  <conditionalFormatting sqref="D31">
    <cfRule type="cellIs" dxfId="511" priority="621" stopIfTrue="1" operator="equal">
      <formula>"CW 2130-R11"</formula>
    </cfRule>
    <cfRule type="cellIs" dxfId="510" priority="622" stopIfTrue="1" operator="equal">
      <formula>"CW 3120-R2"</formula>
    </cfRule>
    <cfRule type="cellIs" dxfId="509" priority="623" stopIfTrue="1" operator="equal">
      <formula>"CW 3240-R7"</formula>
    </cfRule>
  </conditionalFormatting>
  <conditionalFormatting sqref="D32">
    <cfRule type="cellIs" dxfId="508" priority="618" stopIfTrue="1" operator="equal">
      <formula>"CW 2130-R11"</formula>
    </cfRule>
    <cfRule type="cellIs" dxfId="507" priority="619" stopIfTrue="1" operator="equal">
      <formula>"CW 3120-R2"</formula>
    </cfRule>
    <cfRule type="cellIs" dxfId="506" priority="620" stopIfTrue="1" operator="equal">
      <formula>"CW 3240-R7"</formula>
    </cfRule>
  </conditionalFormatting>
  <conditionalFormatting sqref="D33">
    <cfRule type="cellIs" dxfId="505" priority="615" stopIfTrue="1" operator="equal">
      <formula>"CW 2130-R11"</formula>
    </cfRule>
    <cfRule type="cellIs" dxfId="504" priority="616" stopIfTrue="1" operator="equal">
      <formula>"CW 3120-R2"</formula>
    </cfRule>
    <cfRule type="cellIs" dxfId="503" priority="617" stopIfTrue="1" operator="equal">
      <formula>"CW 3240-R7"</formula>
    </cfRule>
  </conditionalFormatting>
  <conditionalFormatting sqref="D34">
    <cfRule type="cellIs" dxfId="502" priority="612" stopIfTrue="1" operator="equal">
      <formula>"CW 2130-R11"</formula>
    </cfRule>
    <cfRule type="cellIs" dxfId="501" priority="613" stopIfTrue="1" operator="equal">
      <formula>"CW 3120-R2"</formula>
    </cfRule>
    <cfRule type="cellIs" dxfId="500" priority="614" stopIfTrue="1" operator="equal">
      <formula>"CW 3240-R7"</formula>
    </cfRule>
  </conditionalFormatting>
  <conditionalFormatting sqref="D35">
    <cfRule type="cellIs" dxfId="499" priority="609" stopIfTrue="1" operator="equal">
      <formula>"CW 2130-R11"</formula>
    </cfRule>
    <cfRule type="cellIs" dxfId="498" priority="610" stopIfTrue="1" operator="equal">
      <formula>"CW 3120-R2"</formula>
    </cfRule>
    <cfRule type="cellIs" dxfId="497" priority="611" stopIfTrue="1" operator="equal">
      <formula>"CW 3240-R7"</formula>
    </cfRule>
  </conditionalFormatting>
  <conditionalFormatting sqref="D36">
    <cfRule type="cellIs" dxfId="496" priority="606" stopIfTrue="1" operator="equal">
      <formula>"CW 2130-R11"</formula>
    </cfRule>
    <cfRule type="cellIs" dxfId="495" priority="607" stopIfTrue="1" operator="equal">
      <formula>"CW 3120-R2"</formula>
    </cfRule>
    <cfRule type="cellIs" dxfId="494" priority="608" stopIfTrue="1" operator="equal">
      <formula>"CW 3240-R7"</formula>
    </cfRule>
  </conditionalFormatting>
  <conditionalFormatting sqref="D37">
    <cfRule type="cellIs" dxfId="493" priority="603" stopIfTrue="1" operator="equal">
      <formula>"CW 2130-R11"</formula>
    </cfRule>
    <cfRule type="cellIs" dxfId="492" priority="604" stopIfTrue="1" operator="equal">
      <formula>"CW 3120-R2"</formula>
    </cfRule>
    <cfRule type="cellIs" dxfId="491" priority="605" stopIfTrue="1" operator="equal">
      <formula>"CW 3240-R7"</formula>
    </cfRule>
  </conditionalFormatting>
  <conditionalFormatting sqref="D38">
    <cfRule type="cellIs" dxfId="490" priority="600" stopIfTrue="1" operator="equal">
      <formula>"CW 2130-R11"</formula>
    </cfRule>
    <cfRule type="cellIs" dxfId="489" priority="601" stopIfTrue="1" operator="equal">
      <formula>"CW 3120-R2"</formula>
    </cfRule>
    <cfRule type="cellIs" dxfId="488" priority="602" stopIfTrue="1" operator="equal">
      <formula>"CW 3240-R7"</formula>
    </cfRule>
  </conditionalFormatting>
  <conditionalFormatting sqref="D39">
    <cfRule type="cellIs" dxfId="487" priority="597" stopIfTrue="1" operator="equal">
      <formula>"CW 2130-R11"</formula>
    </cfRule>
    <cfRule type="cellIs" dxfId="486" priority="598" stopIfTrue="1" operator="equal">
      <formula>"CW 3120-R2"</formula>
    </cfRule>
    <cfRule type="cellIs" dxfId="485" priority="599" stopIfTrue="1" operator="equal">
      <formula>"CW 3240-R7"</formula>
    </cfRule>
  </conditionalFormatting>
  <conditionalFormatting sqref="D40">
    <cfRule type="cellIs" dxfId="484" priority="594" stopIfTrue="1" operator="equal">
      <formula>"CW 2130-R11"</formula>
    </cfRule>
    <cfRule type="cellIs" dxfId="483" priority="595" stopIfTrue="1" operator="equal">
      <formula>"CW 3120-R2"</formula>
    </cfRule>
    <cfRule type="cellIs" dxfId="482" priority="596" stopIfTrue="1" operator="equal">
      <formula>"CW 3240-R7"</formula>
    </cfRule>
  </conditionalFormatting>
  <conditionalFormatting sqref="D41">
    <cfRule type="cellIs" dxfId="481" priority="591" stopIfTrue="1" operator="equal">
      <formula>"CW 2130-R11"</formula>
    </cfRule>
    <cfRule type="cellIs" dxfId="480" priority="592" stopIfTrue="1" operator="equal">
      <formula>"CW 3120-R2"</formula>
    </cfRule>
    <cfRule type="cellIs" dxfId="479" priority="593" stopIfTrue="1" operator="equal">
      <formula>"CW 3240-R7"</formula>
    </cfRule>
  </conditionalFormatting>
  <conditionalFormatting sqref="D42">
    <cfRule type="cellIs" dxfId="478" priority="588" stopIfTrue="1" operator="equal">
      <formula>"CW 2130-R11"</formula>
    </cfRule>
    <cfRule type="cellIs" dxfId="477" priority="589" stopIfTrue="1" operator="equal">
      <formula>"CW 3120-R2"</formula>
    </cfRule>
    <cfRule type="cellIs" dxfId="476" priority="590" stopIfTrue="1" operator="equal">
      <formula>"CW 3240-R7"</formula>
    </cfRule>
  </conditionalFormatting>
  <conditionalFormatting sqref="D43">
    <cfRule type="cellIs" dxfId="475" priority="585" stopIfTrue="1" operator="equal">
      <formula>"CW 2130-R11"</formula>
    </cfRule>
    <cfRule type="cellIs" dxfId="474" priority="586" stopIfTrue="1" operator="equal">
      <formula>"CW 3120-R2"</formula>
    </cfRule>
    <cfRule type="cellIs" dxfId="473" priority="587" stopIfTrue="1" operator="equal">
      <formula>"CW 3240-R7"</formula>
    </cfRule>
  </conditionalFormatting>
  <conditionalFormatting sqref="D44">
    <cfRule type="cellIs" dxfId="472" priority="582" stopIfTrue="1" operator="equal">
      <formula>"CW 2130-R11"</formula>
    </cfRule>
    <cfRule type="cellIs" dxfId="471" priority="583" stopIfTrue="1" operator="equal">
      <formula>"CW 3120-R2"</formula>
    </cfRule>
    <cfRule type="cellIs" dxfId="470" priority="584" stopIfTrue="1" operator="equal">
      <formula>"CW 3240-R7"</formula>
    </cfRule>
  </conditionalFormatting>
  <conditionalFormatting sqref="D48">
    <cfRule type="cellIs" dxfId="469" priority="576" stopIfTrue="1" operator="equal">
      <formula>"CW 2130-R11"</formula>
    </cfRule>
    <cfRule type="cellIs" dxfId="468" priority="577" stopIfTrue="1" operator="equal">
      <formula>"CW 3120-R2"</formula>
    </cfRule>
    <cfRule type="cellIs" dxfId="467" priority="578" stopIfTrue="1" operator="equal">
      <formula>"CW 3240-R7"</formula>
    </cfRule>
  </conditionalFormatting>
  <conditionalFormatting sqref="D49">
    <cfRule type="cellIs" dxfId="466" priority="573" stopIfTrue="1" operator="equal">
      <formula>"CW 2130-R11"</formula>
    </cfRule>
    <cfRule type="cellIs" dxfId="465" priority="574" stopIfTrue="1" operator="equal">
      <formula>"CW 3120-R2"</formula>
    </cfRule>
    <cfRule type="cellIs" dxfId="464" priority="575" stopIfTrue="1" operator="equal">
      <formula>"CW 3240-R7"</formula>
    </cfRule>
  </conditionalFormatting>
  <conditionalFormatting sqref="D51">
    <cfRule type="cellIs" dxfId="463" priority="570" stopIfTrue="1" operator="equal">
      <formula>"CW 2130-R11"</formula>
    </cfRule>
    <cfRule type="cellIs" dxfId="462" priority="571" stopIfTrue="1" operator="equal">
      <formula>"CW 3120-R2"</formula>
    </cfRule>
    <cfRule type="cellIs" dxfId="461" priority="572" stopIfTrue="1" operator="equal">
      <formula>"CW 3240-R7"</formula>
    </cfRule>
  </conditionalFormatting>
  <conditionalFormatting sqref="D52">
    <cfRule type="cellIs" dxfId="460" priority="567" stopIfTrue="1" operator="equal">
      <formula>"CW 2130-R11"</formula>
    </cfRule>
    <cfRule type="cellIs" dxfId="459" priority="568" stopIfTrue="1" operator="equal">
      <formula>"CW 3120-R2"</formula>
    </cfRule>
    <cfRule type="cellIs" dxfId="458" priority="569" stopIfTrue="1" operator="equal">
      <formula>"CW 3240-R7"</formula>
    </cfRule>
  </conditionalFormatting>
  <conditionalFormatting sqref="D53">
    <cfRule type="cellIs" dxfId="457" priority="564" stopIfTrue="1" operator="equal">
      <formula>"CW 2130-R11"</formula>
    </cfRule>
    <cfRule type="cellIs" dxfId="456" priority="565" stopIfTrue="1" operator="equal">
      <formula>"CW 3120-R2"</formula>
    </cfRule>
    <cfRule type="cellIs" dxfId="455" priority="566" stopIfTrue="1" operator="equal">
      <formula>"CW 3240-R7"</formula>
    </cfRule>
  </conditionalFormatting>
  <conditionalFormatting sqref="D54">
    <cfRule type="cellIs" dxfId="454" priority="561" stopIfTrue="1" operator="equal">
      <formula>"CW 2130-R11"</formula>
    </cfRule>
    <cfRule type="cellIs" dxfId="453" priority="562" stopIfTrue="1" operator="equal">
      <formula>"CW 3120-R2"</formula>
    </cfRule>
    <cfRule type="cellIs" dxfId="452" priority="563" stopIfTrue="1" operator="equal">
      <formula>"CW 3240-R7"</formula>
    </cfRule>
  </conditionalFormatting>
  <conditionalFormatting sqref="D55">
    <cfRule type="cellIs" dxfId="451" priority="558" stopIfTrue="1" operator="equal">
      <formula>"CW 2130-R11"</formula>
    </cfRule>
    <cfRule type="cellIs" dxfId="450" priority="559" stopIfTrue="1" operator="equal">
      <formula>"CW 3120-R2"</formula>
    </cfRule>
    <cfRule type="cellIs" dxfId="449" priority="560" stopIfTrue="1" operator="equal">
      <formula>"CW 3240-R7"</formula>
    </cfRule>
  </conditionalFormatting>
  <conditionalFormatting sqref="D56">
    <cfRule type="cellIs" dxfId="448" priority="555" stopIfTrue="1" operator="equal">
      <formula>"CW 2130-R11"</formula>
    </cfRule>
    <cfRule type="cellIs" dxfId="447" priority="556" stopIfTrue="1" operator="equal">
      <formula>"CW 3120-R2"</formula>
    </cfRule>
    <cfRule type="cellIs" dxfId="446" priority="557" stopIfTrue="1" operator="equal">
      <formula>"CW 3240-R7"</formula>
    </cfRule>
  </conditionalFormatting>
  <conditionalFormatting sqref="D57">
    <cfRule type="cellIs" dxfId="445" priority="552" stopIfTrue="1" operator="equal">
      <formula>"CW 2130-R11"</formula>
    </cfRule>
    <cfRule type="cellIs" dxfId="444" priority="553" stopIfTrue="1" operator="equal">
      <formula>"CW 3120-R2"</formula>
    </cfRule>
    <cfRule type="cellIs" dxfId="443" priority="554" stopIfTrue="1" operator="equal">
      <formula>"CW 3240-R7"</formula>
    </cfRule>
  </conditionalFormatting>
  <conditionalFormatting sqref="D58">
    <cfRule type="cellIs" dxfId="442" priority="549" stopIfTrue="1" operator="equal">
      <formula>"CW 2130-R11"</formula>
    </cfRule>
    <cfRule type="cellIs" dxfId="441" priority="550" stopIfTrue="1" operator="equal">
      <formula>"CW 3120-R2"</formula>
    </cfRule>
    <cfRule type="cellIs" dxfId="440" priority="551" stopIfTrue="1" operator="equal">
      <formula>"CW 3240-R7"</formula>
    </cfRule>
  </conditionalFormatting>
  <conditionalFormatting sqref="D59">
    <cfRule type="cellIs" dxfId="439" priority="546" stopIfTrue="1" operator="equal">
      <formula>"CW 2130-R11"</formula>
    </cfRule>
    <cfRule type="cellIs" dxfId="438" priority="547" stopIfTrue="1" operator="equal">
      <formula>"CW 3120-R2"</formula>
    </cfRule>
    <cfRule type="cellIs" dxfId="437" priority="548" stopIfTrue="1" operator="equal">
      <formula>"CW 3240-R7"</formula>
    </cfRule>
  </conditionalFormatting>
  <conditionalFormatting sqref="D60">
    <cfRule type="cellIs" dxfId="436" priority="543" stopIfTrue="1" operator="equal">
      <formula>"CW 2130-R11"</formula>
    </cfRule>
    <cfRule type="cellIs" dxfId="435" priority="544" stopIfTrue="1" operator="equal">
      <formula>"CW 3120-R2"</formula>
    </cfRule>
    <cfRule type="cellIs" dxfId="434" priority="545" stopIfTrue="1" operator="equal">
      <formula>"CW 3240-R7"</formula>
    </cfRule>
  </conditionalFormatting>
  <conditionalFormatting sqref="D61">
    <cfRule type="cellIs" dxfId="433" priority="540" stopIfTrue="1" operator="equal">
      <formula>"CW 2130-R11"</formula>
    </cfRule>
    <cfRule type="cellIs" dxfId="432" priority="541" stopIfTrue="1" operator="equal">
      <formula>"CW 3120-R2"</formula>
    </cfRule>
    <cfRule type="cellIs" dxfId="431" priority="542" stopIfTrue="1" operator="equal">
      <formula>"CW 3240-R7"</formula>
    </cfRule>
  </conditionalFormatting>
  <conditionalFormatting sqref="D62">
    <cfRule type="cellIs" dxfId="430" priority="537" stopIfTrue="1" operator="equal">
      <formula>"CW 2130-R11"</formula>
    </cfRule>
    <cfRule type="cellIs" dxfId="429" priority="538" stopIfTrue="1" operator="equal">
      <formula>"CW 3120-R2"</formula>
    </cfRule>
    <cfRule type="cellIs" dxfId="428" priority="539" stopIfTrue="1" operator="equal">
      <formula>"CW 3240-R7"</formula>
    </cfRule>
  </conditionalFormatting>
  <conditionalFormatting sqref="D63">
    <cfRule type="cellIs" dxfId="427" priority="534" stopIfTrue="1" operator="equal">
      <formula>"CW 2130-R11"</formula>
    </cfRule>
    <cfRule type="cellIs" dxfId="426" priority="535" stopIfTrue="1" operator="equal">
      <formula>"CW 3120-R2"</formula>
    </cfRule>
    <cfRule type="cellIs" dxfId="425" priority="536" stopIfTrue="1" operator="equal">
      <formula>"CW 3240-R7"</formula>
    </cfRule>
  </conditionalFormatting>
  <conditionalFormatting sqref="D64">
    <cfRule type="cellIs" dxfId="424" priority="531" stopIfTrue="1" operator="equal">
      <formula>"CW 2130-R11"</formula>
    </cfRule>
    <cfRule type="cellIs" dxfId="423" priority="532" stopIfTrue="1" operator="equal">
      <formula>"CW 3120-R2"</formula>
    </cfRule>
    <cfRule type="cellIs" dxfId="422" priority="533" stopIfTrue="1" operator="equal">
      <formula>"CW 3240-R7"</formula>
    </cfRule>
  </conditionalFormatting>
  <conditionalFormatting sqref="D67">
    <cfRule type="cellIs" dxfId="421" priority="525" stopIfTrue="1" operator="equal">
      <formula>"CW 2130-R11"</formula>
    </cfRule>
    <cfRule type="cellIs" dxfId="420" priority="526" stopIfTrue="1" operator="equal">
      <formula>"CW 3120-R2"</formula>
    </cfRule>
    <cfRule type="cellIs" dxfId="419" priority="527" stopIfTrue="1" operator="equal">
      <formula>"CW 3240-R7"</formula>
    </cfRule>
  </conditionalFormatting>
  <conditionalFormatting sqref="D70">
    <cfRule type="cellIs" dxfId="418" priority="519" stopIfTrue="1" operator="equal">
      <formula>"CW 2130-R11"</formula>
    </cfRule>
    <cfRule type="cellIs" dxfId="417" priority="520" stopIfTrue="1" operator="equal">
      <formula>"CW 3120-R2"</formula>
    </cfRule>
    <cfRule type="cellIs" dxfId="416" priority="521" stopIfTrue="1" operator="equal">
      <formula>"CW 3240-R7"</formula>
    </cfRule>
  </conditionalFormatting>
  <conditionalFormatting sqref="D68">
    <cfRule type="cellIs" dxfId="415" priority="522" stopIfTrue="1" operator="equal">
      <formula>"CW 2130-R11"</formula>
    </cfRule>
    <cfRule type="cellIs" dxfId="414" priority="523" stopIfTrue="1" operator="equal">
      <formula>"CW 3120-R2"</formula>
    </cfRule>
    <cfRule type="cellIs" dxfId="413" priority="524" stopIfTrue="1" operator="equal">
      <formula>"CW 3240-R7"</formula>
    </cfRule>
  </conditionalFormatting>
  <conditionalFormatting sqref="D72">
    <cfRule type="cellIs" dxfId="412" priority="517" stopIfTrue="1" operator="equal">
      <formula>"CW 3120-R2"</formula>
    </cfRule>
    <cfRule type="cellIs" dxfId="411" priority="518" stopIfTrue="1" operator="equal">
      <formula>"CW 3240-R7"</formula>
    </cfRule>
  </conditionalFormatting>
  <conditionalFormatting sqref="D73">
    <cfRule type="cellIs" dxfId="410" priority="515" stopIfTrue="1" operator="equal">
      <formula>"CW 3120-R2"</formula>
    </cfRule>
    <cfRule type="cellIs" dxfId="409" priority="516" stopIfTrue="1" operator="equal">
      <formula>"CW 3240-R7"</formula>
    </cfRule>
  </conditionalFormatting>
  <conditionalFormatting sqref="D78:D82">
    <cfRule type="cellIs" dxfId="408" priority="513" stopIfTrue="1" operator="equal">
      <formula>"CW 3120-R2"</formula>
    </cfRule>
    <cfRule type="cellIs" dxfId="407" priority="514" stopIfTrue="1" operator="equal">
      <formula>"CW 3240-R7"</formula>
    </cfRule>
  </conditionalFormatting>
  <conditionalFormatting sqref="D83">
    <cfRule type="cellIs" dxfId="406" priority="511" stopIfTrue="1" operator="equal">
      <formula>"CW 3120-R2"</formula>
    </cfRule>
    <cfRule type="cellIs" dxfId="405" priority="512" stopIfTrue="1" operator="equal">
      <formula>"CW 3240-R7"</formula>
    </cfRule>
  </conditionalFormatting>
  <conditionalFormatting sqref="D84">
    <cfRule type="cellIs" dxfId="404" priority="508" stopIfTrue="1" operator="equal">
      <formula>"CW 2130-R11"</formula>
    </cfRule>
    <cfRule type="cellIs" dxfId="403" priority="509" stopIfTrue="1" operator="equal">
      <formula>"CW 3120-R2"</formula>
    </cfRule>
    <cfRule type="cellIs" dxfId="402" priority="510" stopIfTrue="1" operator="equal">
      <formula>"CW 3240-R7"</formula>
    </cfRule>
  </conditionalFormatting>
  <conditionalFormatting sqref="D85">
    <cfRule type="cellIs" dxfId="401" priority="505" stopIfTrue="1" operator="equal">
      <formula>"CW 2130-R11"</formula>
    </cfRule>
    <cfRule type="cellIs" dxfId="400" priority="506" stopIfTrue="1" operator="equal">
      <formula>"CW 3120-R2"</formula>
    </cfRule>
    <cfRule type="cellIs" dxfId="399" priority="507" stopIfTrue="1" operator="equal">
      <formula>"CW 3240-R7"</formula>
    </cfRule>
  </conditionalFormatting>
  <conditionalFormatting sqref="D86">
    <cfRule type="cellIs" dxfId="398" priority="502" stopIfTrue="1" operator="equal">
      <formula>"CW 2130-R11"</formula>
    </cfRule>
    <cfRule type="cellIs" dxfId="397" priority="503" stopIfTrue="1" operator="equal">
      <formula>"CW 3120-R2"</formula>
    </cfRule>
    <cfRule type="cellIs" dxfId="396" priority="504" stopIfTrue="1" operator="equal">
      <formula>"CW 3240-R7"</formula>
    </cfRule>
  </conditionalFormatting>
  <conditionalFormatting sqref="D87">
    <cfRule type="cellIs" dxfId="395" priority="499" stopIfTrue="1" operator="equal">
      <formula>"CW 2130-R11"</formula>
    </cfRule>
    <cfRule type="cellIs" dxfId="394" priority="500" stopIfTrue="1" operator="equal">
      <formula>"CW 3120-R2"</formula>
    </cfRule>
    <cfRule type="cellIs" dxfId="393" priority="501" stopIfTrue="1" operator="equal">
      <formula>"CW 3240-R7"</formula>
    </cfRule>
  </conditionalFormatting>
  <conditionalFormatting sqref="D88">
    <cfRule type="cellIs" dxfId="392" priority="496" stopIfTrue="1" operator="equal">
      <formula>"CW 2130-R11"</formula>
    </cfRule>
    <cfRule type="cellIs" dxfId="391" priority="497" stopIfTrue="1" operator="equal">
      <formula>"CW 3120-R2"</formula>
    </cfRule>
    <cfRule type="cellIs" dxfId="390" priority="498" stopIfTrue="1" operator="equal">
      <formula>"CW 3240-R7"</formula>
    </cfRule>
  </conditionalFormatting>
  <conditionalFormatting sqref="D89">
    <cfRule type="cellIs" dxfId="389" priority="494" stopIfTrue="1" operator="equal">
      <formula>"CW 3120-R2"</formula>
    </cfRule>
    <cfRule type="cellIs" dxfId="388" priority="495" stopIfTrue="1" operator="equal">
      <formula>"CW 3240-R7"</formula>
    </cfRule>
  </conditionalFormatting>
  <conditionalFormatting sqref="D90">
    <cfRule type="cellIs" dxfId="387" priority="492" stopIfTrue="1" operator="equal">
      <formula>"CW 3120-R2"</formula>
    </cfRule>
    <cfRule type="cellIs" dxfId="386" priority="493" stopIfTrue="1" operator="equal">
      <formula>"CW 3240-R7"</formula>
    </cfRule>
  </conditionalFormatting>
  <conditionalFormatting sqref="D91">
    <cfRule type="cellIs" dxfId="385" priority="490" stopIfTrue="1" operator="equal">
      <formula>"CW 2130-R11"</formula>
    </cfRule>
    <cfRule type="cellIs" dxfId="384" priority="491" stopIfTrue="1" operator="equal">
      <formula>"CW 3240-R7"</formula>
    </cfRule>
  </conditionalFormatting>
  <conditionalFormatting sqref="D93">
    <cfRule type="cellIs" dxfId="383" priority="487" stopIfTrue="1" operator="equal">
      <formula>"CW 2130-R11"</formula>
    </cfRule>
    <cfRule type="cellIs" dxfId="382" priority="488" stopIfTrue="1" operator="equal">
      <formula>"CW 3120-R2"</formula>
    </cfRule>
    <cfRule type="cellIs" dxfId="381" priority="489" stopIfTrue="1" operator="equal">
      <formula>"CW 3240-R7"</formula>
    </cfRule>
  </conditionalFormatting>
  <conditionalFormatting sqref="D94">
    <cfRule type="cellIs" dxfId="380" priority="485" stopIfTrue="1" operator="equal">
      <formula>"CW 3120-R2"</formula>
    </cfRule>
    <cfRule type="cellIs" dxfId="379" priority="486" stopIfTrue="1" operator="equal">
      <formula>"CW 3240-R7"</formula>
    </cfRule>
  </conditionalFormatting>
  <conditionalFormatting sqref="D95">
    <cfRule type="cellIs" dxfId="378" priority="482" stopIfTrue="1" operator="equal">
      <formula>"CW 2130-R11"</formula>
    </cfRule>
    <cfRule type="cellIs" dxfId="377" priority="483" stopIfTrue="1" operator="equal">
      <formula>"CW 3120-R2"</formula>
    </cfRule>
    <cfRule type="cellIs" dxfId="376" priority="484" stopIfTrue="1" operator="equal">
      <formula>"CW 3240-R7"</formula>
    </cfRule>
  </conditionalFormatting>
  <conditionalFormatting sqref="D96">
    <cfRule type="cellIs" dxfId="375" priority="479" stopIfTrue="1" operator="equal">
      <formula>"CW 2130-R11"</formula>
    </cfRule>
    <cfRule type="cellIs" dxfId="374" priority="480" stopIfTrue="1" operator="equal">
      <formula>"CW 3120-R2"</formula>
    </cfRule>
    <cfRule type="cellIs" dxfId="373" priority="481" stopIfTrue="1" operator="equal">
      <formula>"CW 3240-R7"</formula>
    </cfRule>
  </conditionalFormatting>
  <conditionalFormatting sqref="D97">
    <cfRule type="cellIs" dxfId="372" priority="476" stopIfTrue="1" operator="equal">
      <formula>"CW 2130-R11"</formula>
    </cfRule>
    <cfRule type="cellIs" dxfId="371" priority="477" stopIfTrue="1" operator="equal">
      <formula>"CW 3120-R2"</formula>
    </cfRule>
    <cfRule type="cellIs" dxfId="370" priority="478" stopIfTrue="1" operator="equal">
      <formula>"CW 3240-R7"</formula>
    </cfRule>
  </conditionalFormatting>
  <conditionalFormatting sqref="D98">
    <cfRule type="cellIs" dxfId="369" priority="473" stopIfTrue="1" operator="equal">
      <formula>"CW 2130-R11"</formula>
    </cfRule>
    <cfRule type="cellIs" dxfId="368" priority="474" stopIfTrue="1" operator="equal">
      <formula>"CW 3120-R2"</formula>
    </cfRule>
    <cfRule type="cellIs" dxfId="367" priority="475" stopIfTrue="1" operator="equal">
      <formula>"CW 3240-R7"</formula>
    </cfRule>
  </conditionalFormatting>
  <conditionalFormatting sqref="D99">
    <cfRule type="cellIs" dxfId="366" priority="470" stopIfTrue="1" operator="equal">
      <formula>"CW 2130-R11"</formula>
    </cfRule>
    <cfRule type="cellIs" dxfId="365" priority="471" stopIfTrue="1" operator="equal">
      <formula>"CW 3120-R2"</formula>
    </cfRule>
    <cfRule type="cellIs" dxfId="364" priority="472" stopIfTrue="1" operator="equal">
      <formula>"CW 3240-R7"</formula>
    </cfRule>
  </conditionalFormatting>
  <conditionalFormatting sqref="D100">
    <cfRule type="cellIs" dxfId="363" priority="467" stopIfTrue="1" operator="equal">
      <formula>"CW 2130-R11"</formula>
    </cfRule>
    <cfRule type="cellIs" dxfId="362" priority="468" stopIfTrue="1" operator="equal">
      <formula>"CW 3120-R2"</formula>
    </cfRule>
    <cfRule type="cellIs" dxfId="361" priority="469" stopIfTrue="1" operator="equal">
      <formula>"CW 3240-R7"</formula>
    </cfRule>
  </conditionalFormatting>
  <conditionalFormatting sqref="D101">
    <cfRule type="cellIs" dxfId="360" priority="464" stopIfTrue="1" operator="equal">
      <formula>"CW 2130-R11"</formula>
    </cfRule>
    <cfRule type="cellIs" dxfId="359" priority="465" stopIfTrue="1" operator="equal">
      <formula>"CW 3120-R2"</formula>
    </cfRule>
    <cfRule type="cellIs" dxfId="358" priority="466" stopIfTrue="1" operator="equal">
      <formula>"CW 3240-R7"</formula>
    </cfRule>
  </conditionalFormatting>
  <conditionalFormatting sqref="D102">
    <cfRule type="cellIs" dxfId="357" priority="461" stopIfTrue="1" operator="equal">
      <formula>"CW 2130-R11"</formula>
    </cfRule>
    <cfRule type="cellIs" dxfId="356" priority="462" stopIfTrue="1" operator="equal">
      <formula>"CW 3120-R2"</formula>
    </cfRule>
    <cfRule type="cellIs" dxfId="355" priority="463" stopIfTrue="1" operator="equal">
      <formula>"CW 3240-R7"</formula>
    </cfRule>
  </conditionalFormatting>
  <conditionalFormatting sqref="D103">
    <cfRule type="cellIs" dxfId="354" priority="458" stopIfTrue="1" operator="equal">
      <formula>"CW 2130-R11"</formula>
    </cfRule>
    <cfRule type="cellIs" dxfId="353" priority="459" stopIfTrue="1" operator="equal">
      <formula>"CW 3120-R2"</formula>
    </cfRule>
    <cfRule type="cellIs" dxfId="352" priority="460" stopIfTrue="1" operator="equal">
      <formula>"CW 3240-R7"</formula>
    </cfRule>
  </conditionalFormatting>
  <conditionalFormatting sqref="D104">
    <cfRule type="cellIs" dxfId="351" priority="455" stopIfTrue="1" operator="equal">
      <formula>"CW 2130-R11"</formula>
    </cfRule>
    <cfRule type="cellIs" dxfId="350" priority="456" stopIfTrue="1" operator="equal">
      <formula>"CW 3120-R2"</formula>
    </cfRule>
    <cfRule type="cellIs" dxfId="349" priority="457" stopIfTrue="1" operator="equal">
      <formula>"CW 3240-R7"</formula>
    </cfRule>
  </conditionalFormatting>
  <conditionalFormatting sqref="D105">
    <cfRule type="cellIs" dxfId="348" priority="452" stopIfTrue="1" operator="equal">
      <formula>"CW 2130-R11"</formula>
    </cfRule>
    <cfRule type="cellIs" dxfId="347" priority="453" stopIfTrue="1" operator="equal">
      <formula>"CW 3120-R2"</formula>
    </cfRule>
    <cfRule type="cellIs" dxfId="346" priority="454" stopIfTrue="1" operator="equal">
      <formula>"CW 3240-R7"</formula>
    </cfRule>
  </conditionalFormatting>
  <conditionalFormatting sqref="D106">
    <cfRule type="cellIs" dxfId="345" priority="449" stopIfTrue="1" operator="equal">
      <formula>"CW 2130-R11"</formula>
    </cfRule>
    <cfRule type="cellIs" dxfId="344" priority="450" stopIfTrue="1" operator="equal">
      <formula>"CW 3120-R2"</formula>
    </cfRule>
    <cfRule type="cellIs" dxfId="343" priority="451" stopIfTrue="1" operator="equal">
      <formula>"CW 3240-R7"</formula>
    </cfRule>
  </conditionalFormatting>
  <conditionalFormatting sqref="D108">
    <cfRule type="cellIs" dxfId="342" priority="446" stopIfTrue="1" operator="equal">
      <formula>"CW 2130-R11"</formula>
    </cfRule>
    <cfRule type="cellIs" dxfId="341" priority="447" stopIfTrue="1" operator="equal">
      <formula>"CW 3120-R2"</formula>
    </cfRule>
    <cfRule type="cellIs" dxfId="340" priority="448" stopIfTrue="1" operator="equal">
      <formula>"CW 3240-R7"</formula>
    </cfRule>
  </conditionalFormatting>
  <conditionalFormatting sqref="D109">
    <cfRule type="cellIs" dxfId="339" priority="443" stopIfTrue="1" operator="equal">
      <formula>"CW 2130-R11"</formula>
    </cfRule>
    <cfRule type="cellIs" dxfId="338" priority="444" stopIfTrue="1" operator="equal">
      <formula>"CW 3120-R2"</formula>
    </cfRule>
    <cfRule type="cellIs" dxfId="337" priority="445" stopIfTrue="1" operator="equal">
      <formula>"CW 3240-R7"</formula>
    </cfRule>
  </conditionalFormatting>
  <conditionalFormatting sqref="D110">
    <cfRule type="cellIs" dxfId="336" priority="440" stopIfTrue="1" operator="equal">
      <formula>"CW 2130-R11"</formula>
    </cfRule>
    <cfRule type="cellIs" dxfId="335" priority="441" stopIfTrue="1" operator="equal">
      <formula>"CW 3120-R2"</formula>
    </cfRule>
    <cfRule type="cellIs" dxfId="334" priority="442" stopIfTrue="1" operator="equal">
      <formula>"CW 3240-R7"</formula>
    </cfRule>
  </conditionalFormatting>
  <conditionalFormatting sqref="D117">
    <cfRule type="cellIs" dxfId="333" priority="437" stopIfTrue="1" operator="equal">
      <formula>"CW 2130-R11"</formula>
    </cfRule>
    <cfRule type="cellIs" dxfId="332" priority="438" stopIfTrue="1" operator="equal">
      <formula>"CW 3120-R2"</formula>
    </cfRule>
    <cfRule type="cellIs" dxfId="331" priority="439" stopIfTrue="1" operator="equal">
      <formula>"CW 3240-R7"</formula>
    </cfRule>
  </conditionalFormatting>
  <conditionalFormatting sqref="D119">
    <cfRule type="cellIs" dxfId="330" priority="431" stopIfTrue="1" operator="equal">
      <formula>"CW 2130-R11"</formula>
    </cfRule>
    <cfRule type="cellIs" dxfId="329" priority="432" stopIfTrue="1" operator="equal">
      <formula>"CW 3120-R2"</formula>
    </cfRule>
    <cfRule type="cellIs" dxfId="328" priority="433" stopIfTrue="1" operator="equal">
      <formula>"CW 3240-R7"</formula>
    </cfRule>
  </conditionalFormatting>
  <conditionalFormatting sqref="D121">
    <cfRule type="cellIs" dxfId="327" priority="428" stopIfTrue="1" operator="equal">
      <formula>"CW 2130-R11"</formula>
    </cfRule>
    <cfRule type="cellIs" dxfId="326" priority="429" stopIfTrue="1" operator="equal">
      <formula>"CW 3120-R2"</formula>
    </cfRule>
    <cfRule type="cellIs" dxfId="325" priority="430" stopIfTrue="1" operator="equal">
      <formula>"CW 3240-R7"</formula>
    </cfRule>
  </conditionalFormatting>
  <conditionalFormatting sqref="D122">
    <cfRule type="cellIs" dxfId="324" priority="425" stopIfTrue="1" operator="equal">
      <formula>"CW 2130-R11"</formula>
    </cfRule>
    <cfRule type="cellIs" dxfId="323" priority="426" stopIfTrue="1" operator="equal">
      <formula>"CW 3120-R2"</formula>
    </cfRule>
    <cfRule type="cellIs" dxfId="322" priority="427" stopIfTrue="1" operator="equal">
      <formula>"CW 3240-R7"</formula>
    </cfRule>
  </conditionalFormatting>
  <conditionalFormatting sqref="D123">
    <cfRule type="cellIs" dxfId="321" priority="422" stopIfTrue="1" operator="equal">
      <formula>"CW 2130-R11"</formula>
    </cfRule>
    <cfRule type="cellIs" dxfId="320" priority="423" stopIfTrue="1" operator="equal">
      <formula>"CW 3120-R2"</formula>
    </cfRule>
    <cfRule type="cellIs" dxfId="319" priority="424" stopIfTrue="1" operator="equal">
      <formula>"CW 3240-R7"</formula>
    </cfRule>
  </conditionalFormatting>
  <conditionalFormatting sqref="D126">
    <cfRule type="cellIs" dxfId="318" priority="407" stopIfTrue="1" operator="equal">
      <formula>"CW 2130-R11"</formula>
    </cfRule>
    <cfRule type="cellIs" dxfId="317" priority="408" stopIfTrue="1" operator="equal">
      <formula>"CW 3120-R2"</formula>
    </cfRule>
    <cfRule type="cellIs" dxfId="316" priority="409" stopIfTrue="1" operator="equal">
      <formula>"CW 3240-R7"</formula>
    </cfRule>
  </conditionalFormatting>
  <conditionalFormatting sqref="D127">
    <cfRule type="cellIs" dxfId="315" priority="404" stopIfTrue="1" operator="equal">
      <formula>"CW 2130-R11"</formula>
    </cfRule>
    <cfRule type="cellIs" dxfId="314" priority="405" stopIfTrue="1" operator="equal">
      <formula>"CW 3120-R2"</formula>
    </cfRule>
    <cfRule type="cellIs" dxfId="313" priority="406" stopIfTrue="1" operator="equal">
      <formula>"CW 3240-R7"</formula>
    </cfRule>
  </conditionalFormatting>
  <conditionalFormatting sqref="D128">
    <cfRule type="cellIs" dxfId="312" priority="401" stopIfTrue="1" operator="equal">
      <formula>"CW 2130-R11"</formula>
    </cfRule>
    <cfRule type="cellIs" dxfId="311" priority="402" stopIfTrue="1" operator="equal">
      <formula>"CW 3120-R2"</formula>
    </cfRule>
    <cfRule type="cellIs" dxfId="310" priority="403" stopIfTrue="1" operator="equal">
      <formula>"CW 3240-R7"</formula>
    </cfRule>
  </conditionalFormatting>
  <conditionalFormatting sqref="D129">
    <cfRule type="cellIs" dxfId="309" priority="398" stopIfTrue="1" operator="equal">
      <formula>"CW 2130-R11"</formula>
    </cfRule>
    <cfRule type="cellIs" dxfId="308" priority="399" stopIfTrue="1" operator="equal">
      <formula>"CW 3120-R2"</formula>
    </cfRule>
    <cfRule type="cellIs" dxfId="307" priority="400" stopIfTrue="1" operator="equal">
      <formula>"CW 3240-R7"</formula>
    </cfRule>
  </conditionalFormatting>
  <conditionalFormatting sqref="D454">
    <cfRule type="cellIs" dxfId="306" priority="395" stopIfTrue="1" operator="equal">
      <formula>"CW 2130-R11"</formula>
    </cfRule>
    <cfRule type="cellIs" dxfId="305" priority="396" stopIfTrue="1" operator="equal">
      <formula>"CW 3120-R2"</formula>
    </cfRule>
    <cfRule type="cellIs" dxfId="304" priority="397" stopIfTrue="1" operator="equal">
      <formula>"CW 3240-R7"</formula>
    </cfRule>
  </conditionalFormatting>
  <conditionalFormatting sqref="D440">
    <cfRule type="cellIs" dxfId="303" priority="392" stopIfTrue="1" operator="equal">
      <formula>"CW 2130-R11"</formula>
    </cfRule>
    <cfRule type="cellIs" dxfId="302" priority="393" stopIfTrue="1" operator="equal">
      <formula>"CW 3120-R2"</formula>
    </cfRule>
    <cfRule type="cellIs" dxfId="301" priority="394" stopIfTrue="1" operator="equal">
      <formula>"CW 3240-R7"</formula>
    </cfRule>
  </conditionalFormatting>
  <conditionalFormatting sqref="D441">
    <cfRule type="cellIs" dxfId="300" priority="389" stopIfTrue="1" operator="equal">
      <formula>"CW 2130-R11"</formula>
    </cfRule>
    <cfRule type="cellIs" dxfId="299" priority="390" stopIfTrue="1" operator="equal">
      <formula>"CW 3120-R2"</formula>
    </cfRule>
    <cfRule type="cellIs" dxfId="298" priority="391" stopIfTrue="1" operator="equal">
      <formula>"CW 3240-R7"</formula>
    </cfRule>
  </conditionalFormatting>
  <conditionalFormatting sqref="D450">
    <cfRule type="cellIs" dxfId="297" priority="386" stopIfTrue="1" operator="equal">
      <formula>"CW 2130-R11"</formula>
    </cfRule>
    <cfRule type="cellIs" dxfId="296" priority="387" stopIfTrue="1" operator="equal">
      <formula>"CW 3120-R2"</formula>
    </cfRule>
    <cfRule type="cellIs" dxfId="295" priority="388" stopIfTrue="1" operator="equal">
      <formula>"CW 3240-R7"</formula>
    </cfRule>
  </conditionalFormatting>
  <conditionalFormatting sqref="D451">
    <cfRule type="cellIs" dxfId="294" priority="383" stopIfTrue="1" operator="equal">
      <formula>"CW 2130-R11"</formula>
    </cfRule>
    <cfRule type="cellIs" dxfId="293" priority="384" stopIfTrue="1" operator="equal">
      <formula>"CW 3120-R2"</formula>
    </cfRule>
    <cfRule type="cellIs" dxfId="292" priority="385" stopIfTrue="1" operator="equal">
      <formula>"CW 3240-R7"</formula>
    </cfRule>
  </conditionalFormatting>
  <conditionalFormatting sqref="D453">
    <cfRule type="cellIs" dxfId="291" priority="380" stopIfTrue="1" operator="equal">
      <formula>"CW 2130-R11"</formula>
    </cfRule>
    <cfRule type="cellIs" dxfId="290" priority="381" stopIfTrue="1" operator="equal">
      <formula>"CW 3120-R2"</formula>
    </cfRule>
    <cfRule type="cellIs" dxfId="289" priority="382" stopIfTrue="1" operator="equal">
      <formula>"CW 3240-R7"</formula>
    </cfRule>
  </conditionalFormatting>
  <conditionalFormatting sqref="D587">
    <cfRule type="cellIs" dxfId="288" priority="377" stopIfTrue="1" operator="equal">
      <formula>"CW 2130-R11"</formula>
    </cfRule>
    <cfRule type="cellIs" dxfId="287" priority="378" stopIfTrue="1" operator="equal">
      <formula>"CW 3120-R2"</formula>
    </cfRule>
    <cfRule type="cellIs" dxfId="286" priority="379" stopIfTrue="1" operator="equal">
      <formula>"CW 3240-R7"</formula>
    </cfRule>
  </conditionalFormatting>
  <conditionalFormatting sqref="D354">
    <cfRule type="cellIs" dxfId="285" priority="374" stopIfTrue="1" operator="equal">
      <formula>"CW 2130-R11"</formula>
    </cfRule>
    <cfRule type="cellIs" dxfId="284" priority="375" stopIfTrue="1" operator="equal">
      <formula>"CW 3120-R2"</formula>
    </cfRule>
    <cfRule type="cellIs" dxfId="283" priority="376" stopIfTrue="1" operator="equal">
      <formula>"CW 3240-R7"</formula>
    </cfRule>
  </conditionalFormatting>
  <conditionalFormatting sqref="D65">
    <cfRule type="cellIs" dxfId="282" priority="371" stopIfTrue="1" operator="equal">
      <formula>"CW 2130-R11"</formula>
    </cfRule>
    <cfRule type="cellIs" dxfId="281" priority="372" stopIfTrue="1" operator="equal">
      <formula>"CW 3120-R2"</formula>
    </cfRule>
    <cfRule type="cellIs" dxfId="280" priority="373" stopIfTrue="1" operator="equal">
      <formula>"CW 3240-R7"</formula>
    </cfRule>
  </conditionalFormatting>
  <conditionalFormatting sqref="D45">
    <cfRule type="cellIs" dxfId="279" priority="368" stopIfTrue="1" operator="equal">
      <formula>"CW 2130-R11"</formula>
    </cfRule>
    <cfRule type="cellIs" dxfId="278" priority="369" stopIfTrue="1" operator="equal">
      <formula>"CW 3120-R2"</formula>
    </cfRule>
    <cfRule type="cellIs" dxfId="277" priority="370" stopIfTrue="1" operator="equal">
      <formula>"CW 3240-R7"</formula>
    </cfRule>
  </conditionalFormatting>
  <conditionalFormatting sqref="D46">
    <cfRule type="cellIs" dxfId="276" priority="365" stopIfTrue="1" operator="equal">
      <formula>"CW 2130-R11"</formula>
    </cfRule>
    <cfRule type="cellIs" dxfId="275" priority="366" stopIfTrue="1" operator="equal">
      <formula>"CW 3120-R2"</formula>
    </cfRule>
    <cfRule type="cellIs" dxfId="274" priority="367" stopIfTrue="1" operator="equal">
      <formula>"CW 3240-R7"</formula>
    </cfRule>
  </conditionalFormatting>
  <conditionalFormatting sqref="D47">
    <cfRule type="cellIs" dxfId="273" priority="362" stopIfTrue="1" operator="equal">
      <formula>"CW 2130-R11"</formula>
    </cfRule>
    <cfRule type="cellIs" dxfId="272" priority="363" stopIfTrue="1" operator="equal">
      <formula>"CW 3120-R2"</formula>
    </cfRule>
    <cfRule type="cellIs" dxfId="271" priority="364" stopIfTrue="1" operator="equal">
      <formula>"CW 3240-R7"</formula>
    </cfRule>
  </conditionalFormatting>
  <conditionalFormatting sqref="D517">
    <cfRule type="cellIs" dxfId="270" priority="359" stopIfTrue="1" operator="equal">
      <formula>"CW 2130-R11"</formula>
    </cfRule>
    <cfRule type="cellIs" dxfId="269" priority="360" stopIfTrue="1" operator="equal">
      <formula>"CW 3120-R2"</formula>
    </cfRule>
    <cfRule type="cellIs" dxfId="268" priority="361" stopIfTrue="1" operator="equal">
      <formula>"CW 3240-R7"</formula>
    </cfRule>
  </conditionalFormatting>
  <conditionalFormatting sqref="D449">
    <cfRule type="cellIs" dxfId="267" priority="356" stopIfTrue="1" operator="equal">
      <formula>"CW 2130-R11"</formula>
    </cfRule>
    <cfRule type="cellIs" dxfId="266" priority="357" stopIfTrue="1" operator="equal">
      <formula>"CW 3120-R2"</formula>
    </cfRule>
    <cfRule type="cellIs" dxfId="265" priority="358" stopIfTrue="1" operator="equal">
      <formula>"CW 3240-R7"</formula>
    </cfRule>
  </conditionalFormatting>
  <conditionalFormatting sqref="D576">
    <cfRule type="cellIs" dxfId="264" priority="353" stopIfTrue="1" operator="equal">
      <formula>"CW 2130-R11"</formula>
    </cfRule>
    <cfRule type="cellIs" dxfId="263" priority="354" stopIfTrue="1" operator="equal">
      <formula>"CW 3120-R2"</formula>
    </cfRule>
    <cfRule type="cellIs" dxfId="262" priority="355" stopIfTrue="1" operator="equal">
      <formula>"CW 3240-R7"</formula>
    </cfRule>
  </conditionalFormatting>
  <conditionalFormatting sqref="D169">
    <cfRule type="cellIs" dxfId="261" priority="350" stopIfTrue="1" operator="equal">
      <formula>"CW 2130-R11"</formula>
    </cfRule>
    <cfRule type="cellIs" dxfId="260" priority="351" stopIfTrue="1" operator="equal">
      <formula>"CW 3120-R2"</formula>
    </cfRule>
    <cfRule type="cellIs" dxfId="259" priority="352" stopIfTrue="1" operator="equal">
      <formula>"CW 3240-R7"</formula>
    </cfRule>
  </conditionalFormatting>
  <conditionalFormatting sqref="D171">
    <cfRule type="cellIs" dxfId="258" priority="347" stopIfTrue="1" operator="equal">
      <formula>"CW 2130-R11"</formula>
    </cfRule>
    <cfRule type="cellIs" dxfId="257" priority="348" stopIfTrue="1" operator="equal">
      <formula>"CW 3120-R2"</formula>
    </cfRule>
    <cfRule type="cellIs" dxfId="256" priority="349" stopIfTrue="1" operator="equal">
      <formula>"CW 3240-R7"</formula>
    </cfRule>
  </conditionalFormatting>
  <conditionalFormatting sqref="D290">
    <cfRule type="cellIs" dxfId="255" priority="344" stopIfTrue="1" operator="equal">
      <formula>"CW 2130-R11"</formula>
    </cfRule>
    <cfRule type="cellIs" dxfId="254" priority="345" stopIfTrue="1" operator="equal">
      <formula>"CW 3120-R2"</formula>
    </cfRule>
    <cfRule type="cellIs" dxfId="253" priority="346" stopIfTrue="1" operator="equal">
      <formula>"CW 3240-R7"</formula>
    </cfRule>
  </conditionalFormatting>
  <conditionalFormatting sqref="D288">
    <cfRule type="cellIs" dxfId="252" priority="341" stopIfTrue="1" operator="equal">
      <formula>"CW 2130-R11"</formula>
    </cfRule>
    <cfRule type="cellIs" dxfId="251" priority="342" stopIfTrue="1" operator="equal">
      <formula>"CW 3120-R2"</formula>
    </cfRule>
    <cfRule type="cellIs" dxfId="250" priority="343" stopIfTrue="1" operator="equal">
      <formula>"CW 3240-R7"</formula>
    </cfRule>
  </conditionalFormatting>
  <conditionalFormatting sqref="D12">
    <cfRule type="cellIs" dxfId="249" priority="338" stopIfTrue="1" operator="equal">
      <formula>"CW 2130-R11"</formula>
    </cfRule>
    <cfRule type="cellIs" dxfId="248" priority="339" stopIfTrue="1" operator="equal">
      <formula>"CW 3120-R2"</formula>
    </cfRule>
    <cfRule type="cellIs" dxfId="247" priority="340" stopIfTrue="1" operator="equal">
      <formula>"CW 3240-R7"</formula>
    </cfRule>
  </conditionalFormatting>
  <conditionalFormatting sqref="D322">
    <cfRule type="cellIs" dxfId="246" priority="335" stopIfTrue="1" operator="equal">
      <formula>"CW 2130-R11"</formula>
    </cfRule>
    <cfRule type="cellIs" dxfId="245" priority="336" stopIfTrue="1" operator="equal">
      <formula>"CW 3120-R2"</formula>
    </cfRule>
    <cfRule type="cellIs" dxfId="244" priority="337" stopIfTrue="1" operator="equal">
      <formula>"CW 3240-R7"</formula>
    </cfRule>
  </conditionalFormatting>
  <conditionalFormatting sqref="D399">
    <cfRule type="cellIs" dxfId="243" priority="332" stopIfTrue="1" operator="equal">
      <formula>"CW 2130-R11"</formula>
    </cfRule>
    <cfRule type="cellIs" dxfId="242" priority="333" stopIfTrue="1" operator="equal">
      <formula>"CW 3120-R2"</formula>
    </cfRule>
    <cfRule type="cellIs" dxfId="241" priority="334" stopIfTrue="1" operator="equal">
      <formula>"CW 3240-R7"</formula>
    </cfRule>
  </conditionalFormatting>
  <conditionalFormatting sqref="D529">
    <cfRule type="cellIs" dxfId="240" priority="329" stopIfTrue="1" operator="equal">
      <formula>"CW 2130-R11"</formula>
    </cfRule>
    <cfRule type="cellIs" dxfId="239" priority="330" stopIfTrue="1" operator="equal">
      <formula>"CW 3120-R2"</formula>
    </cfRule>
    <cfRule type="cellIs" dxfId="238" priority="331" stopIfTrue="1" operator="equal">
      <formula>"CW 3240-R7"</formula>
    </cfRule>
  </conditionalFormatting>
  <conditionalFormatting sqref="D118">
    <cfRule type="cellIs" dxfId="237" priority="326" stopIfTrue="1" operator="equal">
      <formula>"CW 2130-R11"</formula>
    </cfRule>
    <cfRule type="cellIs" dxfId="236" priority="327" stopIfTrue="1" operator="equal">
      <formula>"CW 3120-R2"</formula>
    </cfRule>
    <cfRule type="cellIs" dxfId="235" priority="328" stopIfTrue="1" operator="equal">
      <formula>"CW 3240-R7"</formula>
    </cfRule>
  </conditionalFormatting>
  <conditionalFormatting sqref="D50">
    <cfRule type="cellIs" dxfId="234" priority="323" stopIfTrue="1" operator="equal">
      <formula>"CW 2130-R11"</formula>
    </cfRule>
    <cfRule type="cellIs" dxfId="233" priority="324" stopIfTrue="1" operator="equal">
      <formula>"CW 3120-R2"</formula>
    </cfRule>
    <cfRule type="cellIs" dxfId="232" priority="325" stopIfTrue="1" operator="equal">
      <formula>"CW 3240-R7"</formula>
    </cfRule>
  </conditionalFormatting>
  <conditionalFormatting sqref="D125">
    <cfRule type="cellIs" dxfId="231" priority="320" stopIfTrue="1" operator="equal">
      <formula>"CW 2130-R11"</formula>
    </cfRule>
    <cfRule type="cellIs" dxfId="230" priority="321" stopIfTrue="1" operator="equal">
      <formula>"CW 3120-R2"</formula>
    </cfRule>
    <cfRule type="cellIs" dxfId="229" priority="322" stopIfTrue="1" operator="equal">
      <formula>"CW 3240-R7"</formula>
    </cfRule>
  </conditionalFormatting>
  <conditionalFormatting sqref="D124">
    <cfRule type="cellIs" dxfId="228" priority="317" stopIfTrue="1" operator="equal">
      <formula>"CW 2130-R11"</formula>
    </cfRule>
    <cfRule type="cellIs" dxfId="227" priority="318" stopIfTrue="1" operator="equal">
      <formula>"CW 3120-R2"</formula>
    </cfRule>
    <cfRule type="cellIs" dxfId="226" priority="319" stopIfTrue="1" operator="equal">
      <formula>"CW 3240-R7"</formula>
    </cfRule>
  </conditionalFormatting>
  <conditionalFormatting sqref="D188">
    <cfRule type="cellIs" dxfId="225" priority="314" stopIfTrue="1" operator="equal">
      <formula>"CW 2130-R11"</formula>
    </cfRule>
    <cfRule type="cellIs" dxfId="224" priority="315" stopIfTrue="1" operator="equal">
      <formula>"CW 3120-R2"</formula>
    </cfRule>
    <cfRule type="cellIs" dxfId="223" priority="316" stopIfTrue="1" operator="equal">
      <formula>"CW 3240-R7"</formula>
    </cfRule>
  </conditionalFormatting>
  <conditionalFormatting sqref="D189">
    <cfRule type="cellIs" dxfId="222" priority="311" stopIfTrue="1" operator="equal">
      <formula>"CW 2130-R11"</formula>
    </cfRule>
    <cfRule type="cellIs" dxfId="221" priority="312" stopIfTrue="1" operator="equal">
      <formula>"CW 3120-R2"</formula>
    </cfRule>
    <cfRule type="cellIs" dxfId="220" priority="313" stopIfTrue="1" operator="equal">
      <formula>"CW 3240-R7"</formula>
    </cfRule>
  </conditionalFormatting>
  <conditionalFormatting sqref="D568">
    <cfRule type="cellIs" dxfId="219" priority="304" stopIfTrue="1" operator="equal">
      <formula>"CW 2130-R11"</formula>
    </cfRule>
    <cfRule type="cellIs" dxfId="218" priority="305" stopIfTrue="1" operator="equal">
      <formula>"CW 3120-R2"</formula>
    </cfRule>
    <cfRule type="cellIs" dxfId="217" priority="306" stopIfTrue="1" operator="equal">
      <formula>"CW 3240-R7"</formula>
    </cfRule>
  </conditionalFormatting>
  <conditionalFormatting sqref="D130">
    <cfRule type="cellIs" dxfId="216" priority="301" stopIfTrue="1" operator="equal">
      <formula>"CW 2130-R11"</formula>
    </cfRule>
    <cfRule type="cellIs" dxfId="215" priority="302" stopIfTrue="1" operator="equal">
      <formula>"CW 3120-R2"</formula>
    </cfRule>
    <cfRule type="cellIs" dxfId="214" priority="303" stopIfTrue="1" operator="equal">
      <formula>"CW 3240-R7"</formula>
    </cfRule>
  </conditionalFormatting>
  <conditionalFormatting sqref="D372">
    <cfRule type="cellIs" dxfId="213" priority="309" stopIfTrue="1" operator="equal">
      <formula>"CW 3120-R2"</formula>
    </cfRule>
    <cfRule type="cellIs" dxfId="212" priority="310" stopIfTrue="1" operator="equal">
      <formula>"CW 3240-R7"</formula>
    </cfRule>
  </conditionalFormatting>
  <conditionalFormatting sqref="D373">
    <cfRule type="cellIs" dxfId="211" priority="307" stopIfTrue="1" operator="equal">
      <formula>"CW 3120-R2"</formula>
    </cfRule>
    <cfRule type="cellIs" dxfId="210" priority="308" stopIfTrue="1" operator="equal">
      <formula>"CW 3240-R7"</formula>
    </cfRule>
  </conditionalFormatting>
  <conditionalFormatting sqref="D131">
    <cfRule type="cellIs" dxfId="209" priority="298" stopIfTrue="1" operator="equal">
      <formula>"CW 2130-R11"</formula>
    </cfRule>
    <cfRule type="cellIs" dxfId="208" priority="299" stopIfTrue="1" operator="equal">
      <formula>"CW 3120-R2"</formula>
    </cfRule>
    <cfRule type="cellIs" dxfId="207" priority="300" stopIfTrue="1" operator="equal">
      <formula>"CW 3240-R7"</formula>
    </cfRule>
  </conditionalFormatting>
  <conditionalFormatting sqref="D132">
    <cfRule type="cellIs" dxfId="206" priority="295" stopIfTrue="1" operator="equal">
      <formula>"CW 2130-R11"</formula>
    </cfRule>
    <cfRule type="cellIs" dxfId="205" priority="296" stopIfTrue="1" operator="equal">
      <formula>"CW 3120-R2"</formula>
    </cfRule>
    <cfRule type="cellIs" dxfId="204" priority="297" stopIfTrue="1" operator="equal">
      <formula>"CW 3240-R7"</formula>
    </cfRule>
  </conditionalFormatting>
  <conditionalFormatting sqref="D563">
    <cfRule type="cellIs" dxfId="203" priority="292" stopIfTrue="1" operator="equal">
      <formula>"CW 2130-R11"</formula>
    </cfRule>
    <cfRule type="cellIs" dxfId="202" priority="293" stopIfTrue="1" operator="equal">
      <formula>"CW 3120-R2"</formula>
    </cfRule>
    <cfRule type="cellIs" dxfId="201" priority="294" stopIfTrue="1" operator="equal">
      <formula>"CW 3240-R7"</formula>
    </cfRule>
  </conditionalFormatting>
  <conditionalFormatting sqref="D564">
    <cfRule type="cellIs" dxfId="200" priority="289" stopIfTrue="1" operator="equal">
      <formula>"CW 2130-R11"</formula>
    </cfRule>
    <cfRule type="cellIs" dxfId="199" priority="290" stopIfTrue="1" operator="equal">
      <formula>"CW 3120-R2"</formula>
    </cfRule>
    <cfRule type="cellIs" dxfId="198" priority="291" stopIfTrue="1" operator="equal">
      <formula>"CW 3240-R7"</formula>
    </cfRule>
  </conditionalFormatting>
  <conditionalFormatting sqref="D565">
    <cfRule type="cellIs" dxfId="197" priority="286" stopIfTrue="1" operator="equal">
      <formula>"CW 2130-R11"</formula>
    </cfRule>
    <cfRule type="cellIs" dxfId="196" priority="287" stopIfTrue="1" operator="equal">
      <formula>"CW 3120-R2"</formula>
    </cfRule>
    <cfRule type="cellIs" dxfId="195" priority="288" stopIfTrue="1" operator="equal">
      <formula>"CW 3240-R7"</formula>
    </cfRule>
  </conditionalFormatting>
  <conditionalFormatting sqref="D11">
    <cfRule type="cellIs" dxfId="194" priority="283" stopIfTrue="1" operator="equal">
      <formula>"CW 2130-R11"</formula>
    </cfRule>
    <cfRule type="cellIs" dxfId="193" priority="284" stopIfTrue="1" operator="equal">
      <formula>"CW 3120-R2"</formula>
    </cfRule>
    <cfRule type="cellIs" dxfId="192" priority="285" stopIfTrue="1" operator="equal">
      <formula>"CW 3240-R7"</formula>
    </cfRule>
  </conditionalFormatting>
  <conditionalFormatting sqref="D398">
    <cfRule type="cellIs" dxfId="191" priority="280" stopIfTrue="1" operator="equal">
      <formula>"CW 2130-R11"</formula>
    </cfRule>
    <cfRule type="cellIs" dxfId="190" priority="281" stopIfTrue="1" operator="equal">
      <formula>"CW 3120-R2"</formula>
    </cfRule>
    <cfRule type="cellIs" dxfId="189" priority="282" stopIfTrue="1" operator="equal">
      <formula>"CW 3240-R7"</formula>
    </cfRule>
  </conditionalFormatting>
  <conditionalFormatting sqref="D528">
    <cfRule type="cellIs" dxfId="188" priority="277" stopIfTrue="1" operator="equal">
      <formula>"CW 2130-R11"</formula>
    </cfRule>
    <cfRule type="cellIs" dxfId="187" priority="278" stopIfTrue="1" operator="equal">
      <formula>"CW 3120-R2"</formula>
    </cfRule>
    <cfRule type="cellIs" dxfId="186" priority="279" stopIfTrue="1" operator="equal">
      <formula>"CW 3240-R7"</formula>
    </cfRule>
  </conditionalFormatting>
  <conditionalFormatting sqref="D260">
    <cfRule type="cellIs" dxfId="185" priority="274" stopIfTrue="1" operator="equal">
      <formula>"CW 2130-R11"</formula>
    </cfRule>
    <cfRule type="cellIs" dxfId="184" priority="275" stopIfTrue="1" operator="equal">
      <formula>"CW 3120-R2"</formula>
    </cfRule>
    <cfRule type="cellIs" dxfId="183" priority="276" stopIfTrue="1" operator="equal">
      <formula>"CW 3240-R7"</formula>
    </cfRule>
  </conditionalFormatting>
  <conditionalFormatting sqref="D497">
    <cfRule type="cellIs" dxfId="182" priority="272" stopIfTrue="1" operator="equal">
      <formula>"CW 3120-R2"</formula>
    </cfRule>
    <cfRule type="cellIs" dxfId="181" priority="273" stopIfTrue="1" operator="equal">
      <formula>"CW 3240-R7"</formula>
    </cfRule>
  </conditionalFormatting>
  <conditionalFormatting sqref="D498">
    <cfRule type="cellIs" dxfId="180" priority="270" stopIfTrue="1" operator="equal">
      <formula>"CW 3120-R2"</formula>
    </cfRule>
    <cfRule type="cellIs" dxfId="179" priority="271" stopIfTrue="1" operator="equal">
      <formula>"CW 3240-R7"</formula>
    </cfRule>
  </conditionalFormatting>
  <conditionalFormatting sqref="D364">
    <cfRule type="cellIs" dxfId="178" priority="264" stopIfTrue="1" operator="equal">
      <formula>"CW 3120-R2"</formula>
    </cfRule>
    <cfRule type="cellIs" dxfId="177" priority="265" stopIfTrue="1" operator="equal">
      <formula>"CW 3240-R7"</formula>
    </cfRule>
  </conditionalFormatting>
  <conditionalFormatting sqref="D365">
    <cfRule type="cellIs" dxfId="176" priority="262" stopIfTrue="1" operator="equal">
      <formula>"CW 3120-R2"</formula>
    </cfRule>
    <cfRule type="cellIs" dxfId="175" priority="263" stopIfTrue="1" operator="equal">
      <formula>"CW 3240-R7"</formula>
    </cfRule>
  </conditionalFormatting>
  <conditionalFormatting sqref="D366">
    <cfRule type="cellIs" dxfId="174" priority="260" stopIfTrue="1" operator="equal">
      <formula>"CW 3120-R2"</formula>
    </cfRule>
    <cfRule type="cellIs" dxfId="173" priority="261" stopIfTrue="1" operator="equal">
      <formula>"CW 3240-R7"</formula>
    </cfRule>
  </conditionalFormatting>
  <conditionalFormatting sqref="D594">
    <cfRule type="cellIs" dxfId="172" priority="130" stopIfTrue="1" operator="equal">
      <formula>"CW 3120-R2"</formula>
    </cfRule>
    <cfRule type="cellIs" dxfId="171" priority="131" stopIfTrue="1" operator="equal">
      <formula>"CW 3240-R7"</formula>
    </cfRule>
  </conditionalFormatting>
  <conditionalFormatting sqref="D603">
    <cfRule type="cellIs" dxfId="170" priority="128" stopIfTrue="1" operator="equal">
      <formula>"CW 3120-R2"</formula>
    </cfRule>
    <cfRule type="cellIs" dxfId="169" priority="129" stopIfTrue="1" operator="equal">
      <formula>"CW 3240-R7"</formula>
    </cfRule>
  </conditionalFormatting>
  <conditionalFormatting sqref="D595">
    <cfRule type="cellIs" dxfId="168" priority="239" stopIfTrue="1" operator="equal">
      <formula>"CW 3120-R2"</formula>
    </cfRule>
    <cfRule type="cellIs" dxfId="167" priority="240" stopIfTrue="1" operator="equal">
      <formula>"CW 3240-R7"</formula>
    </cfRule>
  </conditionalFormatting>
  <conditionalFormatting sqref="D605">
    <cfRule type="cellIs" dxfId="166" priority="124" stopIfTrue="1" operator="equal">
      <formula>"CW 3120-R2"</formula>
    </cfRule>
    <cfRule type="cellIs" dxfId="165" priority="125" stopIfTrue="1" operator="equal">
      <formula>"CW 3240-R7"</formula>
    </cfRule>
  </conditionalFormatting>
  <conditionalFormatting sqref="D596">
    <cfRule type="cellIs" dxfId="164" priority="237" stopIfTrue="1" operator="equal">
      <formula>"CW 3120-R2"</formula>
    </cfRule>
    <cfRule type="cellIs" dxfId="163" priority="238" stopIfTrue="1" operator="equal">
      <formula>"CW 3240-R7"</formula>
    </cfRule>
  </conditionalFormatting>
  <conditionalFormatting sqref="D607">
    <cfRule type="cellIs" dxfId="162" priority="235" stopIfTrue="1" operator="equal">
      <formula>"CW 3120-R2"</formula>
    </cfRule>
    <cfRule type="cellIs" dxfId="161" priority="236" stopIfTrue="1" operator="equal">
      <formula>"CW 3240-R7"</formula>
    </cfRule>
  </conditionalFormatting>
  <conditionalFormatting sqref="D77">
    <cfRule type="cellIs" dxfId="160" priority="134" stopIfTrue="1" operator="equal">
      <formula>"CW 3120-R2"</formula>
    </cfRule>
    <cfRule type="cellIs" dxfId="159" priority="135" stopIfTrue="1" operator="equal">
      <formula>"CW 3240-R7"</formula>
    </cfRule>
  </conditionalFormatting>
  <conditionalFormatting sqref="D661">
    <cfRule type="cellIs" dxfId="158" priority="148" stopIfTrue="1" operator="equal">
      <formula>"CW 3120-R2"</formula>
    </cfRule>
    <cfRule type="cellIs" dxfId="157" priority="149" stopIfTrue="1" operator="equal">
      <formula>"CW 3240-R7"</formula>
    </cfRule>
  </conditionalFormatting>
  <conditionalFormatting sqref="D251">
    <cfRule type="cellIs" dxfId="156" priority="122" stopIfTrue="1" operator="equal">
      <formula>"CW 3120-R2"</formula>
    </cfRule>
    <cfRule type="cellIs" dxfId="155" priority="123" stopIfTrue="1" operator="equal">
      <formula>"CW 3240-R7"</formula>
    </cfRule>
  </conditionalFormatting>
  <conditionalFormatting sqref="D80">
    <cfRule type="cellIs" dxfId="154" priority="212" stopIfTrue="1" operator="equal">
      <formula>"CW 2130-R11"</formula>
    </cfRule>
    <cfRule type="cellIs" dxfId="153" priority="213" stopIfTrue="1" operator="equal">
      <formula>"CW 3120-R2"</formula>
    </cfRule>
    <cfRule type="cellIs" dxfId="152" priority="214" stopIfTrue="1" operator="equal">
      <formula>"CW 3240-R7"</formula>
    </cfRule>
  </conditionalFormatting>
  <conditionalFormatting sqref="D81">
    <cfRule type="cellIs" dxfId="151" priority="209" stopIfTrue="1" operator="equal">
      <formula>"CW 2130-R11"</formula>
    </cfRule>
    <cfRule type="cellIs" dxfId="150" priority="210" stopIfTrue="1" operator="equal">
      <formula>"CW 3120-R2"</formula>
    </cfRule>
    <cfRule type="cellIs" dxfId="149" priority="211" stopIfTrue="1" operator="equal">
      <formula>"CW 3240-R7"</formula>
    </cfRule>
  </conditionalFormatting>
  <conditionalFormatting sqref="D82">
    <cfRule type="cellIs" dxfId="148" priority="206" stopIfTrue="1" operator="equal">
      <formula>"CW 2130-R11"</formula>
    </cfRule>
    <cfRule type="cellIs" dxfId="147" priority="207" stopIfTrue="1" operator="equal">
      <formula>"CW 3120-R2"</formula>
    </cfRule>
    <cfRule type="cellIs" dxfId="146" priority="208" stopIfTrue="1" operator="equal">
      <formula>"CW 3240-R7"</formula>
    </cfRule>
  </conditionalFormatting>
  <conditionalFormatting sqref="D638">
    <cfRule type="cellIs" dxfId="145" priority="180" stopIfTrue="1" operator="equal">
      <formula>"CW 3120-R2"</formula>
    </cfRule>
    <cfRule type="cellIs" dxfId="144" priority="181" stopIfTrue="1" operator="equal">
      <formula>"CW 3240-R7"</formula>
    </cfRule>
  </conditionalFormatting>
  <conditionalFormatting sqref="D640">
    <cfRule type="cellIs" dxfId="143" priority="175" stopIfTrue="1" operator="equal">
      <formula>"CW 3120-R2"</formula>
    </cfRule>
    <cfRule type="cellIs" dxfId="142" priority="176" stopIfTrue="1" operator="equal">
      <formula>"CW 3240-R7"</formula>
    </cfRule>
  </conditionalFormatting>
  <conditionalFormatting sqref="D641">
    <cfRule type="cellIs" dxfId="141" priority="171" stopIfTrue="1" operator="equal">
      <formula>"CW 3120-R2"</formula>
    </cfRule>
    <cfRule type="cellIs" dxfId="140" priority="172" stopIfTrue="1" operator="equal">
      <formula>"CW 3240-R7"</formula>
    </cfRule>
  </conditionalFormatting>
  <conditionalFormatting sqref="D648">
    <cfRule type="cellIs" dxfId="139" priority="169" stopIfTrue="1" operator="equal">
      <formula>"CW 3120-R2"</formula>
    </cfRule>
    <cfRule type="cellIs" dxfId="138" priority="170" stopIfTrue="1" operator="equal">
      <formula>"CW 3240-R7"</formula>
    </cfRule>
  </conditionalFormatting>
  <conditionalFormatting sqref="D643">
    <cfRule type="cellIs" dxfId="137" priority="167" stopIfTrue="1" operator="equal">
      <formula>"CW 3120-R2"</formula>
    </cfRule>
    <cfRule type="cellIs" dxfId="136" priority="168" stopIfTrue="1" operator="equal">
      <formula>"CW 3240-R7"</formula>
    </cfRule>
  </conditionalFormatting>
  <conditionalFormatting sqref="D642">
    <cfRule type="cellIs" dxfId="135" priority="173" stopIfTrue="1" operator="equal">
      <formula>"CW 3120-R2"</formula>
    </cfRule>
    <cfRule type="cellIs" dxfId="134" priority="174" stopIfTrue="1" operator="equal">
      <formula>"CW 3240-R7"</formula>
    </cfRule>
  </conditionalFormatting>
  <conditionalFormatting sqref="D644">
    <cfRule type="cellIs" dxfId="133" priority="165" stopIfTrue="1" operator="equal">
      <formula>"CW 3120-R2"</formula>
    </cfRule>
    <cfRule type="cellIs" dxfId="132" priority="166" stopIfTrue="1" operator="equal">
      <formula>"CW 3240-R7"</formula>
    </cfRule>
  </conditionalFormatting>
  <conditionalFormatting sqref="D637">
    <cfRule type="cellIs" dxfId="131" priority="177" stopIfTrue="1" operator="equal">
      <formula>"CW 2130-R11"</formula>
    </cfRule>
    <cfRule type="cellIs" dxfId="130" priority="178" stopIfTrue="1" operator="equal">
      <formula>"CW 3120-R2"</formula>
    </cfRule>
    <cfRule type="cellIs" dxfId="129" priority="179" stopIfTrue="1" operator="equal">
      <formula>"CW 3240-R7"</formula>
    </cfRule>
  </conditionalFormatting>
  <conditionalFormatting sqref="D652">
    <cfRule type="cellIs" dxfId="128" priority="160" stopIfTrue="1" operator="equal">
      <formula>"CW 3120-R2"</formula>
    </cfRule>
    <cfRule type="cellIs" dxfId="127" priority="161" stopIfTrue="1" operator="equal">
      <formula>"CW 3240-R7"</formula>
    </cfRule>
  </conditionalFormatting>
  <conditionalFormatting sqref="D651">
    <cfRule type="cellIs" dxfId="126" priority="162" stopIfTrue="1" operator="equal">
      <formula>"CW 2130-R11"</formula>
    </cfRule>
    <cfRule type="cellIs" dxfId="125" priority="163" stopIfTrue="1" operator="equal">
      <formula>"CW 3120-R2"</formula>
    </cfRule>
    <cfRule type="cellIs" dxfId="124" priority="164" stopIfTrue="1" operator="equal">
      <formula>"CW 3240-R7"</formula>
    </cfRule>
  </conditionalFormatting>
  <conditionalFormatting sqref="D655">
    <cfRule type="cellIs" dxfId="123" priority="155" stopIfTrue="1" operator="equal">
      <formula>"CW 3120-R2"</formula>
    </cfRule>
    <cfRule type="cellIs" dxfId="122" priority="156" stopIfTrue="1" operator="equal">
      <formula>"CW 3240-R7"</formula>
    </cfRule>
  </conditionalFormatting>
  <conditionalFormatting sqref="D654">
    <cfRule type="cellIs" dxfId="121" priority="157" stopIfTrue="1" operator="equal">
      <formula>"CW 2130-R11"</formula>
    </cfRule>
    <cfRule type="cellIs" dxfId="120" priority="158" stopIfTrue="1" operator="equal">
      <formula>"CW 3120-R2"</formula>
    </cfRule>
    <cfRule type="cellIs" dxfId="119" priority="159" stopIfTrue="1" operator="equal">
      <formula>"CW 3240-R7"</formula>
    </cfRule>
  </conditionalFormatting>
  <conditionalFormatting sqref="D371">
    <cfRule type="cellIs" dxfId="118" priority="132" stopIfTrue="1" operator="equal">
      <formula>"CW 3120-R2"</formula>
    </cfRule>
    <cfRule type="cellIs" dxfId="117" priority="133" stopIfTrue="1" operator="equal">
      <formula>"CW 3240-R7"</formula>
    </cfRule>
  </conditionalFormatting>
  <conditionalFormatting sqref="D662">
    <cfRule type="cellIs" dxfId="116" priority="145" stopIfTrue="1" operator="equal">
      <formula>"CW 2130-R11"</formula>
    </cfRule>
    <cfRule type="cellIs" dxfId="115" priority="146" stopIfTrue="1" operator="equal">
      <formula>"CW 3120-R2"</formula>
    </cfRule>
    <cfRule type="cellIs" dxfId="114" priority="147" stopIfTrue="1" operator="equal">
      <formula>"CW 3240-R7"</formula>
    </cfRule>
  </conditionalFormatting>
  <conditionalFormatting sqref="D375">
    <cfRule type="cellIs" dxfId="113" priority="143" stopIfTrue="1" operator="equal">
      <formula>"CW 3120-R2"</formula>
    </cfRule>
    <cfRule type="cellIs" dxfId="112" priority="144" stopIfTrue="1" operator="equal">
      <formula>"CW 3240-R7"</formula>
    </cfRule>
  </conditionalFormatting>
  <conditionalFormatting sqref="D376">
    <cfRule type="cellIs" dxfId="111" priority="140" stopIfTrue="1" operator="equal">
      <formula>"CW 2130-R11"</formula>
    </cfRule>
    <cfRule type="cellIs" dxfId="110" priority="141" stopIfTrue="1" operator="equal">
      <formula>"CW 3120-R2"</formula>
    </cfRule>
    <cfRule type="cellIs" dxfId="109" priority="142" stopIfTrue="1" operator="equal">
      <formula>"CW 3240-R7"</formula>
    </cfRule>
  </conditionalFormatting>
  <conditionalFormatting sqref="D75">
    <cfRule type="cellIs" dxfId="108" priority="138" stopIfTrue="1" operator="equal">
      <formula>"CW 3120-R2"</formula>
    </cfRule>
    <cfRule type="cellIs" dxfId="107" priority="139" stopIfTrue="1" operator="equal">
      <formula>"CW 3240-R7"</formula>
    </cfRule>
  </conditionalFormatting>
  <conditionalFormatting sqref="D76">
    <cfRule type="cellIs" dxfId="106" priority="136" stopIfTrue="1" operator="equal">
      <formula>"CW 3120-R2"</formula>
    </cfRule>
    <cfRule type="cellIs" dxfId="105" priority="137" stopIfTrue="1" operator="equal">
      <formula>"CW 3240-R7"</formula>
    </cfRule>
  </conditionalFormatting>
  <conditionalFormatting sqref="D252">
    <cfRule type="cellIs" dxfId="104" priority="120" stopIfTrue="1" operator="equal">
      <formula>"CW 3120-R2"</formula>
    </cfRule>
    <cfRule type="cellIs" dxfId="103" priority="121" stopIfTrue="1" operator="equal">
      <formula>"CW 3240-R7"</formula>
    </cfRule>
  </conditionalFormatting>
  <conditionalFormatting sqref="D253">
    <cfRule type="cellIs" dxfId="102" priority="118" stopIfTrue="1" operator="equal">
      <formula>"CW 3120-R2"</formula>
    </cfRule>
    <cfRule type="cellIs" dxfId="101" priority="119" stopIfTrue="1" operator="equal">
      <formula>"CW 3240-R7"</formula>
    </cfRule>
  </conditionalFormatting>
  <conditionalFormatting sqref="D367">
    <cfRule type="cellIs" dxfId="100" priority="105" stopIfTrue="1" operator="equal">
      <formula>"CW 3120-R2"</formula>
    </cfRule>
    <cfRule type="cellIs" dxfId="99" priority="106" stopIfTrue="1" operator="equal">
      <formula>"CW 3240-R7"</formula>
    </cfRule>
  </conditionalFormatting>
  <conditionalFormatting sqref="D368">
    <cfRule type="cellIs" dxfId="98" priority="103" stopIfTrue="1" operator="equal">
      <formula>"CW 3120-R2"</formula>
    </cfRule>
    <cfRule type="cellIs" dxfId="97" priority="104" stopIfTrue="1" operator="equal">
      <formula>"CW 3240-R7"</formula>
    </cfRule>
  </conditionalFormatting>
  <conditionalFormatting sqref="D369">
    <cfRule type="cellIs" dxfId="96" priority="101" stopIfTrue="1" operator="equal">
      <formula>"CW 3120-R2"</formula>
    </cfRule>
    <cfRule type="cellIs" dxfId="95" priority="102" stopIfTrue="1" operator="equal">
      <formula>"CW 3240-R7"</formula>
    </cfRule>
  </conditionalFormatting>
  <conditionalFormatting sqref="D657">
    <cfRule type="cellIs" dxfId="94" priority="98" stopIfTrue="1" operator="equal">
      <formula>"CW 2130-R11"</formula>
    </cfRule>
    <cfRule type="cellIs" dxfId="93" priority="99" stopIfTrue="1" operator="equal">
      <formula>"CW 3120-R2"</formula>
    </cfRule>
    <cfRule type="cellIs" dxfId="92" priority="100" stopIfTrue="1" operator="equal">
      <formula>"CW 3240-R7"</formula>
    </cfRule>
  </conditionalFormatting>
  <conditionalFormatting sqref="D658">
    <cfRule type="cellIs" dxfId="91" priority="95" stopIfTrue="1" operator="equal">
      <formula>"CW 2130-R11"</formula>
    </cfRule>
    <cfRule type="cellIs" dxfId="90" priority="96" stopIfTrue="1" operator="equal">
      <formula>"CW 3120-R2"</formula>
    </cfRule>
    <cfRule type="cellIs" dxfId="89" priority="97" stopIfTrue="1" operator="equal">
      <formula>"CW 3240-R7"</formula>
    </cfRule>
  </conditionalFormatting>
  <conditionalFormatting sqref="D601">
    <cfRule type="cellIs" dxfId="88" priority="16" stopIfTrue="1" operator="equal">
      <formula>"CW 3120-R2"</formula>
    </cfRule>
    <cfRule type="cellIs" dxfId="87" priority="17" stopIfTrue="1" operator="equal">
      <formula>"CW 3240-R7"</formula>
    </cfRule>
  </conditionalFormatting>
  <conditionalFormatting sqref="D604">
    <cfRule type="cellIs" dxfId="86" priority="14" stopIfTrue="1" operator="equal">
      <formula>"CW 3120-R2"</formula>
    </cfRule>
    <cfRule type="cellIs" dxfId="85" priority="15" stopIfTrue="1" operator="equal">
      <formula>"CW 3240-R7"</formula>
    </cfRule>
  </conditionalFormatting>
  <conditionalFormatting sqref="D463:D472 D474:D490">
    <cfRule type="cellIs" dxfId="84" priority="86" stopIfTrue="1" operator="equal">
      <formula>"CW 2130-R11"</formula>
    </cfRule>
    <cfRule type="cellIs" dxfId="83" priority="87" stopIfTrue="1" operator="equal">
      <formula>"CW 3120-R2"</formula>
    </cfRule>
    <cfRule type="cellIs" dxfId="82" priority="88" stopIfTrue="1" operator="equal">
      <formula>"CW 3240-R7"</formula>
    </cfRule>
  </conditionalFormatting>
  <conditionalFormatting sqref="D476">
    <cfRule type="cellIs" dxfId="81" priority="81" stopIfTrue="1" operator="equal">
      <formula>"CW 3120-R2"</formula>
    </cfRule>
    <cfRule type="cellIs" dxfId="80" priority="82" stopIfTrue="1" operator="equal">
      <formula>"CW 3240-R7"</formula>
    </cfRule>
  </conditionalFormatting>
  <conditionalFormatting sqref="D464">
    <cfRule type="cellIs" dxfId="79" priority="79" stopIfTrue="1" operator="equal">
      <formula>"CW 3120-R2"</formula>
    </cfRule>
    <cfRule type="cellIs" dxfId="78" priority="80" stopIfTrue="1" operator="equal">
      <formula>"CW 3240-R7"</formula>
    </cfRule>
  </conditionalFormatting>
  <conditionalFormatting sqref="D465">
    <cfRule type="cellIs" dxfId="77" priority="77" stopIfTrue="1" operator="equal">
      <formula>"CW 3120-R2"</formula>
    </cfRule>
    <cfRule type="cellIs" dxfId="76" priority="78" stopIfTrue="1" operator="equal">
      <formula>"CW 3240-R7"</formula>
    </cfRule>
  </conditionalFormatting>
  <conditionalFormatting sqref="D463">
    <cfRule type="cellIs" dxfId="75" priority="83" stopIfTrue="1" operator="equal">
      <formula>"CW 2130-R11"</formula>
    </cfRule>
    <cfRule type="cellIs" dxfId="74" priority="84" stopIfTrue="1" operator="equal">
      <formula>"CW 3120-R2"</formula>
    </cfRule>
    <cfRule type="cellIs" dxfId="73" priority="85" stopIfTrue="1" operator="equal">
      <formula>"CW 3240-R7"</formula>
    </cfRule>
  </conditionalFormatting>
  <conditionalFormatting sqref="D467:D468">
    <cfRule type="cellIs" dxfId="72" priority="64" stopIfTrue="1" operator="equal">
      <formula>"CW 3120-R2"</formula>
    </cfRule>
    <cfRule type="cellIs" dxfId="71" priority="65" stopIfTrue="1" operator="equal">
      <formula>"CW 3240-R7"</formula>
    </cfRule>
  </conditionalFormatting>
  <conditionalFormatting sqref="D466">
    <cfRule type="cellIs" dxfId="70" priority="75" stopIfTrue="1" operator="equal">
      <formula>"CW 3120-R2"</formula>
    </cfRule>
    <cfRule type="cellIs" dxfId="69" priority="76" stopIfTrue="1" operator="equal">
      <formula>"CW 3240-R7"</formula>
    </cfRule>
  </conditionalFormatting>
  <conditionalFormatting sqref="D469">
    <cfRule type="cellIs" dxfId="68" priority="62" stopIfTrue="1" operator="equal">
      <formula>"CW 3120-R2"</formula>
    </cfRule>
    <cfRule type="cellIs" dxfId="67" priority="63" stopIfTrue="1" operator="equal">
      <formula>"CW 3240-R7"</formula>
    </cfRule>
  </conditionalFormatting>
  <conditionalFormatting sqref="D470">
    <cfRule type="cellIs" dxfId="66" priority="73" stopIfTrue="1" operator="equal">
      <formula>"CW 3120-R2"</formula>
    </cfRule>
    <cfRule type="cellIs" dxfId="65" priority="74" stopIfTrue="1" operator="equal">
      <formula>"CW 3240-R7"</formula>
    </cfRule>
  </conditionalFormatting>
  <conditionalFormatting sqref="D480">
    <cfRule type="cellIs" dxfId="64" priority="55" stopIfTrue="1" operator="equal">
      <formula>"CW 3120-R2"</formula>
    </cfRule>
    <cfRule type="cellIs" dxfId="63" priority="56" stopIfTrue="1" operator="equal">
      <formula>"CW 3240-R7"</formula>
    </cfRule>
  </conditionalFormatting>
  <conditionalFormatting sqref="D484">
    <cfRule type="cellIs" dxfId="62" priority="47" stopIfTrue="1" operator="equal">
      <formula>"CW 3120-R2"</formula>
    </cfRule>
    <cfRule type="cellIs" dxfId="61" priority="48" stopIfTrue="1" operator="equal">
      <formula>"CW 3240-R7"</formula>
    </cfRule>
  </conditionalFormatting>
  <conditionalFormatting sqref="D478">
    <cfRule type="cellIs" dxfId="60" priority="57" stopIfTrue="1" operator="equal">
      <formula>"CW 3120-R2"</formula>
    </cfRule>
    <cfRule type="cellIs" dxfId="59" priority="58" stopIfTrue="1" operator="equal">
      <formula>"CW 3240-R7"</formula>
    </cfRule>
  </conditionalFormatting>
  <conditionalFormatting sqref="D471">
    <cfRule type="cellIs" dxfId="58" priority="71" stopIfTrue="1" operator="equal">
      <formula>"CW 3120-R2"</formula>
    </cfRule>
    <cfRule type="cellIs" dxfId="57" priority="72" stopIfTrue="1" operator="equal">
      <formula>"CW 3240-R7"</formula>
    </cfRule>
  </conditionalFormatting>
  <conditionalFormatting sqref="D472">
    <cfRule type="cellIs" dxfId="56" priority="69" stopIfTrue="1" operator="equal">
      <formula>"CW 3120-R2"</formula>
    </cfRule>
    <cfRule type="cellIs" dxfId="55" priority="70" stopIfTrue="1" operator="equal">
      <formula>"CW 3240-R7"</formula>
    </cfRule>
  </conditionalFormatting>
  <conditionalFormatting sqref="D474">
    <cfRule type="cellIs" dxfId="54" priority="66" stopIfTrue="1" operator="equal">
      <formula>"CW 2130-R11"</formula>
    </cfRule>
    <cfRule type="cellIs" dxfId="53" priority="67" stopIfTrue="1" operator="equal">
      <formula>"CW 3120-R2"</formula>
    </cfRule>
    <cfRule type="cellIs" dxfId="52" priority="68" stopIfTrue="1" operator="equal">
      <formula>"CW 3240-R7"</formula>
    </cfRule>
  </conditionalFormatting>
  <conditionalFormatting sqref="D479">
    <cfRule type="cellIs" dxfId="51" priority="53" stopIfTrue="1" operator="equal">
      <formula>"CW 3120-R2"</formula>
    </cfRule>
    <cfRule type="cellIs" dxfId="50" priority="54" stopIfTrue="1" operator="equal">
      <formula>"CW 3240-R7"</formula>
    </cfRule>
  </conditionalFormatting>
  <conditionalFormatting sqref="D477">
    <cfRule type="cellIs" dxfId="49" priority="59" stopIfTrue="1" operator="equal">
      <formula>"CW 2130-R11"</formula>
    </cfRule>
    <cfRule type="cellIs" dxfId="48" priority="60" stopIfTrue="1" operator="equal">
      <formula>"CW 3120-R2"</formula>
    </cfRule>
    <cfRule type="cellIs" dxfId="47" priority="61" stopIfTrue="1" operator="equal">
      <formula>"CW 3240-R7"</formula>
    </cfRule>
  </conditionalFormatting>
  <conditionalFormatting sqref="D487">
    <cfRule type="cellIs" dxfId="46" priority="38" stopIfTrue="1" operator="equal">
      <formula>"CW 3120-R2"</formula>
    </cfRule>
    <cfRule type="cellIs" dxfId="45" priority="39" stopIfTrue="1" operator="equal">
      <formula>"CW 3240-R7"</formula>
    </cfRule>
  </conditionalFormatting>
  <conditionalFormatting sqref="D481">
    <cfRule type="cellIs" dxfId="44" priority="51" stopIfTrue="1" operator="equal">
      <formula>"CW 3120-R2"</formula>
    </cfRule>
    <cfRule type="cellIs" dxfId="43" priority="52" stopIfTrue="1" operator="equal">
      <formula>"CW 3240-R7"</formula>
    </cfRule>
  </conditionalFormatting>
  <conditionalFormatting sqref="D482">
    <cfRule type="cellIs" dxfId="42" priority="49" stopIfTrue="1" operator="equal">
      <formula>"CW 3120-R2"</formula>
    </cfRule>
    <cfRule type="cellIs" dxfId="41" priority="50" stopIfTrue="1" operator="equal">
      <formula>"CW 3240-R7"</formula>
    </cfRule>
  </conditionalFormatting>
  <conditionalFormatting sqref="D488">
    <cfRule type="cellIs" dxfId="40" priority="40" stopIfTrue="1" operator="equal">
      <formula>"CW 3120-R2"</formula>
    </cfRule>
    <cfRule type="cellIs" dxfId="39" priority="41" stopIfTrue="1" operator="equal">
      <formula>"CW 3240-R7"</formula>
    </cfRule>
  </conditionalFormatting>
  <conditionalFormatting sqref="D486">
    <cfRule type="cellIs" dxfId="38" priority="42" stopIfTrue="1" operator="equal">
      <formula>"CW 3120-R2"</formula>
    </cfRule>
    <cfRule type="cellIs" dxfId="37" priority="43" stopIfTrue="1" operator="equal">
      <formula>"CW 3240-R7"</formula>
    </cfRule>
  </conditionalFormatting>
  <conditionalFormatting sqref="D490">
    <cfRule type="cellIs" dxfId="36" priority="36" stopIfTrue="1" operator="equal">
      <formula>"CW 3120-R2"</formula>
    </cfRule>
    <cfRule type="cellIs" dxfId="35" priority="37" stopIfTrue="1" operator="equal">
      <formula>"CW 3240-R7"</formula>
    </cfRule>
  </conditionalFormatting>
  <conditionalFormatting sqref="D485">
    <cfRule type="cellIs" dxfId="34" priority="44" stopIfTrue="1" operator="equal">
      <formula>"CW 2130-R11"</formula>
    </cfRule>
    <cfRule type="cellIs" dxfId="33" priority="45" stopIfTrue="1" operator="equal">
      <formula>"CW 3120-R2"</formula>
    </cfRule>
    <cfRule type="cellIs" dxfId="32" priority="46" stopIfTrue="1" operator="equal">
      <formula>"CW 3240-R7"</formula>
    </cfRule>
  </conditionalFormatting>
  <conditionalFormatting sqref="D593">
    <cfRule type="cellIs" dxfId="31" priority="33" stopIfTrue="1" operator="equal">
      <formula>"CW 2130-R11"</formula>
    </cfRule>
    <cfRule type="cellIs" dxfId="30" priority="34" stopIfTrue="1" operator="equal">
      <formula>"CW 3120-R2"</formula>
    </cfRule>
    <cfRule type="cellIs" dxfId="29" priority="35" stopIfTrue="1" operator="equal">
      <formula>"CW 3240-R7"</formula>
    </cfRule>
  </conditionalFormatting>
  <conditionalFormatting sqref="D593">
    <cfRule type="cellIs" dxfId="28" priority="30" stopIfTrue="1" operator="equal">
      <formula>"CW 2130-R11"</formula>
    </cfRule>
    <cfRule type="cellIs" dxfId="27" priority="31" stopIfTrue="1" operator="equal">
      <formula>"CW 3120-R2"</formula>
    </cfRule>
    <cfRule type="cellIs" dxfId="26" priority="32" stopIfTrue="1" operator="equal">
      <formula>"CW 3240-R7"</formula>
    </cfRule>
  </conditionalFormatting>
  <conditionalFormatting sqref="D600">
    <cfRule type="cellIs" dxfId="25" priority="24" stopIfTrue="1" operator="equal">
      <formula>"CW 3120-R2"</formula>
    </cfRule>
    <cfRule type="cellIs" dxfId="24" priority="25" stopIfTrue="1" operator="equal">
      <formula>"CW 3240-R7"</formula>
    </cfRule>
  </conditionalFormatting>
  <conditionalFormatting sqref="D602">
    <cfRule type="cellIs" dxfId="23" priority="26" stopIfTrue="1" operator="equal">
      <formula>"CW 3120-R2"</formula>
    </cfRule>
    <cfRule type="cellIs" dxfId="22" priority="27" stopIfTrue="1" operator="equal">
      <formula>"CW 3240-R7"</formula>
    </cfRule>
  </conditionalFormatting>
  <conditionalFormatting sqref="D599">
    <cfRule type="cellIs" dxfId="21" priority="21" stopIfTrue="1" operator="equal">
      <formula>"CW 2130-R11"</formula>
    </cfRule>
    <cfRule type="cellIs" dxfId="20" priority="22" stopIfTrue="1" operator="equal">
      <formula>"CW 3120-R2"</formula>
    </cfRule>
    <cfRule type="cellIs" dxfId="19" priority="23" stopIfTrue="1" operator="equal">
      <formula>"CW 3240-R7"</formula>
    </cfRule>
  </conditionalFormatting>
  <conditionalFormatting sqref="D599">
    <cfRule type="cellIs" dxfId="18" priority="18" stopIfTrue="1" operator="equal">
      <formula>"CW 2130-R11"</formula>
    </cfRule>
    <cfRule type="cellIs" dxfId="17" priority="19" stopIfTrue="1" operator="equal">
      <formula>"CW 3120-R2"</formula>
    </cfRule>
    <cfRule type="cellIs" dxfId="16" priority="20" stopIfTrue="1" operator="equal">
      <formula>"CW 3240-R7"</formula>
    </cfRule>
  </conditionalFormatting>
  <conditionalFormatting sqref="D74">
    <cfRule type="cellIs" dxfId="15" priority="12" stopIfTrue="1" operator="equal">
      <formula>"CW 3120-R2"</formula>
    </cfRule>
    <cfRule type="cellIs" dxfId="14" priority="13" stopIfTrue="1" operator="equal">
      <formula>"CW 3240-R7"</formula>
    </cfRule>
  </conditionalFormatting>
  <conditionalFormatting sqref="D250">
    <cfRule type="cellIs" dxfId="13" priority="10" stopIfTrue="1" operator="equal">
      <formula>"CW 3120-R2"</formula>
    </cfRule>
    <cfRule type="cellIs" dxfId="12" priority="11" stopIfTrue="1" operator="equal">
      <formula>"CW 3240-R7"</formula>
    </cfRule>
  </conditionalFormatting>
  <conditionalFormatting sqref="D645">
    <cfRule type="cellIs" dxfId="11" priority="8" stopIfTrue="1" operator="equal">
      <formula>"CW 3120-R2"</formula>
    </cfRule>
    <cfRule type="cellIs" dxfId="10" priority="9" stopIfTrue="1" operator="equal">
      <formula>"CW 3240-R7"</formula>
    </cfRule>
  </conditionalFormatting>
  <conditionalFormatting sqref="D646">
    <cfRule type="cellIs" dxfId="9" priority="6" stopIfTrue="1" operator="equal">
      <formula>"CW 3120-R2"</formula>
    </cfRule>
    <cfRule type="cellIs" dxfId="8" priority="7" stopIfTrue="1" operator="equal">
      <formula>"CW 3240-R7"</formula>
    </cfRule>
  </conditionalFormatting>
  <conditionalFormatting sqref="D598">
    <cfRule type="cellIs" dxfId="7" priority="4" stopIfTrue="1" operator="equal">
      <formula>"CW 3120-R2"</formula>
    </cfRule>
    <cfRule type="cellIs" dxfId="6" priority="5" stopIfTrue="1" operator="equal">
      <formula>"CW 3240-R7"</formula>
    </cfRule>
  </conditionalFormatting>
  <conditionalFormatting sqref="D473">
    <cfRule type="cellIs" dxfId="2" priority="1" stopIfTrue="1" operator="equal">
      <formula>"CW 2130-R11"</formula>
    </cfRule>
    <cfRule type="cellIs" dxfId="1" priority="2" stopIfTrue="1" operator="equal">
      <formula>"CW 3120-R2"</formula>
    </cfRule>
    <cfRule type="cellIs" dxfId="0" priority="3" stopIfTrue="1" operator="equal">
      <formula>"CW 3240-R7"</formula>
    </cfRule>
  </conditionalFormatting>
  <dataValidations count="6">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665" xr:uid="{00000000-0002-0000-0100-000000000000}">
      <formula1>IF(AND(G665&gt;=0.01,G665&lt;=G678*0.05),ROUND(G665,2),0.01)</formula1>
    </dataValidation>
    <dataValidation type="custom" allowBlank="1" showInputMessage="1" showErrorMessage="1" error="If you can enter a Unit  Price in this cell, pLease contact the Contract Administrator immediately!" sqref="G356 G15 G17 G19 G30 G108 G137 G140 G145:G146 G151 G28 G168 G170 G176 G178:G179 G181 G185:G186 G191 G203 G205 G210 G213 G216 G219 G221:G222 G227 G229 G236:G237 G240 G246 G248 G254 G527 G271 G279 G287 G289 G295 G298 G300:G301 G313 G309:G310 G303 G321 G325 G327 G331 G333 G336 G342 G348:G349 G351 G377 G389 G10 G402 G404 G406 G160 G418 G421 G423 G426:G427 G435 G444:G445 G447 G456 G491 G505 G519 G397 G532 G535 G537 G416 G550 G553 G555 G558:G559 G569 G572 G580:G581 G583 G612 G618 G630 G24 G26 G411 G413 G542 G544 G548 G497 G33 G35 G38 G40:G41 G51 G59:G60 G62 G72 G83 G89 G96 G117 G121 G126:G127 G353 G440 G586 G64 G450 G452 G124 G188 G259:G260 G364:G365 G74:G76 G593:G595 G608 G654 G597 G637 G640:G641 G603:G604 G643 G651 G661 JC661 SY661 ACU661 AMQ661 AWM661 BGI661 BQE661 CAA661 CJW661 CTS661 DDO661 DNK661 DXG661 EHC661 EQY661 FAU661 FKQ661 FUM661 GEI661 GOE661 GYA661 HHW661 HRS661 IBO661 ILK661 IVG661 JFC661 JOY661 JYU661 KIQ661 KSM661 LCI661 LME661 LWA661 MFW661 MPS661 MZO661 NJK661 NTG661 ODC661 OMY661 OWU661 PGQ661 PQM661 QAI661 QKE661 QUA661 RDW661 RNS661 RXO661 SHK661 SRG661 TBC661 TKY661 TUU661 UEQ661 UOM661 UYI661 VIE661 VSA661 WBW661 WLS661 WVO661 G372 G599:G601 G606 G647 G367:G368 G370 G657 G463:G465 G475 G250:G252 G467:G468 G470 G477:G479 G481 G483 G485:G487 G489 G645 G472:G473" xr:uid="{BBA9FD77-DF30-4579-83C4-464B02260601}">
      <formula1>"isblank(G3)"</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551:G552 G16 G18 G31:G32 G631:G632 G8:G9 G109:G110 G138:G139 G142:G144 G147:G149 G161:G162 G152:G153 G155:G158 G166:G167 G574:G579 G619:G628 G174 G177 G180 G182:G183 G125 G192:G193 G201:G202 G29 G204 G214:G215 G211 G209 G217:G218 G220 G195:G197 G228 G238:G239 G241:G242 G244 G247 G255:G258 G261:G264 G266 G268 G270 G272:G277 G280:G281 G285:G286 G169 G290:G291 G293 G296:G297 G299 G302 G305:G307 G311 G314:G315 G319:G320 G11:G13 G326 G332 G334:G335 G328:G330 G337:G341 G350 G587:G588 G357:G359 G390:G391 G457:G458 G398:G400 G395:G396 G322:G323 G403 G405 G378:G387 G417 G422 G424:G425 G428:G430 G432:G434 G354 G446 G189 G414:G415 G502 G504 G564:G568 G131:G136 G658 G533:G534 G536 G523 G549 G554 G556:G557 G373 G61 G448:G449 G582 G453:G454 G609:G611 G613 G615 G617 G570:G571 G20:G23 G25 G27 G206:G207 G344:G347 G407:G410 G412 G118:G119 G538:G541 G543 G545:G547 G171:G172 G230:G235 G451 G419:G420 G223:G225 G34 G36:G37 G39 G65 G53:G58 G67:G68 G70 G605 G84:G88 G90:G91 G93 G95 G97:G106 G528:G530 G46:G50 G520:G521 G112:G113 G352 G361 G460 G584:G585 G590 G441:G443 G63 G437:G439 G506:G517 G42:G44 G288 G122:G123 G187 G498:G500 G128:G129 G560:G562 G492:G496 G363 G371 G648 G607 G369 G638 G642 G462 G253 G652 WVO662 G662 JC662 SY662 ACU662 AMQ662 AWM662 BGI662 BQE662 CAA662 CJW662 CTS662 DDO662 DNK662 DXG662 EHC662 EQY662 FAU662 FKQ662 FUM662 GEI662 GOE662 GYA662 HHW662 HRS662 IBO662 ILK662 IVG662 JFC662 JOY662 JYU662 KIQ662 KSM662 LCI662 LME662 LWA662 MFW662 MPS662 MZO662 NJK662 NTG662 ODC662 OMY662 OWU662 PGQ662 PQM662 QAI662 QKE662 QUA662 RDW662 RNS662 RXO662 SHK662 SRG662 TBC662 TKY662 TUU662 UEQ662 UOM662 UYI662 VIE662 VSA662 WBW662 WLS662 G376 G602 G490 G249 G73 G366 G655 G476 G469 G474 G471 G466 G484 G480 G482 G598 G488 G646 G81:G82 G644 G596 G77:G78 G592" xr:uid="{A25F5201-C700-4883-8994-F3981ECA6D10}">
      <formula1>IF(G8&gt;=0.01,ROUND(G8,2),0.01)</formula1>
    </dataValidation>
    <dataValidation type="decimal" operator="greaterThan" allowBlank="1" showErrorMessage="1" errorTitle="Illegal Entry" error="Unit Prices must be greater than 0. " prompt="Enter your Unit Bid Price._x000a_You do not need to type in the &quot;$&quot;" sqref="G269 G503 G616 G94 G375" xr:uid="{923D78CA-B7EA-4A63-8380-B3C1BC53695B}">
      <formula1>0</formula1>
    </dataValidation>
    <dataValidation type="decimal" operator="equal" allowBlank="1" showInputMessage="1" showErrorMessage="1" errorTitle="ENTRY ERROR!" error="Approx. Quantity  for this Item _x000a_must be a whole number. " prompt="Enter the Approx. Quantity_x000a_" sqref="F607 F371 F490 F476 F484 F598" xr:uid="{FBA7E484-CF00-4D81-8B86-4D1B0DF6BA9E}">
      <formula1>IF(F371&gt;=0,ROUND(F371,0),0)</formula1>
    </dataValidation>
    <dataValidation type="custom" operator="equal" allowBlank="1" showInputMessage="1" showErrorMessage="1" errorTitle="ENTRY ERROR!" error="Unit Price must be greater than 0_x000a_and cannot include fractions of a cent" prompt="Enter your Unit Bid Price._x000a_You do not need to type in the &quot;$&quot;" sqref="G79:G80" xr:uid="{141541F1-AD64-46C4-9934-9B000F51547B}">
      <formula1>"isblank(G3)"</formula1>
    </dataValidation>
  </dataValidations>
  <printOptions horizontalCentered="1"/>
  <pageMargins left="0.7" right="0.7" top="0.75" bottom="0.75" header="0.3" footer="0.3"/>
  <pageSetup scale="72" fitToHeight="0" orientation="portrait" r:id="rId1"/>
  <headerFooter alignWithMargins="0">
    <oddHeader>&amp;L&amp;10The City of Winnipeg
Tender No. 13-2025 Addendum 1
&amp;R&amp;10Bid Submission
&amp;P of &amp;N</oddHeader>
    <oddFooter xml:space="preserve">&amp;R                    </oddFooter>
  </headerFooter>
  <rowBreaks count="32" manualBreakCount="32">
    <brk id="27" min="1" max="7" man="1"/>
    <brk id="50" min="1" max="7" man="1"/>
    <brk id="73" min="1" max="7" man="1"/>
    <brk id="95" min="1" max="7" man="1"/>
    <brk id="114" min="1" max="7" man="1"/>
    <brk id="139" min="1" max="7" man="1"/>
    <brk id="163" min="1" max="7" man="1"/>
    <brk id="183" min="1" max="7" man="1"/>
    <brk id="198" min="1" max="7" man="1"/>
    <brk id="225" min="1" max="7" man="1"/>
    <brk id="242" min="1" max="7" man="1"/>
    <brk id="266" min="1" max="7" man="1"/>
    <brk id="282" min="1" max="7" man="1"/>
    <brk id="307" min="1" max="7" man="1"/>
    <brk id="316" min="1" max="7" man="1"/>
    <brk id="341" min="1" max="7" man="1"/>
    <brk id="366" min="1" max="7" man="1"/>
    <brk id="392" min="1" max="7" man="1"/>
    <brk id="417" min="1" max="7" man="1"/>
    <brk id="443" min="1" max="7" man="1"/>
    <brk id="462" min="1" max="7" man="1"/>
    <brk id="476" min="1" max="7" man="1"/>
    <brk id="500" min="1" max="7" man="1"/>
    <brk id="524" min="1" max="7" man="1"/>
    <brk id="549" min="1" max="7" man="1"/>
    <brk id="571" min="1" max="7" man="1"/>
    <brk id="598" min="1" max="7" man="1"/>
    <brk id="613" min="1" max="7" man="1"/>
    <brk id="633" min="1" max="7" man="1"/>
    <brk id="648" min="1" max="7" man="1"/>
    <brk id="663" min="1" max="7" man="1"/>
    <brk id="666"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FORM B - PRICES</vt:lpstr>
      <vt:lpstr>'FORM B - PRICES'!Print_Area</vt:lpstr>
      <vt:lpstr>'FORM B - PRICES'!Print_Titles</vt:lpstr>
      <vt:lpstr>Print_Titles</vt:lpstr>
      <vt:lpstr>XEVERYTHING</vt:lpstr>
      <vt:lpstr>XITEMS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 Engineering</dc:creator>
  <dc:description>Checked Mar. 24, 2025
by C. Humbert
File Size 91.8 KB</dc:description>
  <cp:lastModifiedBy>Humbert, Cory</cp:lastModifiedBy>
  <cp:lastPrinted>2025-03-24T19:05:55Z</cp:lastPrinted>
  <dcterms:created xsi:type="dcterms:W3CDTF">1999-03-31T15:44:33Z</dcterms:created>
  <dcterms:modified xsi:type="dcterms:W3CDTF">2025-03-24T19:15:48Z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