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Tayler Bishop\Projects\Gateway CC\Bid Opportunity\"/>
    </mc:Choice>
  </mc:AlternateContent>
  <xr:revisionPtr revIDLastSave="0" documentId="13_ncr:1_{1AB929D5-101A-4ADA-A366-5722EC1A3746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prices'!$A$5:$G$24</definedName>
    <definedName name="_Hlk143162332" localSheetId="0">'Unit prices'!$B$21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prices'!$A$7:$G$40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35" i="2" l="1"/>
  <c r="G27" i="2" l="1"/>
  <c r="G28" i="2"/>
  <c r="G29" i="2"/>
  <c r="G30" i="2"/>
  <c r="G31" i="2"/>
  <c r="G26" i="2"/>
  <c r="G20" i="2"/>
  <c r="G21" i="2"/>
  <c r="G22" i="2"/>
  <c r="G6" i="2"/>
  <c r="G13" i="2" l="1"/>
  <c r="G14" i="2" l="1"/>
  <c r="G32" i="2"/>
  <c r="G16" i="2"/>
  <c r="G9" i="2"/>
  <c r="G25" i="2" l="1"/>
  <c r="G15" i="2" l="1"/>
  <c r="G11" i="2" l="1"/>
  <c r="G18" i="2" l="1"/>
  <c r="G17" i="2"/>
  <c r="G23" i="2" l="1"/>
  <c r="G24" i="2" l="1"/>
  <c r="G12" i="2"/>
  <c r="G8" i="2" l="1"/>
  <c r="G7" i="2"/>
  <c r="G19" i="2" l="1"/>
  <c r="G10" i="2" l="1"/>
</calcChain>
</file>

<file path=xl/sharedStrings.xml><?xml version="1.0" encoding="utf-8"?>
<sst xmlns="http://schemas.openxmlformats.org/spreadsheetml/2006/main" count="93" uniqueCount="58">
  <si>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</si>
  <si>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</si>
  <si>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</si>
  <si>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</si>
  <si>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</si>
  <si>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</si>
  <si>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</si>
  <si>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</si>
  <si>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</si>
  <si>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</si>
  <si>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</si>
  <si>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</si>
  <si>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</si>
  <si>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</si>
  <si>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</si>
  <si>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</si>
  <si>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</si>
  <si>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</si>
  <si>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</si>
  <si>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</si>
  <si>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</si>
  <si>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</si>
  <si>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</si>
  <si>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</si>
  <si>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</si>
  <si>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E11</t>
  </si>
  <si>
    <t>E20</t>
  </si>
  <si>
    <t>Excavation and grading for asphalt sport courts</t>
  </si>
  <si>
    <t>Tree removal</t>
  </si>
  <si>
    <t>Excavation and grading of sod areas within the 25 year ponding limit</t>
  </si>
  <si>
    <t>Rough grading for sod areas outside the 25 yr ponding limit</t>
  </si>
  <si>
    <t>Supply and install land drainage pipes</t>
  </si>
  <si>
    <t>Supply and install crushed sub-base course material for sport courts</t>
  </si>
  <si>
    <t>Tonne</t>
  </si>
  <si>
    <t>Supply and install crushed base course material for sport courts</t>
  </si>
  <si>
    <t>Supply and install sport court asphaltic concrete pavement</t>
  </si>
  <si>
    <t>Supply and install sport court surfacing w/ basketball and pickleball lines</t>
  </si>
  <si>
    <t>Supply and install asphalt pathway</t>
  </si>
  <si>
    <t>Supply and install bike racks</t>
  </si>
  <si>
    <t>Supply and install 3m (10’) tall chain link fencing for basketball and court</t>
  </si>
  <si>
    <t>E21</t>
  </si>
  <si>
    <t>Supply and install 3m (10’) tall chain link fencing c/w additional posts for pickleball court c/w lockable pedestrian access gates</t>
  </si>
  <si>
    <t>Supply and install 1.8m (6’) tall chain link fencing</t>
  </si>
  <si>
    <t>E22</t>
  </si>
  <si>
    <t>Remove and legally dispose of existing chain link fence</t>
  </si>
  <si>
    <t>Supply and install 600mm drain basin c/w frame, lockable cover and 600mm sump</t>
  </si>
  <si>
    <t>Supply and install 200mm drain basin c/w frame, lockable cover and 450mm sump</t>
  </si>
  <si>
    <t>Supply and install separation geogrid/geotextile composite for sport courts</t>
  </si>
  <si>
    <t>Supply and install top soil and sod</t>
  </si>
  <si>
    <t>Supply and install chain link vehicle gate</t>
  </si>
  <si>
    <t>Supply and install 1.2m (4’) tall chain link fence</t>
  </si>
  <si>
    <t>Supply &amp; install basketball hoop &amp; nets (one (1) set = two (2) posts with concrete piles, two (2) hoops &amp; two (2) nets)</t>
  </si>
  <si>
    <t xml:space="preserve">Supply &amp; install pickleball nets, centre pipe net anchor and posts </t>
  </si>
  <si>
    <t>Supply and install waste receptacle and insert – side opening metal slat type</t>
  </si>
  <si>
    <t>Supply and install Tache backless benches</t>
  </si>
  <si>
    <t>Supply and install Tache wheelchair metal frame picnic table</t>
  </si>
  <si>
    <t>Supply and install Tache  metal frame picnic table</t>
  </si>
  <si>
    <t>(See B.10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</si>
</sst>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left"/>
    </xf>
    <xf numFmtId="0" fontId="3" fillId="0" borderId="0" xfId="0" applyFont="1" applyFill="1" applyAlignment="1" applyProtection="1">
      <protection locked="0"/>
    </xf>
    <xf numFmtId="0" fontId="36" fillId="0" borderId="14" xfId="1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175" fontId="3" fillId="0" borderId="12" xfId="0" applyNumberFormat="1" applyFont="1" applyFill="1" applyBorder="1" applyAlignment="1">
      <alignment vertical="center" wrapText="1"/>
    </xf>
    <xf numFmtId="0" fontId="3" fillId="25" borderId="12" xfId="0" applyFont="1" applyFill="1" applyBorder="1" applyAlignment="1">
      <alignment horizontal="center" vertical="center" wrapText="1"/>
    </xf>
    <xf numFmtId="1" fontId="3" fillId="25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2" xfId="0" applyFont="1" applyFill="1" applyBorder="1" applyAlignment="1">
      <alignment vertical="top" wrapText="1"/>
    </xf>
    <xf numFmtId="164" fontId="0" fillId="0" borderId="25" xfId="0" applyNumberFormat="1" applyFill="1" applyBorder="1" applyAlignment="1" applyProtection="1"/>
    <xf numFmtId="0" fontId="3" fillId="0" borderId="12" xfId="0" applyFont="1" applyBorder="1" applyAlignment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topLeftCell="A25" zoomScale="130" zoomScaleNormal="130" zoomScaleSheetLayoutView="85" workbookViewId="0">
      <selection activeCell="F35" sqref="F35:G35"/>
    </sheetView>
  </sheetViews>
  <sheetFormatPr defaultRowHeight="12.75" x14ac:dyDescent="0.2"/>
  <cols>
    <col min="1" max="1" width="5.7109375" style="30" customWidth="1"/>
    <col min="2" max="2" width="31.42578125" style="30" customWidth="1"/>
    <col min="3" max="3" width="10.42578125" style="30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81"/>
      <c r="B1" s="81"/>
      <c r="C1" s="80" t="s">
        <v>7</v>
      </c>
      <c r="D1" s="80"/>
      <c r="G1" s="7"/>
    </row>
    <row r="2" spans="1:7" x14ac:dyDescent="0.2">
      <c r="A2" s="79"/>
      <c r="B2" s="79"/>
      <c r="C2" s="33" t="s">
        <v>57</v>
      </c>
      <c r="D2" s="33"/>
      <c r="E2" s="27"/>
      <c r="F2" s="8"/>
      <c r="G2" s="8"/>
    </row>
    <row r="3" spans="1:7" x14ac:dyDescent="0.2">
      <c r="A3" s="84"/>
      <c r="B3" s="84"/>
      <c r="C3" s="34"/>
      <c r="D3" s="35"/>
      <c r="E3" s="27"/>
      <c r="F3" s="8"/>
      <c r="G3" s="8"/>
    </row>
    <row r="4" spans="1:7" x14ac:dyDescent="0.2">
      <c r="A4" s="28" t="s">
        <v>8</v>
      </c>
      <c r="B4" s="28"/>
      <c r="C4" s="28"/>
      <c r="D4" s="29"/>
      <c r="E4" s="27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68" t="s">
        <v>3</v>
      </c>
      <c r="E5" s="38" t="s">
        <v>2</v>
      </c>
      <c r="F5" s="16" t="s">
        <v>4</v>
      </c>
      <c r="G5" s="16" t="s">
        <v>5</v>
      </c>
    </row>
    <row r="6" spans="1:7" s="52" customFormat="1" x14ac:dyDescent="0.2">
      <c r="A6" s="53">
        <v>1</v>
      </c>
      <c r="B6" s="64" t="s">
        <v>28</v>
      </c>
      <c r="C6" s="69" t="s">
        <v>19</v>
      </c>
      <c r="D6" s="58" t="s">
        <v>9</v>
      </c>
      <c r="E6" s="41">
        <v>1</v>
      </c>
      <c r="F6" s="54">
        <v>0</v>
      </c>
      <c r="G6" s="55">
        <f t="shared" ref="G6" si="0">ROUND(E6*F6,2)</f>
        <v>0</v>
      </c>
    </row>
    <row r="7" spans="1:7" s="52" customFormat="1" ht="25.5" x14ac:dyDescent="0.2">
      <c r="A7" s="53">
        <v>2</v>
      </c>
      <c r="B7" s="64" t="s">
        <v>44</v>
      </c>
      <c r="C7" s="69" t="s">
        <v>25</v>
      </c>
      <c r="D7" s="58" t="s">
        <v>14</v>
      </c>
      <c r="E7" s="41">
        <v>78</v>
      </c>
      <c r="F7" s="54">
        <v>0</v>
      </c>
      <c r="G7" s="55">
        <f t="shared" ref="G7" si="1">ROUND(E7*F7,2)</f>
        <v>0</v>
      </c>
    </row>
    <row r="8" spans="1:7" s="52" customFormat="1" ht="25.5" x14ac:dyDescent="0.2">
      <c r="A8" s="56">
        <v>3</v>
      </c>
      <c r="B8" s="70" t="s">
        <v>27</v>
      </c>
      <c r="C8" s="69" t="s">
        <v>10</v>
      </c>
      <c r="D8" s="58" t="s">
        <v>13</v>
      </c>
      <c r="E8" s="41">
        <v>565</v>
      </c>
      <c r="F8" s="54">
        <v>0</v>
      </c>
      <c r="G8" s="55">
        <f t="shared" ref="G8:G9" si="2">ROUND(E8*F8,2)</f>
        <v>0</v>
      </c>
    </row>
    <row r="9" spans="1:7" s="52" customFormat="1" ht="28.5" customHeight="1" x14ac:dyDescent="0.2">
      <c r="A9" s="73">
        <v>4</v>
      </c>
      <c r="B9" s="74" t="s">
        <v>29</v>
      </c>
      <c r="C9" s="69" t="s">
        <v>10</v>
      </c>
      <c r="D9" s="58" t="s">
        <v>13</v>
      </c>
      <c r="E9" s="65">
        <v>295</v>
      </c>
      <c r="F9" s="54">
        <v>0</v>
      </c>
      <c r="G9" s="55">
        <f t="shared" si="2"/>
        <v>0</v>
      </c>
    </row>
    <row r="10" spans="1:7" ht="25.5" x14ac:dyDescent="0.2">
      <c r="A10" s="56">
        <v>5</v>
      </c>
      <c r="B10" s="70" t="s">
        <v>30</v>
      </c>
      <c r="C10" s="69" t="s">
        <v>10</v>
      </c>
      <c r="D10" s="58" t="s">
        <v>12</v>
      </c>
      <c r="E10" s="41">
        <v>400</v>
      </c>
      <c r="F10" s="54">
        <v>0</v>
      </c>
      <c r="G10" s="55">
        <f t="shared" ref="G10" si="3">ROUND(E10*F10,2)</f>
        <v>0</v>
      </c>
    </row>
    <row r="11" spans="1:7" ht="25.5" x14ac:dyDescent="0.2">
      <c r="A11" s="56">
        <v>6</v>
      </c>
      <c r="B11" s="64" t="s">
        <v>31</v>
      </c>
      <c r="C11" s="40" t="s">
        <v>15</v>
      </c>
      <c r="D11" s="58" t="s">
        <v>14</v>
      </c>
      <c r="E11" s="42">
        <v>33</v>
      </c>
      <c r="F11" s="54">
        <v>0</v>
      </c>
      <c r="G11" s="55">
        <f t="shared" ref="G11" si="4">ROUND(E11*F11,2)</f>
        <v>0</v>
      </c>
    </row>
    <row r="12" spans="1:7" ht="38.25" x14ac:dyDescent="0.2">
      <c r="A12" s="56">
        <v>7</v>
      </c>
      <c r="B12" s="64" t="s">
        <v>45</v>
      </c>
      <c r="C12" s="69" t="s">
        <v>22</v>
      </c>
      <c r="D12" s="58" t="s">
        <v>9</v>
      </c>
      <c r="E12" s="41">
        <v>1</v>
      </c>
      <c r="F12" s="54">
        <v>0</v>
      </c>
      <c r="G12" s="55">
        <f t="shared" ref="G12:G18" si="5">ROUND(E12*F12,2)</f>
        <v>0</v>
      </c>
    </row>
    <row r="13" spans="1:7" ht="38.25" x14ac:dyDescent="0.2">
      <c r="A13" s="56">
        <v>8</v>
      </c>
      <c r="B13" s="64" t="s">
        <v>46</v>
      </c>
      <c r="C13" s="40" t="s">
        <v>22</v>
      </c>
      <c r="D13" s="41" t="s">
        <v>9</v>
      </c>
      <c r="E13" s="42">
        <v>1</v>
      </c>
      <c r="F13" s="54">
        <v>0</v>
      </c>
      <c r="G13" s="55">
        <f t="shared" ref="G13" si="6">ROUND(E13*F13,2)</f>
        <v>0</v>
      </c>
    </row>
    <row r="14" spans="1:7" ht="38.25" x14ac:dyDescent="0.2">
      <c r="A14" s="56">
        <v>9</v>
      </c>
      <c r="B14" s="64" t="s">
        <v>47</v>
      </c>
      <c r="C14" s="40" t="s">
        <v>17</v>
      </c>
      <c r="D14" s="41" t="s">
        <v>12</v>
      </c>
      <c r="E14" s="42">
        <v>1488</v>
      </c>
      <c r="F14" s="54">
        <v>0</v>
      </c>
      <c r="G14" s="55">
        <f t="shared" si="5"/>
        <v>0</v>
      </c>
    </row>
    <row r="15" spans="1:7" ht="29.25" customHeight="1" x14ac:dyDescent="0.2">
      <c r="A15" s="56">
        <v>10</v>
      </c>
      <c r="B15" s="64" t="s">
        <v>32</v>
      </c>
      <c r="C15" s="69" t="s">
        <v>17</v>
      </c>
      <c r="D15" s="41" t="s">
        <v>33</v>
      </c>
      <c r="E15" s="41">
        <v>1073</v>
      </c>
      <c r="F15" s="54">
        <v>0</v>
      </c>
      <c r="G15" s="55">
        <f>ROUND(E15*F15,2)</f>
        <v>0</v>
      </c>
    </row>
    <row r="16" spans="1:7" ht="25.5" x14ac:dyDescent="0.2">
      <c r="A16" s="56">
        <v>11</v>
      </c>
      <c r="B16" s="64" t="s">
        <v>34</v>
      </c>
      <c r="C16" s="69" t="s">
        <v>17</v>
      </c>
      <c r="D16" s="58" t="s">
        <v>13</v>
      </c>
      <c r="E16" s="41">
        <v>223</v>
      </c>
      <c r="F16" s="54">
        <v>0</v>
      </c>
      <c r="G16" s="55">
        <f>ROUND(E16*F16,2)</f>
        <v>0</v>
      </c>
    </row>
    <row r="17" spans="1:7" s="57" customFormat="1" ht="25.5" x14ac:dyDescent="0.2">
      <c r="A17" s="56">
        <v>12</v>
      </c>
      <c r="B17" s="70" t="s">
        <v>35</v>
      </c>
      <c r="C17" s="40" t="s">
        <v>18</v>
      </c>
      <c r="D17" s="58" t="s">
        <v>33</v>
      </c>
      <c r="E17" s="42">
        <v>268</v>
      </c>
      <c r="F17" s="54">
        <v>0</v>
      </c>
      <c r="G17" s="55">
        <f t="shared" si="5"/>
        <v>0</v>
      </c>
    </row>
    <row r="18" spans="1:7" ht="38.25" x14ac:dyDescent="0.2">
      <c r="A18" s="56">
        <v>13</v>
      </c>
      <c r="B18" s="64" t="s">
        <v>36</v>
      </c>
      <c r="C18" s="40" t="s">
        <v>24</v>
      </c>
      <c r="D18" s="41" t="s">
        <v>12</v>
      </c>
      <c r="E18" s="42">
        <v>1488</v>
      </c>
      <c r="F18" s="54">
        <v>0</v>
      </c>
      <c r="G18" s="55">
        <f t="shared" si="5"/>
        <v>0</v>
      </c>
    </row>
    <row r="19" spans="1:7" x14ac:dyDescent="0.2">
      <c r="A19" s="56">
        <v>14</v>
      </c>
      <c r="B19" s="72" t="s">
        <v>37</v>
      </c>
      <c r="C19" s="40" t="s">
        <v>20</v>
      </c>
      <c r="D19" s="41" t="s">
        <v>12</v>
      </c>
      <c r="E19" s="42">
        <v>277</v>
      </c>
      <c r="F19" s="54">
        <v>0</v>
      </c>
      <c r="G19" s="55">
        <f t="shared" ref="G19:G24" si="7">ROUND(E19*F19,2)</f>
        <v>0</v>
      </c>
    </row>
    <row r="20" spans="1:7" ht="25.5" x14ac:dyDescent="0.2">
      <c r="A20" s="56">
        <v>15</v>
      </c>
      <c r="B20" s="72" t="s">
        <v>54</v>
      </c>
      <c r="C20" s="40" t="s">
        <v>21</v>
      </c>
      <c r="D20" s="41" t="s">
        <v>16</v>
      </c>
      <c r="E20" s="66">
        <v>6</v>
      </c>
      <c r="F20" s="54">
        <v>0</v>
      </c>
      <c r="G20" s="55">
        <f>ROUND(E20*F20,2)</f>
        <v>0</v>
      </c>
    </row>
    <row r="21" spans="1:7" ht="38.25" x14ac:dyDescent="0.2">
      <c r="A21" s="56">
        <v>16</v>
      </c>
      <c r="B21" s="64" t="s">
        <v>53</v>
      </c>
      <c r="C21" s="40" t="s">
        <v>21</v>
      </c>
      <c r="D21" s="41" t="s">
        <v>16</v>
      </c>
      <c r="E21" s="66">
        <v>1</v>
      </c>
      <c r="F21" s="54">
        <v>0</v>
      </c>
      <c r="G21" s="55">
        <f>ROUND(E21*F21,2)</f>
        <v>0</v>
      </c>
    </row>
    <row r="22" spans="1:7" ht="25.5" x14ac:dyDescent="0.2">
      <c r="A22" s="56">
        <v>17</v>
      </c>
      <c r="B22" s="64" t="s">
        <v>55</v>
      </c>
      <c r="C22" s="40" t="s">
        <v>21</v>
      </c>
      <c r="D22" s="41" t="s">
        <v>16</v>
      </c>
      <c r="E22" s="66">
        <v>1</v>
      </c>
      <c r="F22" s="54">
        <v>0</v>
      </c>
      <c r="G22" s="55">
        <f>ROUND(E22*F22,2)</f>
        <v>0</v>
      </c>
    </row>
    <row r="23" spans="1:7" ht="25.5" x14ac:dyDescent="0.2">
      <c r="A23" s="56">
        <v>18</v>
      </c>
      <c r="B23" s="64" t="s">
        <v>56</v>
      </c>
      <c r="C23" s="40" t="s">
        <v>21</v>
      </c>
      <c r="D23" s="41" t="s">
        <v>16</v>
      </c>
      <c r="E23" s="66">
        <v>1</v>
      </c>
      <c r="F23" s="54">
        <v>0</v>
      </c>
      <c r="G23" s="55">
        <f>ROUND(E23*F23,2)</f>
        <v>0</v>
      </c>
    </row>
    <row r="24" spans="1:7" x14ac:dyDescent="0.2">
      <c r="A24" s="56">
        <v>19</v>
      </c>
      <c r="B24" s="72" t="s">
        <v>38</v>
      </c>
      <c r="C24" s="40" t="s">
        <v>21</v>
      </c>
      <c r="D24" s="41" t="s">
        <v>16</v>
      </c>
      <c r="E24" s="42">
        <v>3</v>
      </c>
      <c r="F24" s="54">
        <v>0</v>
      </c>
      <c r="G24" s="55">
        <f t="shared" si="7"/>
        <v>0</v>
      </c>
    </row>
    <row r="25" spans="1:7" ht="25.5" x14ac:dyDescent="0.2">
      <c r="A25" s="56">
        <v>20</v>
      </c>
      <c r="B25" s="72" t="s">
        <v>52</v>
      </c>
      <c r="C25" s="69" t="s">
        <v>26</v>
      </c>
      <c r="D25" s="41" t="s">
        <v>16</v>
      </c>
      <c r="E25" s="65">
        <v>4</v>
      </c>
      <c r="F25" s="54">
        <v>0</v>
      </c>
      <c r="G25" s="55">
        <f t="shared" ref="G25:G32" si="8">ROUND(E25*F25,2)</f>
        <v>0</v>
      </c>
    </row>
    <row r="26" spans="1:7" ht="51" x14ac:dyDescent="0.2">
      <c r="A26" s="56">
        <v>21</v>
      </c>
      <c r="B26" s="72" t="s">
        <v>51</v>
      </c>
      <c r="C26" s="69" t="s">
        <v>26</v>
      </c>
      <c r="D26" s="41" t="s">
        <v>16</v>
      </c>
      <c r="E26" s="41">
        <v>1</v>
      </c>
      <c r="F26" s="54">
        <v>0</v>
      </c>
      <c r="G26" s="55">
        <f t="shared" si="8"/>
        <v>0</v>
      </c>
    </row>
    <row r="27" spans="1:7" ht="26.25" customHeight="1" x14ac:dyDescent="0.2">
      <c r="A27" s="56">
        <v>22</v>
      </c>
      <c r="B27" s="72" t="s">
        <v>39</v>
      </c>
      <c r="C27" s="69" t="s">
        <v>40</v>
      </c>
      <c r="D27" s="41" t="s">
        <v>14</v>
      </c>
      <c r="E27" s="41">
        <v>56</v>
      </c>
      <c r="F27" s="54">
        <v>0</v>
      </c>
      <c r="G27" s="55">
        <f t="shared" si="8"/>
        <v>0</v>
      </c>
    </row>
    <row r="28" spans="1:7" ht="51" x14ac:dyDescent="0.2">
      <c r="A28" s="56">
        <v>23</v>
      </c>
      <c r="B28" s="72" t="s">
        <v>41</v>
      </c>
      <c r="C28" s="69" t="s">
        <v>40</v>
      </c>
      <c r="D28" s="41" t="s">
        <v>14</v>
      </c>
      <c r="E28" s="41">
        <v>125</v>
      </c>
      <c r="F28" s="54">
        <v>0</v>
      </c>
      <c r="G28" s="55">
        <f t="shared" si="8"/>
        <v>0</v>
      </c>
    </row>
    <row r="29" spans="1:7" ht="25.5" x14ac:dyDescent="0.2">
      <c r="A29" s="56">
        <v>24</v>
      </c>
      <c r="B29" s="72" t="s">
        <v>42</v>
      </c>
      <c r="C29" s="69" t="s">
        <v>40</v>
      </c>
      <c r="D29" s="41" t="s">
        <v>14</v>
      </c>
      <c r="E29" s="41">
        <v>34</v>
      </c>
      <c r="F29" s="54">
        <v>0</v>
      </c>
      <c r="G29" s="55">
        <f t="shared" si="8"/>
        <v>0</v>
      </c>
    </row>
    <row r="30" spans="1:7" x14ac:dyDescent="0.2">
      <c r="A30" s="56">
        <v>25</v>
      </c>
      <c r="B30" s="71" t="s">
        <v>50</v>
      </c>
      <c r="C30" s="69" t="s">
        <v>40</v>
      </c>
      <c r="D30" s="41" t="s">
        <v>14</v>
      </c>
      <c r="E30" s="41">
        <v>58</v>
      </c>
      <c r="F30" s="54">
        <v>0</v>
      </c>
      <c r="G30" s="55">
        <f t="shared" si="8"/>
        <v>0</v>
      </c>
    </row>
    <row r="31" spans="1:7" ht="25.5" x14ac:dyDescent="0.2">
      <c r="A31" s="56">
        <v>26</v>
      </c>
      <c r="B31" s="72" t="s">
        <v>49</v>
      </c>
      <c r="C31" s="69" t="s">
        <v>40</v>
      </c>
      <c r="D31" s="41" t="s">
        <v>9</v>
      </c>
      <c r="E31" s="41">
        <v>1</v>
      </c>
      <c r="F31" s="54">
        <v>0</v>
      </c>
      <c r="G31" s="55">
        <f t="shared" si="8"/>
        <v>0</v>
      </c>
    </row>
    <row r="32" spans="1:7" x14ac:dyDescent="0.2">
      <c r="A32" s="56">
        <v>27</v>
      </c>
      <c r="B32" s="72" t="s">
        <v>48</v>
      </c>
      <c r="C32" s="69" t="s">
        <v>43</v>
      </c>
      <c r="D32" s="41" t="s">
        <v>12</v>
      </c>
      <c r="E32" s="41">
        <v>1070</v>
      </c>
      <c r="F32" s="54">
        <v>0</v>
      </c>
      <c r="G32" s="55">
        <f t="shared" si="8"/>
        <v>0</v>
      </c>
    </row>
    <row r="33" spans="1:7" x14ac:dyDescent="0.2">
      <c r="A33" s="43"/>
      <c r="B33" s="44"/>
      <c r="C33" s="45"/>
      <c r="D33" s="67"/>
      <c r="E33" s="46"/>
      <c r="F33" s="47"/>
      <c r="G33" s="48"/>
    </row>
    <row r="34" spans="1:7" ht="14.25" x14ac:dyDescent="0.2">
      <c r="A34" s="49"/>
      <c r="B34" s="4"/>
      <c r="C34" s="59"/>
      <c r="D34" s="18"/>
      <c r="E34" s="13"/>
      <c r="F34" s="82"/>
      <c r="G34" s="83"/>
    </row>
    <row r="35" spans="1:7" ht="14.25" x14ac:dyDescent="0.2">
      <c r="A35" s="3"/>
      <c r="B35" s="32"/>
      <c r="C35" s="60"/>
      <c r="D35" s="18"/>
      <c r="E35" s="13"/>
      <c r="F35" s="75">
        <f>SUM(G6:G32)</f>
        <v>0</v>
      </c>
      <c r="G35" s="76"/>
    </row>
    <row r="36" spans="1:7" ht="14.25" x14ac:dyDescent="0.2">
      <c r="A36" s="3" t="s">
        <v>11</v>
      </c>
      <c r="B36" s="6"/>
      <c r="C36" s="61"/>
      <c r="D36" s="31"/>
      <c r="E36" s="14"/>
      <c r="F36" s="9"/>
      <c r="G36" s="6"/>
    </row>
    <row r="37" spans="1:7" ht="14.25" x14ac:dyDescent="0.2">
      <c r="A37" s="50"/>
      <c r="B37" s="39"/>
      <c r="C37" s="62"/>
      <c r="D37" s="19"/>
      <c r="E37" s="11"/>
      <c r="F37" s="2"/>
      <c r="G37" s="24"/>
    </row>
    <row r="38" spans="1:7" x14ac:dyDescent="0.2">
      <c r="A38" s="51"/>
      <c r="B38" s="5"/>
      <c r="C38" s="62"/>
      <c r="D38" s="19"/>
      <c r="E38" s="15"/>
      <c r="F38" s="10"/>
      <c r="G38" s="25"/>
    </row>
    <row r="39" spans="1:7" x14ac:dyDescent="0.2">
      <c r="A39" s="20"/>
      <c r="B39" s="5"/>
      <c r="C39" s="62"/>
      <c r="D39" s="19"/>
      <c r="E39" s="77" t="s">
        <v>23</v>
      </c>
      <c r="F39" s="78"/>
      <c r="G39" s="26"/>
    </row>
    <row r="40" spans="1:7" x14ac:dyDescent="0.2">
      <c r="A40" s="21"/>
      <c r="B40" s="22"/>
      <c r="C40" s="63"/>
      <c r="D40" s="23"/>
      <c r="E40" s="15"/>
      <c r="F40" s="10"/>
      <c r="G40" s="25"/>
    </row>
  </sheetData>
  <sheetProtection algorithmName="SHA-512" hashValue="Y03Q66HriFipmbHkWWzag9WRof2xpx9GsnFYpPgzPU0QXexhDJYJIz9MgbPXoFdiS8oj4GNCqyEeRYdpu3acUg==" saltValue="z+0i4wfUOzpEGS242QFX9w==" spinCount="100000" sheet="1" objects="1" scenarios="1"/>
  <mergeCells count="7">
    <mergeCell ref="F35:G35"/>
    <mergeCell ref="E39:F39"/>
    <mergeCell ref="A2:B2"/>
    <mergeCell ref="C1:D1"/>
    <mergeCell ref="A1:B1"/>
    <mergeCell ref="F34:G34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No.125-2025
&amp;C                     &amp;R Bid Submission
Page &amp;P           </oddHeader>
    <oddFooter xml:space="preserve">&amp;R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Unit prices</vt:lpstr>
      <vt:lpstr>Sheet1</vt:lpstr>
      <vt:lpstr>'Unit prices'!_Hlk143162332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Macdonald, Ian</cp:lastModifiedBy>
  <cp:lastPrinted>2022-02-08T22:08:37Z</cp:lastPrinted>
  <dcterms:created xsi:type="dcterms:W3CDTF">1999-10-18T14:40:40Z</dcterms:created>
  <dcterms:modified xsi:type="dcterms:W3CDTF">2025-04-10T20:03:58Z</dcterms:modified>
</cp:coreProperties>
</file>