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fileSharing readOnlyRecommended="1"/>
  <workbookPr codeName="ThisWorkbook" defaultThemeVersion="124226"/>
  <mc:AlternateContent xmlns:mc="http://schemas.openxmlformats.org/markup-compatibility/2006">
    <mc:Choice Requires="x15">
      <x15ac:absPath xmlns:x15ac="http://schemas.microsoft.com/office/spreadsheetml/2010/11/ac" url="V:\DesignBranch\ PROJECT MANAGEMENT\05 Bid Opportunities\Bids 2025\363-2025 Eaglewood Park Basketball\Bid Opportunity\"/>
    </mc:Choice>
  </mc:AlternateContent>
  <xr:revisionPtr revIDLastSave="0" documentId="13_ncr:1_{2189A7EF-8C92-427F-9F75-FB877D86CD49}" xr6:coauthVersionLast="36" xr6:coauthVersionMax="36" xr10:uidLastSave="{00000000-0000-0000-0000-000000000000}"/>
  <bookViews>
    <workbookView xWindow="0" yWindow="0" windowWidth="28800" windowHeight="12228"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prices'!$A$1:$G$25</definedName>
    <definedName name="Print_Area_1">'Unit prices'!$A$6:$G$39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concurrentCalc="0"/>
</workbook>
</file>

<file path=xl/calcChain.xml><?xml version="1.0" encoding="utf-8"?>
<calcChain xmlns="http://schemas.openxmlformats.org/spreadsheetml/2006/main">
  <c r="G9" i="2" l="1"/>
  <c r="G11" i="2"/>
  <c r="G12" i="2"/>
  <c r="G13" i="2"/>
  <c r="G14" i="2"/>
  <c r="A15" i="2"/>
  <c r="A14" i="2"/>
  <c r="A10" i="2"/>
  <c r="A11" i="2"/>
  <c r="A12" i="2"/>
  <c r="A13" i="2"/>
  <c r="A7" i="2"/>
  <c r="A8" i="2"/>
  <c r="A9" i="2"/>
  <c r="G8" i="2"/>
  <c r="A16" i="2"/>
  <c r="A17" i="2"/>
  <c r="A18" i="2"/>
  <c r="A19" i="2"/>
  <c r="G10" i="2"/>
  <c r="G7" i="2"/>
  <c r="G6" i="2"/>
  <c r="G15" i="2"/>
  <c r="G16" i="2"/>
  <c r="G17" i="2"/>
  <c r="G18" i="2"/>
  <c r="G19" i="2"/>
  <c r="F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<sst xmlns="http://schemas.openxmlformats.org/spreadsheetml/2006/main" count="85" uniqueCount="61">
  <si>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</si>
  <si>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</si>
  <si>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</si>
  <si>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</si>
  <si>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</si>
  <si>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</si>
  <si>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</si>
  <si>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</si>
  <si>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</si>
  <si>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</si>
  <si>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</si>
  <si>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</si>
  <si>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</si>
  <si>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</si>
  <si>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</si>
  <si>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</si>
  <si>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</si>
  <si>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</si>
  <si>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</si>
  <si>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</si>
  <si>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</si>
  <si>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</si>
  <si>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</si>
  <si>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</si>
  <si>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</si>
  <si>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</si>
  <si>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</si>
  <si>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</si>
  <si>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</si>
  <si>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LS</t>
  </si>
  <si>
    <t>E15</t>
  </si>
  <si>
    <t xml:space="preserve">$   - </t>
  </si>
  <si>
    <t>Rough Grading</t>
  </si>
  <si>
    <t>Supply &amp; Install Chain Link Fence (3.05 m Height) with Gates</t>
  </si>
  <si>
    <t>Supply &amp; Install Basketball Hoop &amp; Nets (one (1) set = two (2) posts with piles &amp; two (2) nets)</t>
  </si>
  <si>
    <t>Supply &amp; Install Topsoil &amp; Sod</t>
  </si>
  <si>
    <t>EA</t>
  </si>
  <si>
    <t>SM</t>
  </si>
  <si>
    <t>LM</t>
  </si>
  <si>
    <t>Tree and Stump Removal</t>
  </si>
  <si>
    <t>E17</t>
  </si>
  <si>
    <t>E16</t>
  </si>
  <si>
    <t>E14</t>
  </si>
  <si>
    <t>E11</t>
  </si>
  <si>
    <t>E10</t>
  </si>
  <si>
    <t>Supply &amp; Install Crushed Sub-Base Course Material for Sport Court Area</t>
  </si>
  <si>
    <t>Tonne</t>
  </si>
  <si>
    <t xml:space="preserve">Supply &amp; Install Crushed Base Course Material for Sport Court Area </t>
  </si>
  <si>
    <t>CM</t>
  </si>
  <si>
    <t xml:space="preserve">Supply &amp; Install Separation Geogrid/Geotextile Composite </t>
  </si>
  <si>
    <t>Construction of 75mm Asphaltic Pavement - Mainline (Type 1A-Sport Court Mix) for Court Area</t>
  </si>
  <si>
    <t>Supply &amp; Install Acrylic Sport Court Surfacing W/Lines</t>
  </si>
  <si>
    <t>Supply &amp; Install Bike Rack</t>
  </si>
  <si>
    <t>Supply &amp; Install In-Ground Bench</t>
  </si>
  <si>
    <t>E18</t>
  </si>
  <si>
    <t>E12</t>
  </si>
  <si>
    <t>E13</t>
  </si>
  <si>
    <t>E22</t>
  </si>
  <si>
    <t xml:space="preserve">Remove and Reinstall Existing Park Sign </t>
  </si>
  <si>
    <t xml:space="preserve">Supply &amp; Install of Asphalt Pathway and Court Approach </t>
  </si>
  <si>
    <t>E19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</si>
</sst>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5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sz val="10"/>
      <color theme="1"/>
      <name val="Arial"/>
      <family val="2"/>
    </font>
    <font>
      <sz val="10"/>
      <color theme="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theme="0" tint="-0.499984740745262"/>
      </left>
      <right style="thin">
        <color indexed="64"/>
      </right>
      <top style="thin">
        <color theme="0" tint="-0.499984740745262"/>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3">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6" fontId="0" fillId="0" borderId="25" xfId="0" applyNumberFormat="1" applyBorder="1" applyAlignment="1" applyProtection="1">
      <alignment horizontal="right"/>
      <protection locked="0"/>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6" xfId="0" applyNumberFormat="1" applyBorder="1" applyAlignment="1" applyProtection="1">
      <alignment horizontal="right"/>
    </xf>
    <xf numFmtId="165"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2" xfId="1" applyNumberFormat="1" applyFont="1" applyBorder="1" applyAlignment="1" applyProtection="1">
      <alignment horizontal="left"/>
    </xf>
    <xf numFmtId="165" fontId="0" fillId="0" borderId="16" xfId="0" applyNumberFormat="1" applyBorder="1" applyProtection="1"/>
    <xf numFmtId="165" fontId="0" fillId="0" borderId="15" xfId="0" applyNumberFormat="1" applyBorder="1" applyProtection="1"/>
    <xf numFmtId="0" fontId="2" fillId="0" borderId="0" xfId="0" applyFont="1" applyProtection="1"/>
    <xf numFmtId="176" fontId="0" fillId="0" borderId="0" xfId="0" applyNumberFormat="1" applyAlignment="1" applyProtection="1">
      <alignment wrapText="1"/>
    </xf>
    <xf numFmtId="176" fontId="0" fillId="0" borderId="0" xfId="0" applyNumberFormat="1" applyAlignment="1" applyProtection="1">
      <alignment horizontal="righ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14" xfId="0" applyNumberFormat="1" applyBorder="1" applyAlignment="1" applyProtection="1">
      <alignment horizontal="right"/>
      <protection locked="0"/>
    </xf>
    <xf numFmtId="176" fontId="0" fillId="0" borderId="20" xfId="0" applyNumberFormat="1" applyBorder="1" applyAlignment="1" applyProtection="1">
      <alignment horizontal="right"/>
      <protection locked="0"/>
    </xf>
    <xf numFmtId="176"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0" fontId="3" fillId="0" borderId="13" xfId="0" applyFont="1" applyFill="1" applyBorder="1" applyAlignment="1">
      <alignment wrapText="1"/>
    </xf>
    <xf numFmtId="0" fontId="3" fillId="0" borderId="29" xfId="0" applyFont="1" applyFill="1" applyBorder="1" applyAlignment="1">
      <alignment wrapText="1"/>
    </xf>
    <xf numFmtId="0" fontId="49" fillId="0" borderId="23" xfId="0" applyFont="1" applyBorder="1" applyAlignment="1">
      <alignment horizontal="center" vertical="top"/>
    </xf>
    <xf numFmtId="4" fontId="0" fillId="0" borderId="0" xfId="0" applyNumberFormat="1" applyAlignment="1" applyProtection="1">
      <alignment horizontal="center" vertical="top"/>
      <protection locked="0"/>
    </xf>
    <xf numFmtId="4" fontId="1" fillId="0" borderId="12" xfId="0" applyNumberFormat="1" applyFont="1" applyBorder="1" applyAlignment="1" applyProtection="1">
      <alignment horizontal="center" vertical="top" wrapText="1"/>
      <protection locked="0"/>
    </xf>
    <xf numFmtId="3" fontId="48" fillId="0" borderId="12" xfId="0" applyNumberFormat="1" applyFont="1" applyBorder="1" applyAlignment="1">
      <alignment horizontal="center" vertical="top"/>
    </xf>
    <xf numFmtId="4" fontId="37" fillId="24" borderId="18" xfId="1" applyNumberFormat="1" applyFont="1" applyBorder="1" applyAlignment="1" applyProtection="1">
      <alignment horizontal="center" vertical="top"/>
    </xf>
    <xf numFmtId="4" fontId="37" fillId="24" borderId="0" xfId="1" applyNumberFormat="1" applyFont="1" applyAlignment="1" applyProtection="1">
      <alignment horizontal="center" vertical="top"/>
      <protection locked="0"/>
    </xf>
    <xf numFmtId="4" fontId="0" fillId="0" borderId="14" xfId="0" applyNumberFormat="1" applyBorder="1" applyAlignment="1" applyProtection="1">
      <alignment horizontal="center" vertical="top"/>
      <protection locked="0"/>
    </xf>
    <xf numFmtId="4" fontId="0" fillId="0" borderId="0" xfId="0" applyNumberFormat="1" applyAlignment="1" applyProtection="1">
      <alignment horizontal="center" vertical="top"/>
    </xf>
    <xf numFmtId="0" fontId="3" fillId="0" borderId="28" xfId="0" applyFont="1" applyBorder="1" applyAlignment="1" applyProtection="1">
      <alignment vertical="top" wrapText="1"/>
      <protection locked="0"/>
    </xf>
    <xf numFmtId="165" fontId="0" fillId="0" borderId="27" xfId="0" applyNumberFormat="1" applyBorder="1" applyAlignment="1" applyProtection="1">
      <alignment vertical="top"/>
      <protection locked="0"/>
    </xf>
    <xf numFmtId="165" fontId="0" fillId="0" borderId="24" xfId="0" applyNumberFormat="1" applyBorder="1" applyAlignment="1" applyProtection="1">
      <alignment vertical="top"/>
      <protection locked="0"/>
    </xf>
    <xf numFmtId="0" fontId="3"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1" fillId="0" borderId="12" xfId="0" applyFont="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7" fillId="24" borderId="18" xfId="1" applyFont="1" applyBorder="1" applyAlignment="1" applyProtection="1">
      <alignment horizontal="center" vertical="top"/>
    </xf>
    <xf numFmtId="0" fontId="37" fillId="24" borderId="0" xfId="1" applyFont="1" applyAlignment="1" applyProtection="1">
      <alignment horizontal="center" vertical="top"/>
      <protection locked="0"/>
    </xf>
    <xf numFmtId="0" fontId="0" fillId="0" borderId="0" xfId="0"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0" borderId="0" xfId="0" applyAlignment="1" applyProtection="1">
      <alignment horizontal="center" vertical="top"/>
    </xf>
    <xf numFmtId="0" fontId="3" fillId="0" borderId="0" xfId="0" applyFont="1" applyBorder="1" applyAlignment="1" applyProtection="1">
      <alignment vertical="top" wrapText="1"/>
      <protection locked="0"/>
    </xf>
    <xf numFmtId="0" fontId="3" fillId="0" borderId="30" xfId="0" applyFont="1" applyBorder="1" applyAlignment="1" applyProtection="1">
      <alignment vertical="top" wrapText="1"/>
      <protection locked="0"/>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3" fontId="48" fillId="0" borderId="12" xfId="0" applyNumberFormat="1" applyFont="1" applyBorder="1" applyAlignment="1">
      <alignment horizontal="center"/>
    </xf>
    <xf numFmtId="165" fontId="0" fillId="0" borderId="0" xfId="0" applyNumberFormat="1" applyAlignment="1" applyProtection="1">
      <alignment wrapText="1"/>
    </xf>
    <xf numFmtId="164" fontId="37" fillId="24" borderId="14" xfId="1" applyNumberFormat="1" applyFont="1" applyBorder="1" applyAlignment="1" applyProtection="1">
      <alignment horizontal="center"/>
    </xf>
    <xf numFmtId="0" fontId="37" fillId="24" borderId="20"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164" fontId="37" fillId="24" borderId="0" xfId="1" applyNumberFormat="1" applyFont="1" applyAlignment="1" applyProtection="1">
      <alignment horizontal="center"/>
    </xf>
    <xf numFmtId="0" fontId="37" fillId="24" borderId="21"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3.2" x14ac:dyDescent="0.25"/>
  <cols>
    <col min="1" max="1" width="107.88671875" customWidth="1"/>
  </cols>
  <sheetData>
    <row r="1" spans="1:1" ht="21" x14ac:dyDescent="0.25">
      <c r="A1" s="3" t="s">
        <v>0</v>
      </c>
    </row>
    <row r="2" spans="1:1" ht="13.5" customHeight="1" x14ac:dyDescent="0.25">
      <c r="A2" s="3"/>
    </row>
    <row r="3" spans="1:1" ht="69" customHeight="1" x14ac:dyDescent="0.25">
      <c r="A3" s="6" t="s">
        <v>1</v>
      </c>
    </row>
    <row r="4" spans="1:1" ht="15" x14ac:dyDescent="0.25">
      <c r="A4" s="4"/>
    </row>
    <row r="5" spans="1:1" ht="17.399999999999999" x14ac:dyDescent="0.25">
      <c r="A5" s="9" t="s">
        <v>2</v>
      </c>
    </row>
    <row r="6" spans="1:1" ht="15.6" x14ac:dyDescent="0.25">
      <c r="A6" s="2" t="s">
        <v>3</v>
      </c>
    </row>
    <row r="7" spans="1:1" ht="1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 x14ac:dyDescent="0.25">
      <c r="A15" s="5" t="s">
        <v>8</v>
      </c>
    </row>
    <row r="16" spans="1:1" ht="15" x14ac:dyDescent="0.25">
      <c r="A16" s="5"/>
    </row>
    <row r="17" spans="1:1" ht="15.6" x14ac:dyDescent="0.25">
      <c r="A17" s="8" t="s">
        <v>9</v>
      </c>
    </row>
    <row r="18" spans="1:1" ht="36" customHeight="1" x14ac:dyDescent="0.25">
      <c r="A18" s="7" t="s">
        <v>10</v>
      </c>
    </row>
    <row r="19" spans="1:1" ht="30" x14ac:dyDescent="0.25">
      <c r="A19" s="6" t="s">
        <v>11</v>
      </c>
    </row>
    <row r="20" spans="1:1" ht="15" x14ac:dyDescent="0.25">
      <c r="A20" s="6"/>
    </row>
    <row r="21" spans="1:1" ht="72" customHeight="1" x14ac:dyDescent="0.25">
      <c r="A21" s="7" t="s">
        <v>12</v>
      </c>
    </row>
    <row r="22" spans="1:1" ht="15" x14ac:dyDescent="0.25">
      <c r="A22" s="5"/>
    </row>
    <row r="23" spans="1:1" ht="15.6" x14ac:dyDescent="0.25">
      <c r="A23" s="2" t="s">
        <v>13</v>
      </c>
    </row>
    <row r="24" spans="1:1" ht="15" x14ac:dyDescent="0.25">
      <c r="A24" s="1" t="s">
        <v>14</v>
      </c>
    </row>
    <row r="25" spans="1:1" ht="15" x14ac:dyDescent="0.25">
      <c r="A25" s="5"/>
    </row>
    <row r="26" spans="1:1" ht="15.6" x14ac:dyDescent="0.25">
      <c r="A26" s="2" t="s">
        <v>15</v>
      </c>
    </row>
    <row r="27" spans="1:1" ht="25.5" customHeight="1" x14ac:dyDescent="0.25">
      <c r="A27" s="7" t="s">
        <v>16</v>
      </c>
    </row>
    <row r="28" spans="1:1" ht="15" x14ac:dyDescent="0.25">
      <c r="A28" s="5"/>
    </row>
    <row r="29" spans="1:1" ht="15" x14ac:dyDescent="0.25">
      <c r="A29" s="5"/>
    </row>
    <row r="30" spans="1:1" ht="15" x14ac:dyDescent="0.25">
      <c r="A30" s="5"/>
    </row>
    <row r="31" spans="1:1" ht="1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
  <sheetViews>
    <sheetView showGridLines="0" tabSelected="1" view="pageLayout" zoomScaleNormal="100" zoomScaleSheetLayoutView="100" workbookViewId="0">
      <selection activeCell="G13" sqref="G13"/>
    </sheetView>
  </sheetViews>
  <sheetFormatPr defaultColWidth="9.109375" defaultRowHeight="13.2" x14ac:dyDescent="0.25"/>
  <cols>
    <col min="1" max="1" width="5.6640625" style="12" customWidth="1"/>
    <col min="2" max="2" width="39.88671875" style="12" customWidth="1"/>
    <col min="3" max="3" width="8" style="67" customWidth="1"/>
    <col min="4" max="4" width="8.33203125" style="14" customWidth="1"/>
    <col min="5" max="5" width="10.109375" style="54" customWidth="1"/>
    <col min="6" max="6" width="10.88671875" style="11" customWidth="1"/>
    <col min="7" max="7" width="13.88671875" style="11" customWidth="1"/>
    <col min="8" max="16384" width="9.109375" style="12"/>
  </cols>
  <sheetData>
    <row r="1" spans="1:7" x14ac:dyDescent="0.25">
      <c r="A1" s="79"/>
      <c r="B1" s="79"/>
      <c r="C1" s="78" t="s">
        <v>17</v>
      </c>
      <c r="D1" s="78"/>
      <c r="E1" s="48"/>
      <c r="F1" s="27"/>
    </row>
    <row r="2" spans="1:7" x14ac:dyDescent="0.25">
      <c r="A2" s="77"/>
      <c r="B2" s="77"/>
      <c r="C2" s="58" t="s">
        <v>18</v>
      </c>
      <c r="D2" s="28"/>
      <c r="E2" s="48"/>
      <c r="F2" s="29"/>
      <c r="G2" s="13"/>
    </row>
    <row r="3" spans="1:7" x14ac:dyDescent="0.25">
      <c r="A3" s="82"/>
      <c r="B3" s="77"/>
      <c r="C3" s="58"/>
      <c r="D3" s="30"/>
      <c r="E3" s="48"/>
      <c r="F3" s="29"/>
      <c r="G3" s="13"/>
    </row>
    <row r="4" spans="1:7" x14ac:dyDescent="0.25">
      <c r="A4" s="31" t="s">
        <v>19</v>
      </c>
      <c r="B4" s="31"/>
      <c r="C4" s="59"/>
      <c r="D4" s="30"/>
      <c r="E4" s="48"/>
      <c r="F4" s="29"/>
      <c r="G4" s="13"/>
    </row>
    <row r="5" spans="1:7" ht="20.399999999999999" x14ac:dyDescent="0.25">
      <c r="A5" s="32" t="s">
        <v>20</v>
      </c>
      <c r="B5" s="32" t="s">
        <v>21</v>
      </c>
      <c r="C5" s="60" t="s">
        <v>22</v>
      </c>
      <c r="D5" s="33" t="s">
        <v>23</v>
      </c>
      <c r="E5" s="49" t="s">
        <v>24</v>
      </c>
      <c r="F5" s="34" t="s">
        <v>25</v>
      </c>
      <c r="G5" s="15" t="s">
        <v>26</v>
      </c>
    </row>
    <row r="6" spans="1:7" ht="13.8" x14ac:dyDescent="0.25">
      <c r="A6" s="57">
        <v>1</v>
      </c>
      <c r="B6" s="45" t="s">
        <v>58</v>
      </c>
      <c r="C6" s="61" t="s">
        <v>44</v>
      </c>
      <c r="D6" s="47" t="s">
        <v>29</v>
      </c>
      <c r="E6" s="50">
        <v>1</v>
      </c>
      <c r="F6" s="10" t="s">
        <v>31</v>
      </c>
      <c r="G6" s="16" t="str">
        <f>IF(OR(ISTEXT(F6),ISBLANK(F6)), "$   - ",ROUND(E6*F6,2))</f>
        <v xml:space="preserve">$   - </v>
      </c>
    </row>
    <row r="7" spans="1:7" ht="13.8" x14ac:dyDescent="0.25">
      <c r="A7" s="56">
        <f>A6+1</f>
        <v>2</v>
      </c>
      <c r="B7" s="46" t="s">
        <v>39</v>
      </c>
      <c r="C7" s="62" t="s">
        <v>43</v>
      </c>
      <c r="D7" s="47" t="s">
        <v>36</v>
      </c>
      <c r="E7" s="50">
        <v>6</v>
      </c>
      <c r="F7" s="10" t="s">
        <v>31</v>
      </c>
      <c r="G7" s="16" t="str">
        <f>IF(OR(ISTEXT(F7),ISBLANK(F7)), "$   - ",ROUND(E7*F7,2))</f>
        <v xml:space="preserve">$   - </v>
      </c>
    </row>
    <row r="8" spans="1:7" ht="13.8" x14ac:dyDescent="0.25">
      <c r="A8" s="56">
        <f>A7+1</f>
        <v>3</v>
      </c>
      <c r="B8" s="45" t="s">
        <v>32</v>
      </c>
      <c r="C8" s="62" t="s">
        <v>55</v>
      </c>
      <c r="D8" s="47" t="s">
        <v>37</v>
      </c>
      <c r="E8" s="50">
        <v>715</v>
      </c>
      <c r="F8" s="10" t="s">
        <v>31</v>
      </c>
      <c r="G8" s="16" t="str">
        <f t="shared" ref="G8" si="0">IF(OR(ISTEXT(F8),ISBLANK(F8)), "$   - ",ROUND(E8*F8,2))</f>
        <v xml:space="preserve">$   - </v>
      </c>
    </row>
    <row r="9" spans="1:7" ht="26.4" x14ac:dyDescent="0.25">
      <c r="A9" s="56">
        <f>A8+1</f>
        <v>4</v>
      </c>
      <c r="B9" s="55" t="s">
        <v>45</v>
      </c>
      <c r="C9" s="62" t="s">
        <v>56</v>
      </c>
      <c r="D9" s="47" t="s">
        <v>46</v>
      </c>
      <c r="E9" s="50">
        <v>460</v>
      </c>
      <c r="F9" s="10" t="s">
        <v>31</v>
      </c>
      <c r="G9" s="16" t="str">
        <f t="shared" ref="G9:G19" si="1">IF(OR(ISTEXT(F9),ISBLANK(F9)), "$   - ",ROUND(E9*F9,2))</f>
        <v xml:space="preserve">$   - </v>
      </c>
    </row>
    <row r="10" spans="1:7" ht="26.4" x14ac:dyDescent="0.25">
      <c r="A10" s="56">
        <f t="shared" ref="A10:A19" si="2">A9+1</f>
        <v>5</v>
      </c>
      <c r="B10" s="55" t="s">
        <v>47</v>
      </c>
      <c r="C10" s="62" t="s">
        <v>56</v>
      </c>
      <c r="D10" s="47" t="s">
        <v>48</v>
      </c>
      <c r="E10" s="50">
        <v>96</v>
      </c>
      <c r="F10" s="10" t="s">
        <v>31</v>
      </c>
      <c r="G10" s="16" t="str">
        <f t="shared" ref="G10" si="3">IF(OR(ISTEXT(F10),ISBLANK(F10)), "$   - ",ROUND(E10*F10,2))</f>
        <v xml:space="preserve">$   - </v>
      </c>
    </row>
    <row r="11" spans="1:7" ht="26.4" x14ac:dyDescent="0.25">
      <c r="A11" s="56">
        <f t="shared" si="2"/>
        <v>6</v>
      </c>
      <c r="B11" s="55" t="s">
        <v>49</v>
      </c>
      <c r="C11" s="62" t="s">
        <v>56</v>
      </c>
      <c r="D11" s="47" t="s">
        <v>37</v>
      </c>
      <c r="E11" s="50">
        <v>640</v>
      </c>
      <c r="F11" s="10" t="s">
        <v>31</v>
      </c>
      <c r="G11" s="16" t="str">
        <f t="shared" si="1"/>
        <v xml:space="preserve">$   - </v>
      </c>
    </row>
    <row r="12" spans="1:7" ht="39.6" x14ac:dyDescent="0.25">
      <c r="A12" s="56">
        <f t="shared" si="2"/>
        <v>7</v>
      </c>
      <c r="B12" s="69" t="s">
        <v>50</v>
      </c>
      <c r="C12" s="62" t="s">
        <v>42</v>
      </c>
      <c r="D12" s="47" t="s">
        <v>46</v>
      </c>
      <c r="E12" s="50">
        <v>115</v>
      </c>
      <c r="F12" s="10" t="s">
        <v>31</v>
      </c>
      <c r="G12" s="16" t="str">
        <f t="shared" si="1"/>
        <v xml:space="preserve">$   - </v>
      </c>
    </row>
    <row r="13" spans="1:7" ht="26.4" x14ac:dyDescent="0.25">
      <c r="A13" s="56">
        <f t="shared" si="2"/>
        <v>8</v>
      </c>
      <c r="B13" s="68" t="s">
        <v>51</v>
      </c>
      <c r="C13" s="62" t="s">
        <v>30</v>
      </c>
      <c r="D13" s="47" t="s">
        <v>37</v>
      </c>
      <c r="E13" s="50">
        <v>608</v>
      </c>
      <c r="F13" s="10" t="s">
        <v>31</v>
      </c>
      <c r="G13" s="16" t="str">
        <f t="shared" si="1"/>
        <v xml:space="preserve">$   - </v>
      </c>
    </row>
    <row r="14" spans="1:7" ht="26.4" x14ac:dyDescent="0.25">
      <c r="A14" s="56">
        <f t="shared" si="2"/>
        <v>9</v>
      </c>
      <c r="B14" s="71" t="s">
        <v>59</v>
      </c>
      <c r="C14" s="62" t="s">
        <v>41</v>
      </c>
      <c r="D14" s="72" t="s">
        <v>37</v>
      </c>
      <c r="E14" s="50">
        <v>55</v>
      </c>
      <c r="F14" s="10" t="s">
        <v>31</v>
      </c>
      <c r="G14" s="16" t="str">
        <f t="shared" si="1"/>
        <v xml:space="preserve">$   - </v>
      </c>
    </row>
    <row r="15" spans="1:7" ht="26.4" x14ac:dyDescent="0.25">
      <c r="A15" s="56">
        <f t="shared" si="2"/>
        <v>10</v>
      </c>
      <c r="B15" s="45" t="s">
        <v>33</v>
      </c>
      <c r="C15" s="62" t="s">
        <v>40</v>
      </c>
      <c r="D15" s="47" t="s">
        <v>38</v>
      </c>
      <c r="E15" s="50">
        <v>102</v>
      </c>
      <c r="F15" s="10" t="s">
        <v>31</v>
      </c>
      <c r="G15" s="16" t="str">
        <f t="shared" si="1"/>
        <v xml:space="preserve">$   - </v>
      </c>
    </row>
    <row r="16" spans="1:7" ht="28.5" customHeight="1" x14ac:dyDescent="0.25">
      <c r="A16" s="56">
        <f>A15+1</f>
        <v>11</v>
      </c>
      <c r="B16" s="45" t="s">
        <v>34</v>
      </c>
      <c r="C16" s="62" t="s">
        <v>54</v>
      </c>
      <c r="D16" s="47" t="s">
        <v>36</v>
      </c>
      <c r="E16" s="50">
        <v>1</v>
      </c>
      <c r="F16" s="10" t="s">
        <v>31</v>
      </c>
      <c r="G16" s="16" t="str">
        <f t="shared" si="1"/>
        <v xml:space="preserve">$   - </v>
      </c>
    </row>
    <row r="17" spans="1:7" ht="13.8" x14ac:dyDescent="0.25">
      <c r="A17" s="56">
        <f>A16+1</f>
        <v>12</v>
      </c>
      <c r="B17" s="45" t="s">
        <v>53</v>
      </c>
      <c r="C17" s="62" t="s">
        <v>60</v>
      </c>
      <c r="D17" s="47" t="s">
        <v>36</v>
      </c>
      <c r="E17" s="50">
        <v>2</v>
      </c>
      <c r="F17" s="10" t="s">
        <v>31</v>
      </c>
      <c r="G17" s="16" t="str">
        <f t="shared" si="1"/>
        <v xml:space="preserve">$   - </v>
      </c>
    </row>
    <row r="18" spans="1:7" ht="14.25" customHeight="1" x14ac:dyDescent="0.25">
      <c r="A18" s="56">
        <f t="shared" si="2"/>
        <v>13</v>
      </c>
      <c r="B18" s="70" t="s">
        <v>52</v>
      </c>
      <c r="C18" s="62" t="s">
        <v>60</v>
      </c>
      <c r="D18" s="47" t="s">
        <v>36</v>
      </c>
      <c r="E18" s="50">
        <v>2</v>
      </c>
      <c r="F18" s="10" t="s">
        <v>31</v>
      </c>
      <c r="G18" s="16" t="str">
        <f t="shared" si="1"/>
        <v xml:space="preserve">$   - </v>
      </c>
    </row>
    <row r="19" spans="1:7" ht="14.4" thickBot="1" x14ac:dyDescent="0.3">
      <c r="A19" s="56">
        <f t="shared" si="2"/>
        <v>14</v>
      </c>
      <c r="B19" s="45" t="s">
        <v>35</v>
      </c>
      <c r="C19" s="62" t="s">
        <v>57</v>
      </c>
      <c r="D19" s="47" t="s">
        <v>37</v>
      </c>
      <c r="E19" s="50">
        <v>715</v>
      </c>
      <c r="F19" s="10" t="s">
        <v>31</v>
      </c>
      <c r="G19" s="16" t="str">
        <f t="shared" si="1"/>
        <v xml:space="preserve">$   - </v>
      </c>
    </row>
    <row r="20" spans="1:7" ht="14.4" thickTop="1" x14ac:dyDescent="0.25">
      <c r="A20" s="18"/>
      <c r="B20" s="19"/>
      <c r="C20" s="63"/>
      <c r="D20" s="20"/>
      <c r="E20" s="51"/>
      <c r="F20" s="21"/>
      <c r="G20" s="22"/>
    </row>
    <row r="21" spans="1:7" ht="13.8" x14ac:dyDescent="0.25">
      <c r="B21" s="43"/>
      <c r="C21" s="64"/>
      <c r="D21" s="44"/>
      <c r="E21" s="52"/>
      <c r="F21" s="80"/>
      <c r="G21" s="81"/>
    </row>
    <row r="22" spans="1:7" ht="13.8" x14ac:dyDescent="0.25">
      <c r="A22" s="42" t="s">
        <v>27</v>
      </c>
      <c r="B22" s="31"/>
      <c r="C22" s="59"/>
      <c r="D22" s="44"/>
      <c r="E22" s="52"/>
      <c r="F22" s="74">
        <f>SUM(G6:G19)</f>
        <v>0</v>
      </c>
      <c r="G22" s="75"/>
    </row>
    <row r="23" spans="1:7" x14ac:dyDescent="0.25">
      <c r="A23" s="23"/>
      <c r="B23" s="35"/>
      <c r="C23" s="65"/>
      <c r="D23" s="36"/>
      <c r="E23" s="53"/>
      <c r="F23" s="37"/>
      <c r="G23" s="38"/>
    </row>
    <row r="24" spans="1:7" x14ac:dyDescent="0.25">
      <c r="A24" s="23"/>
      <c r="B24" s="35"/>
      <c r="C24" s="65"/>
      <c r="D24" s="36"/>
      <c r="E24" s="76" t="s">
        <v>28</v>
      </c>
      <c r="F24" s="76"/>
      <c r="G24" s="39"/>
    </row>
    <row r="25" spans="1:7" x14ac:dyDescent="0.25">
      <c r="A25" s="24"/>
      <c r="B25" s="40"/>
      <c r="C25" s="66"/>
      <c r="D25" s="41"/>
      <c r="E25" s="53"/>
      <c r="F25" s="37"/>
      <c r="G25" s="38"/>
    </row>
    <row r="27" spans="1:7" x14ac:dyDescent="0.25">
      <c r="A27" s="25"/>
    </row>
    <row r="28" spans="1:7" x14ac:dyDescent="0.25">
      <c r="A28" s="17"/>
      <c r="B28" s="73"/>
      <c r="C28" s="73"/>
      <c r="D28" s="73"/>
      <c r="E28" s="73"/>
      <c r="F28" s="26"/>
      <c r="G28" s="26"/>
    </row>
    <row r="29" spans="1:7" x14ac:dyDescent="0.25">
      <c r="A29" s="17"/>
      <c r="B29" s="73"/>
      <c r="C29" s="73"/>
      <c r="D29" s="73"/>
      <c r="E29" s="73"/>
      <c r="F29" s="26"/>
      <c r="G29" s="26"/>
    </row>
    <row r="30" spans="1:7" x14ac:dyDescent="0.25">
      <c r="A30" s="17"/>
      <c r="B30" s="73"/>
      <c r="C30" s="73"/>
      <c r="D30" s="73"/>
      <c r="E30" s="73"/>
      <c r="F30" s="26"/>
      <c r="G30" s="26"/>
    </row>
    <row r="31" spans="1:7" x14ac:dyDescent="0.25">
      <c r="A31" s="17"/>
      <c r="B31" s="73"/>
      <c r="C31" s="73"/>
      <c r="D31" s="73"/>
      <c r="E31" s="73"/>
      <c r="F31" s="26"/>
      <c r="G31" s="26"/>
    </row>
    <row r="32" spans="1:7" x14ac:dyDescent="0.25">
      <c r="A32" s="17"/>
      <c r="B32" s="73"/>
      <c r="C32" s="73"/>
      <c r="D32" s="73"/>
      <c r="E32" s="73"/>
      <c r="F32" s="26"/>
      <c r="G32" s="26"/>
    </row>
    <row r="33" spans="1:7" x14ac:dyDescent="0.25">
      <c r="A33" s="17"/>
      <c r="B33" s="73"/>
      <c r="C33" s="73"/>
      <c r="D33" s="73"/>
      <c r="E33" s="73"/>
      <c r="F33" s="26"/>
      <c r="G33" s="26"/>
    </row>
    <row r="34" spans="1:7" x14ac:dyDescent="0.25">
      <c r="A34" s="17"/>
      <c r="B34" s="73"/>
      <c r="C34" s="73"/>
      <c r="D34" s="73"/>
      <c r="E34" s="73"/>
      <c r="F34" s="26"/>
      <c r="G34" s="26"/>
    </row>
    <row r="35" spans="1:7" x14ac:dyDescent="0.25">
      <c r="A35" s="17"/>
      <c r="B35" s="73"/>
      <c r="C35" s="73"/>
      <c r="D35" s="73"/>
      <c r="E35" s="73"/>
      <c r="F35" s="26"/>
      <c r="G35" s="26"/>
    </row>
    <row r="36" spans="1:7" x14ac:dyDescent="0.25">
      <c r="A36" s="17"/>
      <c r="B36" s="73"/>
      <c r="C36" s="73"/>
      <c r="D36" s="73"/>
      <c r="E36" s="73"/>
      <c r="F36" s="26"/>
      <c r="G36" s="26"/>
    </row>
    <row r="37" spans="1:7" x14ac:dyDescent="0.25">
      <c r="A37" s="17"/>
      <c r="B37" s="73"/>
      <c r="C37" s="73"/>
      <c r="D37" s="73"/>
      <c r="E37" s="73"/>
      <c r="F37" s="26"/>
      <c r="G37" s="26"/>
    </row>
    <row r="38" spans="1:7" x14ac:dyDescent="0.25">
      <c r="A38" s="17"/>
      <c r="B38" s="73"/>
      <c r="C38" s="73"/>
      <c r="D38" s="73"/>
      <c r="E38" s="73"/>
      <c r="F38" s="26"/>
      <c r="G38" s="26"/>
    </row>
    <row r="39" spans="1:7" x14ac:dyDescent="0.25">
      <c r="A39" s="17"/>
      <c r="B39" s="73"/>
      <c r="C39" s="73"/>
      <c r="D39" s="73"/>
      <c r="E39" s="73"/>
      <c r="F39" s="26"/>
      <c r="G39" s="26"/>
    </row>
  </sheetData>
  <sheetProtection algorithmName="SHA-512" hashValue="PZvYdT9ZHVDpwHMKc5hfzmeFNeHkTMlMz777+CMhRx/xXo+ZqljNvWx2anDom85xT8Fox453zFmTgA/8JugWog==" saltValue="fASXnrRQCCFMbnaXtrq7Cw==" spinCount="100000" sheet="1" objects="1" scenarios="1"/>
  <mergeCells count="19">
    <mergeCell ref="A2:B2"/>
    <mergeCell ref="C1:D1"/>
    <mergeCell ref="A1:B1"/>
    <mergeCell ref="F21:G21"/>
    <mergeCell ref="A3:B3"/>
    <mergeCell ref="F22:G22"/>
    <mergeCell ref="E24:F24"/>
    <mergeCell ref="B30:E30"/>
    <mergeCell ref="B38:E38"/>
    <mergeCell ref="B31:E31"/>
    <mergeCell ref="B28:E28"/>
    <mergeCell ref="B29:E29"/>
    <mergeCell ref="B39:E39"/>
    <mergeCell ref="B32:E32"/>
    <mergeCell ref="B33:E33"/>
    <mergeCell ref="B36:E36"/>
    <mergeCell ref="B37:E37"/>
    <mergeCell ref="B35:E35"/>
    <mergeCell ref="B34:E34"/>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9"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No.363-2025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Andrushko, Melanie</cp:lastModifiedBy>
  <cp:revision/>
  <dcterms:created xsi:type="dcterms:W3CDTF">1999-10-18T14:40:40Z</dcterms:created>
  <dcterms:modified xsi:type="dcterms:W3CDTF">2025-04-04T16:42:29Z</dcterms:modified>
  <cp:category/>
  <cp:contentStatus/>
</cp:coreProperties>
</file>