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401-2025\WORK IN PROGRESS\"/>
    </mc:Choice>
  </mc:AlternateContent>
  <xr:revisionPtr revIDLastSave="0" documentId="13_ncr:1_{DC83C435-DCA1-4FC9-9FBC-D39814535AB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prices'!$A$1:$G$39</definedName>
    <definedName name="Print_Area_1">'Unit prices'!$A$6:$G$59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2" l="1"/>
  <c r="G9" i="2" l="1"/>
  <c r="G12" i="2" l="1"/>
  <c r="G24" i="2" l="1"/>
  <c r="G22" i="2"/>
  <c r="G26" i="2" l="1"/>
  <c r="G6" i="2" l="1"/>
  <c r="A7" i="2" l="1"/>
  <c r="A13" i="2" s="1"/>
  <c r="A16" i="2" l="1"/>
  <c r="A20" i="2" s="1"/>
  <c r="A26" i="2" s="1"/>
  <c r="A27" i="2" s="1"/>
  <c r="G8" i="2" l="1"/>
  <c r="G10" i="2"/>
  <c r="G11" i="2"/>
  <c r="G14" i="2"/>
  <c r="G15" i="2"/>
  <c r="G17" i="2"/>
  <c r="G18" i="2"/>
  <c r="G19" i="2"/>
  <c r="G27" i="2"/>
  <c r="G28" i="2"/>
  <c r="G29" i="2"/>
  <c r="G30" i="2"/>
  <c r="F34" i="2" l="1"/>
  <c r="A28" i="2"/>
  <c r="A29" i="2" s="1"/>
  <c r="A30" i="2" s="1"/>
  <c r="A31" i="2" s="1"/>
</calcChain>
</file>

<file path=xl/sharedStrings.xml><?xml version="1.0" encoding="utf-8"?>
<sst xmlns="http://schemas.openxmlformats.org/spreadsheetml/2006/main" count="68" uniqueCount="53">
  <si>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</si>
  <si>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</si>
  <si>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</si>
  <si>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</si>
  <si>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</si>
  <si>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</si>
  <si>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</si>
  <si>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</si>
  <si>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</si>
  <si>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</si>
  <si>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</si>
  <si>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E12</t>
  </si>
  <si>
    <t>Provisional Items</t>
  </si>
  <si>
    <t>E4</t>
  </si>
  <si>
    <t>E5</t>
  </si>
  <si>
    <t>E6</t>
  </si>
  <si>
    <t>E8</t>
  </si>
  <si>
    <t>E9</t>
  </si>
  <si>
    <t>E10</t>
  </si>
  <si>
    <t>E11</t>
  </si>
  <si>
    <t xml:space="preserve">     a) Electromagnetic Inspections</t>
  </si>
  <si>
    <t xml:space="preserve">     a) In Service</t>
  </si>
  <si>
    <t>metre</t>
  </si>
  <si>
    <t xml:space="preserve">     b) Out of Service</t>
  </si>
  <si>
    <t xml:space="preserve">     a) Feeder Mains</t>
  </si>
  <si>
    <t xml:space="preserve">          i) 250mm - 1650mm</t>
  </si>
  <si>
    <t xml:space="preserve">     b) Force Mains</t>
  </si>
  <si>
    <t xml:space="preserve">          i) 200mm -750mm</t>
  </si>
  <si>
    <t>Inspection Preparation</t>
  </si>
  <si>
    <t>Mobilization/Demobilization</t>
  </si>
  <si>
    <t>Leak Detection Inspections</t>
  </si>
  <si>
    <t>Asset Risk Report</t>
  </si>
  <si>
    <t>Engineering Report</t>
  </si>
  <si>
    <t>Standby Time</t>
  </si>
  <si>
    <t>Condition Assessment of Large Diameter Water Valves</t>
  </si>
  <si>
    <t>E7</t>
  </si>
  <si>
    <t>Electromagnetic Inspections of Pre-stressed Concrete Cylinder Pipe (PCCP)</t>
  </si>
  <si>
    <t>Acoustic PCCP Monitoring</t>
  </si>
  <si>
    <t xml:space="preserve">     c) Monitoring Removal</t>
  </si>
  <si>
    <t xml:space="preserve">     a) Monitoring Installation</t>
  </si>
  <si>
    <t>TOTAL BID PRICE (MRST &amp; GST extra) (in numbers)</t>
  </si>
  <si>
    <t xml:space="preserve">     c) Leak Detection of Feeder Mains</t>
  </si>
  <si>
    <t xml:space="preserve">     d) Leak Detection of Force Mains</t>
  </si>
  <si>
    <t xml:space="preserve">     e) Condition Assessment of Large Diameter Water Valves</t>
  </si>
  <si>
    <t xml:space="preserve">     b) Acoustic Monitoring</t>
  </si>
  <si>
    <t xml:space="preserve">     b) Monitoring fee</t>
  </si>
  <si>
    <t>Monthly</t>
  </si>
  <si>
    <t>Feeder Main Disinfection</t>
  </si>
  <si>
    <t>person-hour</t>
  </si>
  <si>
    <t>Launch and Receiving Tube Supply and Installation/Removal</t>
  </si>
  <si>
    <t>E13</t>
  </si>
  <si>
    <t>E16</t>
  </si>
  <si>
    <t>(See B9)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</si>
</sst>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_-&quot;$&quot;* #,##0_-;\-&quot;$&quot;* #,##0_-;_-&quot;$&quot;* &quot;-&quot;??_-;_-@_-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44" fontId="40" fillId="0" borderId="0" applyFont="0" applyFill="0" applyBorder="0" applyAlignment="0" applyProtection="0"/>
  </cellStyleXfs>
  <cellXfs count="93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/>
    <xf numFmtId="164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0" fillId="0" borderId="16" xfId="0" applyNumberFormat="1" applyBorder="1"/>
    <xf numFmtId="164" fontId="0" fillId="0" borderId="15" xfId="0" applyNumberFormat="1" applyBorder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4" fontId="0" fillId="0" borderId="19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 wrapText="1"/>
      <protection locked="0"/>
    </xf>
    <xf numFmtId="0" fontId="36" fillId="24" borderId="16" xfId="1" applyFont="1" applyBorder="1"/>
    <xf numFmtId="0" fontId="36" fillId="24" borderId="0" xfId="1" applyFont="1" applyBorder="1"/>
    <xf numFmtId="0" fontId="36" fillId="24" borderId="0" xfId="1" applyFont="1" applyBorder="1" applyAlignment="1">
      <alignment horizontal="center" vertical="center"/>
    </xf>
    <xf numFmtId="0" fontId="36" fillId="24" borderId="0" xfId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0" xfId="1" applyNumberFormat="1" applyFont="1" applyBorder="1"/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0" fontId="0" fillId="0" borderId="20" xfId="0" applyBorder="1" applyProtection="1"/>
    <xf numFmtId="0" fontId="0" fillId="0" borderId="19" xfId="0" applyBorder="1" applyProtection="1"/>
    <xf numFmtId="0" fontId="3" fillId="0" borderId="19" xfId="0" applyFon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0" fontId="0" fillId="0" borderId="16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16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left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wrapText="1"/>
    </xf>
    <xf numFmtId="4" fontId="1" fillId="0" borderId="29" xfId="0" applyNumberFormat="1" applyFont="1" applyBorder="1" applyAlignment="1" applyProtection="1">
      <alignment horizontal="center" wrapText="1"/>
    </xf>
    <xf numFmtId="4" fontId="1" fillId="0" borderId="29" xfId="0" applyNumberFormat="1" applyFont="1" applyBorder="1" applyAlignment="1" applyProtection="1">
      <alignment horizontal="left" wrapText="1"/>
    </xf>
    <xf numFmtId="164" fontId="0" fillId="0" borderId="25" xfId="0" applyNumberFormat="1" applyBorder="1" applyAlignment="1" applyProtection="1">
      <alignment vertical="top"/>
    </xf>
    <xf numFmtId="0" fontId="3" fillId="0" borderId="29" xfId="0" applyFont="1" applyBorder="1" applyAlignment="1" applyProtection="1">
      <alignment horizontal="left" wrapText="1"/>
    </xf>
    <xf numFmtId="0" fontId="3" fillId="0" borderId="29" xfId="0" applyFont="1" applyBorder="1" applyAlignment="1" applyProtection="1">
      <alignment horizontal="center"/>
    </xf>
    <xf numFmtId="175" fontId="0" fillId="0" borderId="29" xfId="0" applyNumberFormat="1" applyBorder="1" applyAlignment="1" applyProtection="1">
      <alignment horizontal="center"/>
    </xf>
    <xf numFmtId="3" fontId="0" fillId="0" borderId="29" xfId="0" applyNumberFormat="1" applyBorder="1" applyAlignment="1" applyProtection="1">
      <alignment horizontal="center"/>
    </xf>
    <xf numFmtId="164" fontId="0" fillId="0" borderId="28" xfId="0" applyNumberFormat="1" applyBorder="1" applyAlignment="1" applyProtection="1">
      <alignment vertical="top"/>
    </xf>
    <xf numFmtId="0" fontId="3" fillId="0" borderId="30" xfId="0" applyFont="1" applyBorder="1" applyAlignment="1" applyProtection="1">
      <alignment horizontal="center" vertical="center"/>
    </xf>
    <xf numFmtId="175" fontId="0" fillId="25" borderId="29" xfId="0" applyNumberFormat="1" applyFill="1" applyBorder="1" applyAlignment="1" applyProtection="1">
      <alignment horizontal="center"/>
    </xf>
    <xf numFmtId="3" fontId="0" fillId="25" borderId="29" xfId="0" applyNumberFormat="1" applyFill="1" applyBorder="1" applyAlignment="1" applyProtection="1">
      <alignment horizontal="center"/>
    </xf>
    <xf numFmtId="4" fontId="0" fillId="25" borderId="26" xfId="0" applyNumberFormat="1" applyFill="1" applyBorder="1" applyAlignment="1" applyProtection="1">
      <alignment horizontal="right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75" fontId="3" fillId="0" borderId="29" xfId="0" applyNumberFormat="1" applyFont="1" applyBorder="1" applyAlignment="1" applyProtection="1">
      <alignment horizontal="center"/>
    </xf>
    <xf numFmtId="0" fontId="39" fillId="0" borderId="29" xfId="0" applyFont="1" applyBorder="1" applyAlignment="1" applyProtection="1">
      <alignment horizontal="left"/>
    </xf>
    <xf numFmtId="0" fontId="3" fillId="25" borderId="29" xfId="0" applyFont="1" applyFill="1" applyBorder="1" applyAlignment="1" applyProtection="1">
      <alignment horizontal="center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 vertical="center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Border="1" applyAlignment="1" applyProtection="1">
      <alignment horizontal="left"/>
    </xf>
    <xf numFmtId="0" fontId="36" fillId="24" borderId="0" xfId="1" applyFont="1" applyBorder="1" applyAlignment="1" applyProtection="1">
      <alignment horizontal="center" vertical="center"/>
    </xf>
    <xf numFmtId="0" fontId="36" fillId="24" borderId="0" xfId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7" fontId="36" fillId="24" borderId="0" xfId="1" applyNumberFormat="1" applyFont="1" applyBorder="1" applyAlignment="1" applyProtection="1">
      <alignment horizontal="center"/>
    </xf>
    <xf numFmtId="7" fontId="36" fillId="24" borderId="14" xfId="1" applyNumberFormat="1" applyFont="1" applyBorder="1" applyAlignment="1" applyProtection="1">
      <alignment horizontal="center"/>
    </xf>
    <xf numFmtId="44" fontId="0" fillId="0" borderId="21" xfId="117" applyFont="1" applyBorder="1" applyAlignment="1" applyProtection="1">
      <alignment horizontal="right"/>
    </xf>
    <xf numFmtId="44" fontId="0" fillId="0" borderId="23" xfId="117" applyFont="1" applyBorder="1" applyAlignment="1" applyProtection="1">
      <alignment horizontal="left"/>
    </xf>
    <xf numFmtId="44" fontId="1" fillId="0" borderId="29" xfId="117" applyFont="1" applyBorder="1" applyAlignment="1" applyProtection="1">
      <alignment horizontal="left" wrapText="1"/>
    </xf>
    <xf numFmtId="44" fontId="0" fillId="0" borderId="27" xfId="117" applyFont="1" applyBorder="1" applyAlignment="1" applyProtection="1">
      <alignment horizontal="right"/>
    </xf>
    <xf numFmtId="44" fontId="0" fillId="25" borderId="27" xfId="117" applyFont="1" applyFill="1" applyBorder="1" applyAlignment="1" applyProtection="1">
      <alignment horizontal="right"/>
    </xf>
    <xf numFmtId="44" fontId="36" fillId="24" borderId="24" xfId="117" applyFont="1" applyFill="1" applyBorder="1" applyAlignment="1" applyProtection="1">
      <alignment horizontal="left"/>
    </xf>
    <xf numFmtId="44" fontId="36" fillId="24" borderId="23" xfId="117" applyFont="1" applyFill="1" applyBorder="1" applyProtection="1"/>
    <xf numFmtId="44" fontId="36" fillId="24" borderId="22" xfId="117" applyFont="1" applyFill="1" applyBorder="1" applyProtection="1"/>
    <xf numFmtId="44" fontId="36" fillId="24" borderId="23" xfId="117" applyFont="1" applyFill="1" applyBorder="1"/>
    <xf numFmtId="44" fontId="0" fillId="0" borderId="23" xfId="117" applyFont="1" applyBorder="1" applyAlignment="1" applyProtection="1">
      <alignment horizontal="right"/>
      <protection locked="0"/>
    </xf>
    <xf numFmtId="44" fontId="0" fillId="0" borderId="22" xfId="117" applyFont="1" applyBorder="1" applyAlignment="1" applyProtection="1">
      <alignment horizontal="right"/>
      <protection locked="0"/>
    </xf>
    <xf numFmtId="44" fontId="0" fillId="0" borderId="0" xfId="117" applyFont="1" applyAlignment="1">
      <alignment horizontal="right"/>
    </xf>
    <xf numFmtId="44" fontId="0" fillId="0" borderId="0" xfId="117" applyFont="1" applyAlignment="1" applyProtection="1">
      <alignment wrapText="1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9"/>
  <sheetViews>
    <sheetView showGridLines="0" tabSelected="1" showWhiteSpace="0" zoomScaleNormal="100" zoomScaleSheetLayoutView="100" workbookViewId="0">
      <selection activeCell="O19" sqref="O19"/>
    </sheetView>
  </sheetViews>
  <sheetFormatPr defaultRowHeight="13.2" x14ac:dyDescent="0.25"/>
  <cols>
    <col min="1" max="1" width="5.6640625" customWidth="1"/>
    <col min="2" max="2" width="31.109375" customWidth="1"/>
    <col min="3" max="3" width="10.33203125" style="16" customWidth="1"/>
    <col min="4" max="4" width="13.6640625" style="8" customWidth="1"/>
    <col min="5" max="5" width="10.6640625" style="6" customWidth="1"/>
    <col min="6" max="6" width="12.44140625" style="1" customWidth="1"/>
    <col min="7" max="7" width="13.88671875" style="91" customWidth="1"/>
  </cols>
  <sheetData>
    <row r="1" spans="1:7" x14ac:dyDescent="0.25">
      <c r="A1" s="31"/>
      <c r="B1" s="32"/>
      <c r="C1" s="33" t="s">
        <v>9</v>
      </c>
      <c r="D1" s="33"/>
      <c r="E1" s="34"/>
      <c r="F1" s="35"/>
      <c r="G1" s="80"/>
    </row>
    <row r="2" spans="1:7" x14ac:dyDescent="0.25">
      <c r="A2" s="36"/>
      <c r="B2" s="37"/>
      <c r="C2" s="38" t="s">
        <v>52</v>
      </c>
      <c r="D2" s="39"/>
      <c r="E2" s="40"/>
      <c r="F2" s="41"/>
      <c r="G2" s="81"/>
    </row>
    <row r="3" spans="1:7" x14ac:dyDescent="0.25">
      <c r="A3" s="42"/>
      <c r="B3" s="37"/>
      <c r="C3" s="38"/>
      <c r="D3" s="43"/>
      <c r="E3" s="40"/>
      <c r="F3" s="41"/>
      <c r="G3" s="81"/>
    </row>
    <row r="4" spans="1:7" x14ac:dyDescent="0.25">
      <c r="A4" s="44" t="s">
        <v>10</v>
      </c>
      <c r="B4" s="45"/>
      <c r="C4" s="46"/>
      <c r="D4" s="43"/>
      <c r="E4" s="40"/>
      <c r="F4" s="41"/>
      <c r="G4" s="81"/>
    </row>
    <row r="5" spans="1:7" ht="21" x14ac:dyDescent="0.25">
      <c r="A5" s="47" t="s">
        <v>0</v>
      </c>
      <c r="B5" s="47" t="s">
        <v>1</v>
      </c>
      <c r="C5" s="48" t="s">
        <v>8</v>
      </c>
      <c r="D5" s="49" t="s">
        <v>3</v>
      </c>
      <c r="E5" s="50" t="s">
        <v>2</v>
      </c>
      <c r="F5" s="51" t="s">
        <v>4</v>
      </c>
      <c r="G5" s="82" t="s">
        <v>5</v>
      </c>
    </row>
    <row r="6" spans="1:7" x14ac:dyDescent="0.25">
      <c r="A6" s="52">
        <v>1</v>
      </c>
      <c r="B6" s="53" t="s">
        <v>28</v>
      </c>
      <c r="C6" s="54" t="s">
        <v>13</v>
      </c>
      <c r="D6" s="55" t="s">
        <v>6</v>
      </c>
      <c r="E6" s="56">
        <v>7</v>
      </c>
      <c r="F6" s="13"/>
      <c r="G6" s="83">
        <f>ROUND(E6*F6,2)</f>
        <v>0</v>
      </c>
    </row>
    <row r="7" spans="1:7" x14ac:dyDescent="0.25">
      <c r="A7" s="57">
        <f>A6+1</f>
        <v>2</v>
      </c>
      <c r="B7" s="53" t="s">
        <v>29</v>
      </c>
      <c r="C7" s="58" t="s">
        <v>14</v>
      </c>
      <c r="D7" s="59"/>
      <c r="E7" s="60"/>
      <c r="F7" s="61"/>
      <c r="G7" s="84"/>
    </row>
    <row r="8" spans="1:7" x14ac:dyDescent="0.25">
      <c r="A8" s="57"/>
      <c r="B8" s="53" t="s">
        <v>20</v>
      </c>
      <c r="C8" s="62"/>
      <c r="D8" s="55" t="s">
        <v>6</v>
      </c>
      <c r="E8" s="56">
        <v>1</v>
      </c>
      <c r="F8" s="13"/>
      <c r="G8" s="83">
        <f t="shared" ref="G8:G30" si="0">ROUND(E8*F8,2)</f>
        <v>0</v>
      </c>
    </row>
    <row r="9" spans="1:7" x14ac:dyDescent="0.25">
      <c r="A9" s="57"/>
      <c r="B9" s="53" t="s">
        <v>44</v>
      </c>
      <c r="C9" s="62"/>
      <c r="D9" s="55" t="s">
        <v>6</v>
      </c>
      <c r="E9" s="56">
        <v>1</v>
      </c>
      <c r="F9" s="13"/>
      <c r="G9" s="83">
        <f t="shared" si="0"/>
        <v>0</v>
      </c>
    </row>
    <row r="10" spans="1:7" ht="12.75" customHeight="1" x14ac:dyDescent="0.25">
      <c r="A10" s="57"/>
      <c r="B10" s="53" t="s">
        <v>41</v>
      </c>
      <c r="C10" s="62"/>
      <c r="D10" s="55" t="s">
        <v>6</v>
      </c>
      <c r="E10" s="56">
        <v>1</v>
      </c>
      <c r="F10" s="13"/>
      <c r="G10" s="83">
        <f t="shared" si="0"/>
        <v>0</v>
      </c>
    </row>
    <row r="11" spans="1:7" ht="12.75" customHeight="1" x14ac:dyDescent="0.25">
      <c r="A11" s="57"/>
      <c r="B11" s="53" t="s">
        <v>42</v>
      </c>
      <c r="C11" s="62"/>
      <c r="D11" s="55" t="s">
        <v>6</v>
      </c>
      <c r="E11" s="56">
        <v>1</v>
      </c>
      <c r="F11" s="13"/>
      <c r="G11" s="83">
        <f t="shared" si="0"/>
        <v>0</v>
      </c>
    </row>
    <row r="12" spans="1:7" ht="26.4" x14ac:dyDescent="0.25">
      <c r="A12" s="57"/>
      <c r="B12" s="53" t="s">
        <v>43</v>
      </c>
      <c r="C12" s="63"/>
      <c r="D12" s="64" t="s">
        <v>6</v>
      </c>
      <c r="E12" s="56">
        <v>3</v>
      </c>
      <c r="F12" s="13"/>
      <c r="G12" s="83">
        <f t="shared" si="0"/>
        <v>0</v>
      </c>
    </row>
    <row r="13" spans="1:7" ht="39.6" x14ac:dyDescent="0.25">
      <c r="A13" s="57">
        <f>A7+1</f>
        <v>3</v>
      </c>
      <c r="B13" s="53" t="s">
        <v>36</v>
      </c>
      <c r="C13" s="58" t="s">
        <v>15</v>
      </c>
      <c r="D13" s="59"/>
      <c r="E13" s="60"/>
      <c r="F13" s="61"/>
      <c r="G13" s="84"/>
    </row>
    <row r="14" spans="1:7" x14ac:dyDescent="0.25">
      <c r="A14" s="57"/>
      <c r="B14" s="53" t="s">
        <v>21</v>
      </c>
      <c r="C14" s="62"/>
      <c r="D14" s="55" t="s">
        <v>22</v>
      </c>
      <c r="E14" s="56">
        <v>2500</v>
      </c>
      <c r="F14" s="13"/>
      <c r="G14" s="83">
        <f t="shared" si="0"/>
        <v>0</v>
      </c>
    </row>
    <row r="15" spans="1:7" x14ac:dyDescent="0.25">
      <c r="A15" s="57"/>
      <c r="B15" s="53" t="s">
        <v>23</v>
      </c>
      <c r="C15" s="63"/>
      <c r="D15" s="55" t="s">
        <v>22</v>
      </c>
      <c r="E15" s="56">
        <v>2500</v>
      </c>
      <c r="F15" s="13"/>
      <c r="G15" s="83">
        <f t="shared" si="0"/>
        <v>0</v>
      </c>
    </row>
    <row r="16" spans="1:7" x14ac:dyDescent="0.25">
      <c r="A16" s="57">
        <f>A13+1</f>
        <v>4</v>
      </c>
      <c r="B16" s="53" t="s">
        <v>37</v>
      </c>
      <c r="C16" s="58" t="s">
        <v>35</v>
      </c>
      <c r="D16" s="59"/>
      <c r="E16" s="60"/>
      <c r="F16" s="61"/>
      <c r="G16" s="84"/>
    </row>
    <row r="17" spans="1:7" x14ac:dyDescent="0.25">
      <c r="A17" s="57"/>
      <c r="B17" s="53" t="s">
        <v>39</v>
      </c>
      <c r="C17" s="62"/>
      <c r="D17" s="55" t="s">
        <v>6</v>
      </c>
      <c r="E17" s="56">
        <v>20</v>
      </c>
      <c r="F17" s="13"/>
      <c r="G17" s="83">
        <f t="shared" si="0"/>
        <v>0</v>
      </c>
    </row>
    <row r="18" spans="1:7" x14ac:dyDescent="0.25">
      <c r="A18" s="57"/>
      <c r="B18" s="53" t="s">
        <v>45</v>
      </c>
      <c r="C18" s="62"/>
      <c r="D18" s="55" t="s">
        <v>46</v>
      </c>
      <c r="E18" s="56">
        <v>36</v>
      </c>
      <c r="F18" s="13"/>
      <c r="G18" s="83">
        <f t="shared" si="0"/>
        <v>0</v>
      </c>
    </row>
    <row r="19" spans="1:7" x14ac:dyDescent="0.25">
      <c r="A19" s="57"/>
      <c r="B19" s="53" t="s">
        <v>38</v>
      </c>
      <c r="C19" s="63"/>
      <c r="D19" s="55" t="s">
        <v>6</v>
      </c>
      <c r="E19" s="56">
        <v>20</v>
      </c>
      <c r="F19" s="13"/>
      <c r="G19" s="83">
        <f t="shared" si="0"/>
        <v>0</v>
      </c>
    </row>
    <row r="20" spans="1:7" x14ac:dyDescent="0.25">
      <c r="A20" s="57">
        <f>A16+1</f>
        <v>5</v>
      </c>
      <c r="B20" s="53" t="s">
        <v>30</v>
      </c>
      <c r="C20" s="58" t="s">
        <v>16</v>
      </c>
      <c r="D20" s="59"/>
      <c r="E20" s="60"/>
      <c r="F20" s="61"/>
      <c r="G20" s="84"/>
    </row>
    <row r="21" spans="1:7" x14ac:dyDescent="0.25">
      <c r="A21" s="57"/>
      <c r="B21" s="53" t="s">
        <v>24</v>
      </c>
      <c r="C21" s="62"/>
      <c r="D21" s="59"/>
      <c r="E21" s="60"/>
      <c r="F21" s="61"/>
      <c r="G21" s="84"/>
    </row>
    <row r="22" spans="1:7" x14ac:dyDescent="0.25">
      <c r="A22" s="57"/>
      <c r="B22" s="53" t="s">
        <v>25</v>
      </c>
      <c r="C22" s="62"/>
      <c r="D22" s="55" t="s">
        <v>22</v>
      </c>
      <c r="E22" s="56">
        <v>2500</v>
      </c>
      <c r="F22" s="13"/>
      <c r="G22" s="83">
        <f t="shared" si="0"/>
        <v>0</v>
      </c>
    </row>
    <row r="23" spans="1:7" x14ac:dyDescent="0.25">
      <c r="A23" s="57"/>
      <c r="B23" s="53" t="s">
        <v>26</v>
      </c>
      <c r="C23" s="62"/>
      <c r="D23" s="59"/>
      <c r="E23" s="60"/>
      <c r="F23" s="61"/>
      <c r="G23" s="84"/>
    </row>
    <row r="24" spans="1:7" x14ac:dyDescent="0.25">
      <c r="A24" s="57"/>
      <c r="B24" s="53" t="s">
        <v>27</v>
      </c>
      <c r="C24" s="63"/>
      <c r="D24" s="55" t="s">
        <v>22</v>
      </c>
      <c r="E24" s="56">
        <v>2500</v>
      </c>
      <c r="F24" s="13"/>
      <c r="G24" s="83">
        <f t="shared" si="0"/>
        <v>0</v>
      </c>
    </row>
    <row r="25" spans="1:7" x14ac:dyDescent="0.25">
      <c r="A25" s="57"/>
      <c r="B25" s="65" t="s">
        <v>12</v>
      </c>
      <c r="C25" s="66"/>
      <c r="D25" s="59"/>
      <c r="E25" s="60"/>
      <c r="F25" s="61"/>
      <c r="G25" s="84"/>
    </row>
    <row r="26" spans="1:7" ht="26.4" x14ac:dyDescent="0.25">
      <c r="A26" s="57">
        <f>A20+1</f>
        <v>6</v>
      </c>
      <c r="B26" s="53" t="s">
        <v>34</v>
      </c>
      <c r="C26" s="54" t="s">
        <v>17</v>
      </c>
      <c r="D26" s="64" t="s">
        <v>6</v>
      </c>
      <c r="E26" s="56">
        <v>8</v>
      </c>
      <c r="F26" s="13"/>
      <c r="G26" s="83">
        <f t="shared" si="0"/>
        <v>0</v>
      </c>
    </row>
    <row r="27" spans="1:7" x14ac:dyDescent="0.25">
      <c r="A27" s="57">
        <f>A26+1</f>
        <v>7</v>
      </c>
      <c r="B27" s="53" t="s">
        <v>31</v>
      </c>
      <c r="C27" s="54" t="s">
        <v>18</v>
      </c>
      <c r="D27" s="55" t="s">
        <v>6</v>
      </c>
      <c r="E27" s="56">
        <v>3</v>
      </c>
      <c r="F27" s="13"/>
      <c r="G27" s="83">
        <f t="shared" si="0"/>
        <v>0</v>
      </c>
    </row>
    <row r="28" spans="1:7" x14ac:dyDescent="0.25">
      <c r="A28" s="57">
        <f t="shared" ref="A28:A29" si="1">A27+1</f>
        <v>8</v>
      </c>
      <c r="B28" s="53" t="s">
        <v>32</v>
      </c>
      <c r="C28" s="54" t="s">
        <v>19</v>
      </c>
      <c r="D28" s="55" t="s">
        <v>6</v>
      </c>
      <c r="E28" s="56">
        <v>3</v>
      </c>
      <c r="F28" s="13"/>
      <c r="G28" s="83">
        <f t="shared" si="0"/>
        <v>0</v>
      </c>
    </row>
    <row r="29" spans="1:7" x14ac:dyDescent="0.25">
      <c r="A29" s="57">
        <f t="shared" si="1"/>
        <v>9</v>
      </c>
      <c r="B29" s="53" t="s">
        <v>33</v>
      </c>
      <c r="C29" s="54" t="s">
        <v>11</v>
      </c>
      <c r="D29" s="55" t="s">
        <v>48</v>
      </c>
      <c r="E29" s="56">
        <v>80</v>
      </c>
      <c r="F29" s="13"/>
      <c r="G29" s="83">
        <f t="shared" si="0"/>
        <v>0</v>
      </c>
    </row>
    <row r="30" spans="1:7" ht="29.4" customHeight="1" x14ac:dyDescent="0.25">
      <c r="A30" s="57">
        <f>A29+1</f>
        <v>10</v>
      </c>
      <c r="B30" s="53" t="s">
        <v>49</v>
      </c>
      <c r="C30" s="54" t="s">
        <v>50</v>
      </c>
      <c r="D30" s="55" t="s">
        <v>6</v>
      </c>
      <c r="E30" s="56">
        <v>2</v>
      </c>
      <c r="F30" s="13"/>
      <c r="G30" s="83">
        <f t="shared" si="0"/>
        <v>0</v>
      </c>
    </row>
    <row r="31" spans="1:7" ht="13.8" thickBot="1" x14ac:dyDescent="0.3">
      <c r="A31" s="57">
        <f>A30+1</f>
        <v>11</v>
      </c>
      <c r="B31" s="53" t="s">
        <v>47</v>
      </c>
      <c r="C31" s="54" t="s">
        <v>51</v>
      </c>
      <c r="D31" s="55" t="s">
        <v>6</v>
      </c>
      <c r="E31" s="56">
        <v>1</v>
      </c>
      <c r="F31" s="13"/>
      <c r="G31" s="83">
        <f t="shared" ref="G31" si="2">ROUND(E31*F31,2)</f>
        <v>0</v>
      </c>
    </row>
    <row r="32" spans="1:7" ht="14.4" thickTop="1" x14ac:dyDescent="0.25">
      <c r="A32" s="67"/>
      <c r="B32" s="68"/>
      <c r="C32" s="69"/>
      <c r="D32" s="70"/>
      <c r="E32" s="71"/>
      <c r="F32" s="72"/>
      <c r="G32" s="85"/>
    </row>
    <row r="33" spans="1:7" ht="13.8" x14ac:dyDescent="0.25">
      <c r="A33" s="73"/>
      <c r="B33" s="74"/>
      <c r="C33" s="75"/>
      <c r="D33" s="76"/>
      <c r="E33" s="77"/>
      <c r="F33" s="78"/>
      <c r="G33" s="86"/>
    </row>
    <row r="34" spans="1:7" ht="13.8" x14ac:dyDescent="0.25">
      <c r="A34" s="73" t="s">
        <v>40</v>
      </c>
      <c r="B34" s="45"/>
      <c r="C34" s="46"/>
      <c r="D34" s="76"/>
      <c r="E34" s="77"/>
      <c r="F34" s="79">
        <f>SUM(G6,G8,G9,G10,G11,G12,G14,G15,G17,G18,G19,G22,G24,G26,G27,G28,G29,G30,G31)</f>
        <v>0</v>
      </c>
      <c r="G34" s="87"/>
    </row>
    <row r="35" spans="1:7" ht="13.8" x14ac:dyDescent="0.25">
      <c r="A35" s="20"/>
      <c r="B35" s="21"/>
      <c r="C35" s="22"/>
      <c r="D35" s="23"/>
      <c r="E35" s="24"/>
      <c r="F35" s="25"/>
      <c r="G35" s="88"/>
    </row>
    <row r="36" spans="1:7" x14ac:dyDescent="0.25">
      <c r="A36" s="9"/>
      <c r="B36" s="26"/>
      <c r="C36" s="27"/>
      <c r="D36" s="28"/>
      <c r="E36" s="29"/>
      <c r="F36" s="30"/>
      <c r="G36" s="89"/>
    </row>
    <row r="37" spans="1:7" x14ac:dyDescent="0.25">
      <c r="A37" s="9"/>
      <c r="B37" s="26"/>
      <c r="C37" s="27"/>
      <c r="D37" s="28"/>
      <c r="E37" s="7"/>
      <c r="F37" s="5"/>
      <c r="G37" s="90"/>
    </row>
    <row r="38" spans="1:7" x14ac:dyDescent="0.25">
      <c r="A38" s="9"/>
      <c r="B38" s="26"/>
      <c r="C38" s="27"/>
      <c r="D38" s="28"/>
      <c r="E38" s="18" t="s">
        <v>7</v>
      </c>
      <c r="F38" s="14"/>
      <c r="G38" s="89"/>
    </row>
    <row r="39" spans="1:7" x14ac:dyDescent="0.25">
      <c r="A39" s="10"/>
      <c r="B39" s="11"/>
      <c r="C39" s="17"/>
      <c r="D39" s="12"/>
      <c r="E39" s="7"/>
      <c r="F39" s="5"/>
      <c r="G39" s="90"/>
    </row>
    <row r="41" spans="1:7" x14ac:dyDescent="0.25">
      <c r="A41" s="2"/>
    </row>
    <row r="42" spans="1:7" x14ac:dyDescent="0.25">
      <c r="A42" s="3"/>
      <c r="B42" s="15"/>
      <c r="C42" s="15"/>
      <c r="D42" s="15"/>
      <c r="E42" s="19"/>
      <c r="F42" s="4"/>
      <c r="G42" s="92"/>
    </row>
    <row r="43" spans="1:7" x14ac:dyDescent="0.25">
      <c r="A43" s="3"/>
      <c r="B43" s="15"/>
      <c r="C43" s="15"/>
      <c r="D43" s="15"/>
      <c r="E43" s="19"/>
      <c r="F43" s="4"/>
      <c r="G43" s="92"/>
    </row>
    <row r="44" spans="1:7" x14ac:dyDescent="0.25">
      <c r="A44" s="3"/>
      <c r="B44" s="15"/>
      <c r="C44" s="15"/>
      <c r="D44" s="15"/>
      <c r="E44" s="19"/>
      <c r="F44" s="4"/>
      <c r="G44" s="92"/>
    </row>
    <row r="45" spans="1:7" x14ac:dyDescent="0.25">
      <c r="A45" s="3"/>
      <c r="B45" s="15"/>
      <c r="C45" s="15"/>
      <c r="D45" s="15"/>
      <c r="E45" s="19"/>
      <c r="F45" s="4"/>
      <c r="G45" s="92"/>
    </row>
    <row r="46" spans="1:7" x14ac:dyDescent="0.25">
      <c r="A46" s="3"/>
      <c r="B46" s="15"/>
      <c r="C46" s="15"/>
      <c r="D46" s="15"/>
      <c r="E46" s="19"/>
      <c r="F46" s="4"/>
      <c r="G46" s="92"/>
    </row>
    <row r="47" spans="1:7" x14ac:dyDescent="0.25">
      <c r="A47" s="3"/>
      <c r="B47" s="15"/>
      <c r="C47" s="15"/>
      <c r="D47" s="15"/>
      <c r="E47" s="19"/>
      <c r="F47" s="4"/>
      <c r="G47" s="92"/>
    </row>
    <row r="48" spans="1:7" x14ac:dyDescent="0.25">
      <c r="A48" s="3"/>
      <c r="B48" s="15"/>
      <c r="C48" s="15"/>
      <c r="D48" s="15"/>
      <c r="E48" s="19"/>
      <c r="F48" s="4"/>
      <c r="G48" s="92"/>
    </row>
    <row r="49" spans="1:7" x14ac:dyDescent="0.25">
      <c r="A49" s="3"/>
      <c r="B49" s="15"/>
      <c r="C49" s="15"/>
      <c r="D49" s="15"/>
      <c r="E49" s="19"/>
      <c r="F49" s="4"/>
      <c r="G49" s="92"/>
    </row>
    <row r="50" spans="1:7" x14ac:dyDescent="0.25">
      <c r="A50" s="3"/>
      <c r="B50" s="15"/>
      <c r="C50" s="15"/>
      <c r="D50" s="15"/>
      <c r="E50" s="19"/>
      <c r="F50" s="4"/>
      <c r="G50" s="92"/>
    </row>
    <row r="51" spans="1:7" x14ac:dyDescent="0.25">
      <c r="A51" s="3"/>
      <c r="B51" s="15"/>
      <c r="C51" s="15"/>
      <c r="D51" s="15"/>
      <c r="E51" s="19"/>
      <c r="F51" s="4"/>
      <c r="G51" s="92"/>
    </row>
    <row r="52" spans="1:7" x14ac:dyDescent="0.25">
      <c r="A52" s="3"/>
      <c r="B52" s="15"/>
      <c r="C52" s="15"/>
      <c r="D52" s="15"/>
      <c r="E52" s="19"/>
      <c r="F52" s="4"/>
      <c r="G52" s="92"/>
    </row>
    <row r="53" spans="1:7" x14ac:dyDescent="0.25">
      <c r="A53" s="3"/>
      <c r="B53" s="15"/>
      <c r="C53" s="15"/>
      <c r="D53" s="15"/>
      <c r="E53" s="19"/>
      <c r="F53" s="4"/>
      <c r="G53" s="92"/>
    </row>
    <row r="54" spans="1:7" x14ac:dyDescent="0.25">
      <c r="A54" s="3"/>
      <c r="B54" s="15"/>
      <c r="C54" s="15"/>
      <c r="D54" s="15"/>
      <c r="E54" s="19"/>
      <c r="F54" s="4"/>
      <c r="G54" s="92"/>
    </row>
    <row r="55" spans="1:7" x14ac:dyDescent="0.25">
      <c r="A55" s="3"/>
      <c r="B55" s="15"/>
      <c r="C55" s="15"/>
      <c r="D55" s="15"/>
      <c r="E55" s="19"/>
      <c r="F55" s="4"/>
      <c r="G55" s="92"/>
    </row>
    <row r="56" spans="1:7" x14ac:dyDescent="0.25">
      <c r="A56" s="3"/>
      <c r="B56" s="15"/>
      <c r="C56" s="15"/>
      <c r="D56" s="15"/>
      <c r="E56" s="19"/>
      <c r="F56" s="4"/>
      <c r="G56" s="92"/>
    </row>
    <row r="57" spans="1:7" x14ac:dyDescent="0.25">
      <c r="A57" s="3"/>
      <c r="B57" s="15"/>
      <c r="C57" s="15"/>
      <c r="D57" s="15"/>
      <c r="E57" s="19"/>
      <c r="F57" s="4"/>
      <c r="G57" s="92"/>
    </row>
    <row r="58" spans="1:7" x14ac:dyDescent="0.25">
      <c r="A58" s="3"/>
      <c r="B58" s="15"/>
      <c r="C58" s="15"/>
      <c r="D58" s="15"/>
      <c r="E58" s="19"/>
      <c r="F58" s="4"/>
      <c r="G58" s="92"/>
    </row>
    <row r="59" spans="1:7" x14ac:dyDescent="0.25">
      <c r="A59" s="3"/>
      <c r="B59" s="15"/>
      <c r="C59" s="15"/>
      <c r="D59" s="15"/>
      <c r="E59" s="19"/>
      <c r="F59" s="4"/>
      <c r="G59" s="92"/>
    </row>
  </sheetData>
  <sheetProtection algorithmName="SHA-512" hashValue="kABZF90WAaIP3YEp1BjK/5/W2KxMESyFBMjQbM6e4wdNd1DMLVCsKXua3HsmKgQly3yBJFyOi7ltWQhmGOSkRA==" saltValue="tq8bPM9wwSPrOJRHPTnpzw==" spinCount="100000" sheet="1" objects="1" scenarios="1"/>
  <mergeCells count="4">
    <mergeCell ref="C7:C12"/>
    <mergeCell ref="C13:C15"/>
    <mergeCell ref="C16:C19"/>
    <mergeCell ref="C20:C2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No.401-2025&amp;C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Pang, Priscilla</cp:lastModifiedBy>
  <cp:lastPrinted>2025-06-27T16:49:33Z</cp:lastPrinted>
  <dcterms:created xsi:type="dcterms:W3CDTF">1999-10-18T14:40:40Z</dcterms:created>
  <dcterms:modified xsi:type="dcterms:W3CDTF">2025-06-27T18:26:10Z</dcterms:modified>
</cp:coreProperties>
</file>