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baker1\OneDrive - City of Winnipeg\O_Drive\2025\Baldry Creek GC\447-2025\"/>
    </mc:Choice>
  </mc:AlternateContent>
  <xr:revisionPtr revIDLastSave="2" documentId="13_ncr:1_{E48FC8EA-BBF1-42C3-9B93-42B27C3E8BA2}" xr6:coauthVersionLast="36" xr6:coauthVersionMax="36" xr10:uidLastSave="{63D05F07-36FD-4CB2-AED6-7A946E5405EB}"/>
  <workbookProtection workbookAlgorithmName="SHA-512" workbookHashValue="RvMebntJ4Hit/JZb/m+IAbCAYGAZ2bi1p95hButNg7+xNXtQn4f+Lh1fOgv1f77EPQt5xhR8mFqk7D8wdM41qA==" workbookSaltValue="C4gT6dVLo8zoDaP/ihnSlA==" workbookSpinCount="100000" lockStructure="1"/>
  <bookViews>
    <workbookView xWindow="0" yWindow="0" windowWidth="17250" windowHeight="57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prices'!$A$6:$F$22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prices'!$A$1:$F$27</definedName>
    <definedName name="Print_Area_1">'Unit prices'!$A$8:$F$47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19" i="2" l="1"/>
  <c r="A18" i="2"/>
  <c r="F9" i="2"/>
  <c r="F10" i="2"/>
  <c r="F11" i="2"/>
  <c r="F12" i="2"/>
  <c r="F13" i="2"/>
  <c r="F14" i="2"/>
  <c r="F15" i="2"/>
  <c r="F8" i="2"/>
  <c r="F17" i="2" l="1"/>
  <c r="F22" i="2" s="1"/>
  <c r="A9" i="2"/>
  <c r="A10" i="2" l="1"/>
  <c r="A11" i="2" s="1"/>
  <c r="A12" i="2" s="1"/>
  <c r="A13" i="2" s="1"/>
  <c r="A14" i="2" s="1"/>
  <c r="A15" i="2" s="1"/>
  <c r="A20" i="2" s="1"/>
</calcChain>
</file>

<file path=xl/sharedStrings.xml><?xml version="1.0" encoding="utf-8"?>
<sst xmlns="http://schemas.openxmlformats.org/spreadsheetml/2006/main" count="35" uniqueCount="26">
  <si>
    <t>Name of Bidder</t>
  </si>
  <si>
    <t>LS</t>
  </si>
  <si>
    <t>ITEM</t>
  </si>
  <si>
    <t>SCOPE OF WORK</t>
  </si>
  <si>
    <t>FEE BASIS</t>
  </si>
  <si>
    <t>FEE</t>
  </si>
  <si>
    <t>DISBURSEMENTS</t>
  </si>
  <si>
    <t>TOTAL FEE</t>
  </si>
  <si>
    <t>Preliminary Engineering</t>
  </si>
  <si>
    <t>Geotechnical Engineering</t>
  </si>
  <si>
    <t>Design and Specification Development</t>
  </si>
  <si>
    <t>Contract Document Preparation</t>
  </si>
  <si>
    <t>Procurement Process</t>
  </si>
  <si>
    <t>Resident Construction Services</t>
  </si>
  <si>
    <t>Record Drawing and Contract Closeout Services</t>
  </si>
  <si>
    <t>Non-Resident Costruction Services</t>
  </si>
  <si>
    <t>SUB-TOTAL</t>
  </si>
  <si>
    <t>Additional Work Allowance</t>
  </si>
  <si>
    <t>Underground Structures</t>
  </si>
  <si>
    <t>Material Testing</t>
  </si>
  <si>
    <t>Allowance</t>
  </si>
  <si>
    <t>TOTAL</t>
  </si>
  <si>
    <t>FORM B:FEES</t>
  </si>
  <si>
    <t>(See B9 clause in RFP document)</t>
  </si>
  <si>
    <t>PROFESSIONAL CONSULTING SERVICES FOR RENFREW GATE CHAMBER UPGRADES</t>
  </si>
  <si>
    <t>FEE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</si>
</sst>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6" fillId="24" borderId="0"/>
    <xf numFmtId="0" fontId="2" fillId="0" borderId="0"/>
    <xf numFmtId="0" fontId="2" fillId="0" borderId="0"/>
  </cellStyleXfs>
  <cellXfs count="72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164" fontId="0" fillId="0" borderId="0" xfId="0" applyNumberFormat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1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37" fillId="0" borderId="12" xfId="0" applyNumberFormat="1" applyFont="1" applyBorder="1" applyAlignment="1" applyProtection="1">
      <alignment horizontal="center" wrapText="1"/>
    </xf>
    <xf numFmtId="175" fontId="1" fillId="25" borderId="22" xfId="0" applyNumberFormat="1" applyFont="1" applyFill="1" applyBorder="1" applyAlignment="1" applyProtection="1">
      <alignment horizontal="right"/>
    </xf>
    <xf numFmtId="175" fontId="1" fillId="25" borderId="32" xfId="0" applyNumberFormat="1" applyFont="1" applyFill="1" applyBorder="1" applyAlignment="1" applyProtection="1">
      <alignment horizontal="right"/>
    </xf>
    <xf numFmtId="175" fontId="0" fillId="0" borderId="37" xfId="0" applyNumberFormat="1" applyBorder="1" applyAlignment="1" applyProtection="1">
      <alignment horizontal="right" vertical="top"/>
      <protection locked="0"/>
    </xf>
    <xf numFmtId="175" fontId="0" fillId="0" borderId="38" xfId="0" applyNumberFormat="1" applyBorder="1" applyAlignment="1" applyProtection="1">
      <alignment horizontal="right" vertical="top"/>
    </xf>
    <xf numFmtId="175" fontId="0" fillId="0" borderId="28" xfId="0" applyNumberFormat="1" applyBorder="1" applyAlignment="1" applyProtection="1">
      <alignment horizontal="right" vertical="top"/>
    </xf>
    <xf numFmtId="175" fontId="0" fillId="0" borderId="35" xfId="0" applyNumberFormat="1" applyBorder="1" applyAlignment="1" applyProtection="1">
      <alignment horizontal="right"/>
    </xf>
    <xf numFmtId="175" fontId="0" fillId="0" borderId="38" xfId="0" applyNumberFormat="1" applyBorder="1" applyAlignment="1" applyProtection="1">
      <alignment horizontal="right"/>
    </xf>
    <xf numFmtId="4" fontId="37" fillId="0" borderId="33" xfId="0" applyNumberFormat="1" applyFont="1" applyBorder="1" applyAlignment="1" applyProtection="1">
      <alignment horizontal="center" wrapText="1"/>
      <protection locked="0"/>
    </xf>
    <xf numFmtId="175" fontId="37" fillId="0" borderId="33" xfId="0" applyNumberFormat="1" applyFont="1" applyBorder="1" applyAlignment="1" applyProtection="1">
      <alignment horizontal="center" wrapText="1"/>
      <protection locked="0"/>
    </xf>
    <xf numFmtId="175" fontId="37" fillId="0" borderId="33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7" fillId="0" borderId="12" xfId="0" applyFont="1" applyBorder="1" applyAlignment="1" applyProtection="1">
      <alignment horizontal="center" wrapText="1"/>
    </xf>
    <xf numFmtId="0" fontId="37" fillId="0" borderId="12" xfId="0" applyFont="1" applyBorder="1" applyAlignment="1" applyProtection="1">
      <alignment horizontal="left" wrapText="1"/>
    </xf>
    <xf numFmtId="4" fontId="37" fillId="0" borderId="12" xfId="0" applyNumberFormat="1" applyFont="1" applyBorder="1" applyAlignment="1" applyProtection="1">
      <alignment horizontal="center" wrapText="1"/>
    </xf>
    <xf numFmtId="0" fontId="37" fillId="0" borderId="33" xfId="0" applyFont="1" applyBorder="1" applyAlignment="1" applyProtection="1">
      <alignment horizontal="center" wrapText="1"/>
    </xf>
    <xf numFmtId="164" fontId="0" fillId="0" borderId="36" xfId="0" applyNumberFormat="1" applyBorder="1" applyAlignment="1" applyProtection="1">
      <alignment vertical="top"/>
    </xf>
    <xf numFmtId="0" fontId="2" fillId="0" borderId="37" xfId="0" applyFont="1" applyBorder="1" applyAlignment="1" applyProtection="1">
      <alignment vertical="top" wrapText="1"/>
    </xf>
    <xf numFmtId="0" fontId="2" fillId="0" borderId="37" xfId="0" applyFont="1" applyBorder="1" applyAlignment="1" applyProtection="1">
      <alignment horizontal="center" vertical="top" wrapText="1"/>
    </xf>
    <xf numFmtId="164" fontId="0" fillId="0" borderId="25" xfId="0" applyNumberFormat="1" applyBorder="1" applyAlignment="1" applyProtection="1">
      <alignment vertical="top"/>
    </xf>
    <xf numFmtId="0" fontId="2" fillId="0" borderId="26" xfId="0" applyFont="1" applyBorder="1" applyAlignment="1" applyProtection="1">
      <alignment vertical="top" wrapText="1"/>
    </xf>
    <xf numFmtId="0" fontId="2" fillId="0" borderId="26" xfId="0" applyFont="1" applyBorder="1" applyAlignment="1" applyProtection="1">
      <alignment horizontal="center" vertical="top" wrapText="1"/>
    </xf>
    <xf numFmtId="164" fontId="0" fillId="25" borderId="23" xfId="0" applyNumberFormat="1" applyFill="1" applyBorder="1" applyProtection="1"/>
    <xf numFmtId="0" fontId="1" fillId="25" borderId="24" xfId="0" applyFont="1" applyFill="1" applyBorder="1" applyAlignment="1" applyProtection="1">
      <alignment wrapText="1"/>
    </xf>
    <xf numFmtId="0" fontId="0" fillId="25" borderId="24" xfId="0" applyFill="1" applyBorder="1" applyAlignment="1" applyProtection="1">
      <alignment wrapText="1"/>
    </xf>
    <xf numFmtId="164" fontId="0" fillId="0" borderId="36" xfId="0" applyNumberFormat="1" applyBorder="1" applyProtection="1"/>
    <xf numFmtId="0" fontId="2" fillId="0" borderId="27" xfId="0" applyFont="1" applyBorder="1" applyAlignment="1" applyProtection="1">
      <alignment wrapText="1"/>
    </xf>
    <xf numFmtId="0" fontId="2" fillId="0" borderId="27" xfId="0" applyFont="1" applyBorder="1" applyAlignment="1" applyProtection="1">
      <alignment horizontal="center" wrapText="1"/>
    </xf>
    <xf numFmtId="0" fontId="2" fillId="0" borderId="37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 wrapText="1"/>
    </xf>
    <xf numFmtId="164" fontId="0" fillId="25" borderId="29" xfId="0" applyNumberFormat="1" applyFill="1" applyBorder="1" applyProtection="1"/>
    <xf numFmtId="0" fontId="1" fillId="25" borderId="30" xfId="0" applyFont="1" applyFill="1" applyBorder="1" applyAlignment="1" applyProtection="1">
      <alignment wrapText="1"/>
    </xf>
    <xf numFmtId="0" fontId="0" fillId="25" borderId="3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4" xfId="0" applyBorder="1" applyAlignment="1" applyProtection="1">
      <alignment wrapText="1"/>
    </xf>
    <xf numFmtId="3" fontId="0" fillId="25" borderId="21" xfId="0" applyNumberFormat="1" applyFill="1" applyBorder="1" applyAlignment="1" applyProtection="1">
      <alignment horizontal="center"/>
    </xf>
    <xf numFmtId="175" fontId="0" fillId="25" borderId="21" xfId="0" applyNumberFormat="1" applyFill="1" applyBorder="1" applyAlignment="1" applyProtection="1">
      <alignment horizontal="right"/>
    </xf>
    <xf numFmtId="3" fontId="0" fillId="0" borderId="34" xfId="0" applyNumberFormat="1" applyBorder="1" applyAlignment="1" applyProtection="1">
      <alignment horizontal="center"/>
    </xf>
    <xf numFmtId="175" fontId="0" fillId="0" borderId="34" xfId="0" applyNumberFormat="1" applyBorder="1" applyAlignment="1" applyProtection="1">
      <alignment horizontal="right"/>
    </xf>
    <xf numFmtId="3" fontId="0" fillId="0" borderId="37" xfId="0" applyNumberFormat="1" applyBorder="1" applyAlignment="1" applyProtection="1">
      <alignment horizontal="center"/>
    </xf>
    <xf numFmtId="175" fontId="0" fillId="0" borderId="37" xfId="0" applyNumberFormat="1" applyBorder="1" applyAlignment="1" applyProtection="1">
      <alignment horizontal="right"/>
    </xf>
    <xf numFmtId="3" fontId="0" fillId="25" borderId="31" xfId="0" applyNumberFormat="1" applyFill="1" applyBorder="1" applyAlignment="1" applyProtection="1">
      <alignment horizontal="center"/>
    </xf>
    <xf numFmtId="175" fontId="0" fillId="25" borderId="31" xfId="0" applyNumberFormat="1" applyFill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19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 vertical="top"/>
    </xf>
    <xf numFmtId="175" fontId="0" fillId="0" borderId="26" xfId="0" applyNumberFormat="1" applyBorder="1" applyAlignment="1" applyProtection="1">
      <alignment horizontal="right" vertical="top"/>
    </xf>
    <xf numFmtId="164" fontId="0" fillId="0" borderId="0" xfId="0" applyNumberFormat="1" applyAlignment="1" applyProtection="1">
      <alignment wrapText="1"/>
    </xf>
    <xf numFmtId="0" fontId="2" fillId="0" borderId="0" xfId="0" applyFont="1" applyAlignment="1" applyProtection="1">
      <alignment horizontal="center"/>
    </xf>
    <xf numFmtId="4" fontId="0" fillId="0" borderId="17" xfId="0" applyNumberForma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7"/>
  <sheetViews>
    <sheetView showGridLines="0" tabSelected="1" view="pageBreakPreview" zoomScale="80" zoomScaleNormal="100" zoomScaleSheetLayoutView="80" zoomScalePageLayoutView="60" workbookViewId="0">
      <selection activeCell="F9" sqref="F9"/>
    </sheetView>
  </sheetViews>
  <sheetFormatPr defaultColWidth="9.140625" defaultRowHeight="12.75" x14ac:dyDescent="0.2"/>
  <cols>
    <col min="1" max="1" width="7.140625" style="3" customWidth="1"/>
    <col min="2" max="2" width="33.7109375" style="3" customWidth="1"/>
    <col min="3" max="3" width="13.140625" style="3" customWidth="1"/>
    <col min="4" max="4" width="15.7109375" style="1" customWidth="1"/>
    <col min="5" max="5" width="15.7109375" style="2" customWidth="1"/>
    <col min="6" max="6" width="15.5703125" style="2" customWidth="1"/>
    <col min="7" max="16384" width="9.140625" style="3"/>
  </cols>
  <sheetData>
    <row r="1" spans="1:6" x14ac:dyDescent="0.2">
      <c r="A1" s="70" t="s">
        <v>22</v>
      </c>
      <c r="B1" s="70"/>
      <c r="C1" s="70"/>
      <c r="D1" s="70"/>
      <c r="E1" s="70"/>
      <c r="F1" s="70"/>
    </row>
    <row r="2" spans="1:6" x14ac:dyDescent="0.2">
      <c r="A2" s="70" t="s">
        <v>23</v>
      </c>
      <c r="B2" s="70"/>
      <c r="C2" s="70"/>
      <c r="D2" s="70"/>
      <c r="E2" s="70"/>
      <c r="F2" s="70"/>
    </row>
    <row r="3" spans="1:6" x14ac:dyDescent="0.2">
      <c r="A3" s="70" t="s">
        <v>24</v>
      </c>
      <c r="B3" s="70"/>
      <c r="C3" s="70"/>
      <c r="D3" s="70"/>
      <c r="E3" s="70"/>
      <c r="F3" s="70"/>
    </row>
    <row r="4" spans="1:6" x14ac:dyDescent="0.2">
      <c r="A4" s="28"/>
      <c r="B4" s="29"/>
      <c r="C4" s="30"/>
      <c r="E4" s="4"/>
      <c r="F4" s="4"/>
    </row>
    <row r="5" spans="1:6" x14ac:dyDescent="0.2">
      <c r="A5" s="31" t="s">
        <v>25</v>
      </c>
      <c r="E5" s="4"/>
      <c r="F5" s="4"/>
    </row>
    <row r="6" spans="1:6" x14ac:dyDescent="0.2">
      <c r="A6" s="32" t="s">
        <v>2</v>
      </c>
      <c r="B6" s="33" t="s">
        <v>3</v>
      </c>
      <c r="C6" s="32" t="s">
        <v>4</v>
      </c>
      <c r="D6" s="34" t="s">
        <v>5</v>
      </c>
      <c r="E6" s="17" t="s">
        <v>6</v>
      </c>
      <c r="F6" s="17" t="s">
        <v>7</v>
      </c>
    </row>
    <row r="7" spans="1:6" x14ac:dyDescent="0.2">
      <c r="A7" s="35"/>
      <c r="B7" s="35"/>
      <c r="C7" s="35"/>
      <c r="D7" s="25"/>
      <c r="E7" s="26"/>
      <c r="F7" s="27"/>
    </row>
    <row r="8" spans="1:6" ht="25.9" customHeight="1" x14ac:dyDescent="0.2">
      <c r="A8" s="36">
        <v>1</v>
      </c>
      <c r="B8" s="37" t="s">
        <v>8</v>
      </c>
      <c r="C8" s="38" t="s">
        <v>1</v>
      </c>
      <c r="D8" s="20">
        <v>0</v>
      </c>
      <c r="E8" s="20">
        <v>0</v>
      </c>
      <c r="F8" s="21">
        <f>ROUND(D8+E8,2)</f>
        <v>0</v>
      </c>
    </row>
    <row r="9" spans="1:6" ht="25.9" customHeight="1" x14ac:dyDescent="0.2">
      <c r="A9" s="36">
        <f>A8+1</f>
        <v>2</v>
      </c>
      <c r="B9" s="37" t="s">
        <v>9</v>
      </c>
      <c r="C9" s="38" t="s">
        <v>1</v>
      </c>
      <c r="D9" s="20">
        <v>0</v>
      </c>
      <c r="E9" s="20">
        <v>0</v>
      </c>
      <c r="F9" s="21">
        <f t="shared" ref="F9:F15" si="0">ROUND(D9+E9,2)</f>
        <v>0</v>
      </c>
    </row>
    <row r="10" spans="1:6" ht="25.9" customHeight="1" x14ac:dyDescent="0.2">
      <c r="A10" s="36">
        <f t="shared" ref="A10:A20" si="1">A9+1</f>
        <v>3</v>
      </c>
      <c r="B10" s="37" t="s">
        <v>10</v>
      </c>
      <c r="C10" s="38" t="s">
        <v>1</v>
      </c>
      <c r="D10" s="20">
        <v>0</v>
      </c>
      <c r="E10" s="20">
        <v>0</v>
      </c>
      <c r="F10" s="21">
        <f t="shared" si="0"/>
        <v>0</v>
      </c>
    </row>
    <row r="11" spans="1:6" ht="25.9" customHeight="1" x14ac:dyDescent="0.2">
      <c r="A11" s="36">
        <f t="shared" si="1"/>
        <v>4</v>
      </c>
      <c r="B11" s="37" t="s">
        <v>11</v>
      </c>
      <c r="C11" s="38" t="s">
        <v>1</v>
      </c>
      <c r="D11" s="20">
        <v>0</v>
      </c>
      <c r="E11" s="20">
        <v>0</v>
      </c>
      <c r="F11" s="21">
        <f t="shared" si="0"/>
        <v>0</v>
      </c>
    </row>
    <row r="12" spans="1:6" ht="25.9" customHeight="1" x14ac:dyDescent="0.2">
      <c r="A12" s="36">
        <f t="shared" si="1"/>
        <v>5</v>
      </c>
      <c r="B12" s="37" t="s">
        <v>12</v>
      </c>
      <c r="C12" s="38" t="s">
        <v>1</v>
      </c>
      <c r="D12" s="20">
        <v>0</v>
      </c>
      <c r="E12" s="20">
        <v>0</v>
      </c>
      <c r="F12" s="21">
        <f t="shared" si="0"/>
        <v>0</v>
      </c>
    </row>
    <row r="13" spans="1:6" ht="25.9" customHeight="1" x14ac:dyDescent="0.2">
      <c r="A13" s="36">
        <f t="shared" si="1"/>
        <v>6</v>
      </c>
      <c r="B13" s="37" t="s">
        <v>15</v>
      </c>
      <c r="C13" s="38" t="s">
        <v>1</v>
      </c>
      <c r="D13" s="20">
        <v>0</v>
      </c>
      <c r="E13" s="20">
        <v>0</v>
      </c>
      <c r="F13" s="21">
        <f t="shared" si="0"/>
        <v>0</v>
      </c>
    </row>
    <row r="14" spans="1:6" ht="25.9" customHeight="1" x14ac:dyDescent="0.2">
      <c r="A14" s="36">
        <f t="shared" si="1"/>
        <v>7</v>
      </c>
      <c r="B14" s="37" t="s">
        <v>13</v>
      </c>
      <c r="C14" s="38" t="s">
        <v>1</v>
      </c>
      <c r="D14" s="20">
        <v>0</v>
      </c>
      <c r="E14" s="20">
        <v>0</v>
      </c>
      <c r="F14" s="21">
        <f t="shared" si="0"/>
        <v>0</v>
      </c>
    </row>
    <row r="15" spans="1:6" ht="25.9" customHeight="1" x14ac:dyDescent="0.2">
      <c r="A15" s="36">
        <f t="shared" si="1"/>
        <v>8</v>
      </c>
      <c r="B15" s="37" t="s">
        <v>14</v>
      </c>
      <c r="C15" s="38" t="s">
        <v>1</v>
      </c>
      <c r="D15" s="20">
        <v>0</v>
      </c>
      <c r="E15" s="20">
        <v>0</v>
      </c>
      <c r="F15" s="21">
        <f t="shared" si="0"/>
        <v>0</v>
      </c>
    </row>
    <row r="16" spans="1:6" ht="7.9" customHeight="1" x14ac:dyDescent="0.2">
      <c r="A16" s="39"/>
      <c r="B16" s="40"/>
      <c r="C16" s="41"/>
      <c r="D16" s="67"/>
      <c r="E16" s="68"/>
      <c r="F16" s="22"/>
    </row>
    <row r="17" spans="1:6" ht="20.45" customHeight="1" x14ac:dyDescent="0.2">
      <c r="A17" s="42"/>
      <c r="B17" s="43" t="s">
        <v>16</v>
      </c>
      <c r="C17" s="44"/>
      <c r="D17" s="55"/>
      <c r="E17" s="56"/>
      <c r="F17" s="18">
        <f>SUM(F8:F15)</f>
        <v>0</v>
      </c>
    </row>
    <row r="18" spans="1:6" ht="25.9" customHeight="1" x14ac:dyDescent="0.2">
      <c r="A18" s="45">
        <f>A15+1</f>
        <v>9</v>
      </c>
      <c r="B18" s="46" t="s">
        <v>17</v>
      </c>
      <c r="C18" s="47" t="s">
        <v>20</v>
      </c>
      <c r="D18" s="57"/>
      <c r="E18" s="58"/>
      <c r="F18" s="23">
        <v>20000</v>
      </c>
    </row>
    <row r="19" spans="1:6" ht="25.9" customHeight="1" x14ac:dyDescent="0.2">
      <c r="A19" s="45">
        <f>A18+1</f>
        <v>10</v>
      </c>
      <c r="B19" s="48" t="s">
        <v>18</v>
      </c>
      <c r="C19" s="49" t="s">
        <v>20</v>
      </c>
      <c r="D19" s="59"/>
      <c r="E19" s="60"/>
      <c r="F19" s="24">
        <v>3000</v>
      </c>
    </row>
    <row r="20" spans="1:6" ht="25.9" customHeight="1" x14ac:dyDescent="0.2">
      <c r="A20" s="45">
        <f t="shared" si="1"/>
        <v>11</v>
      </c>
      <c r="B20" s="48" t="s">
        <v>19</v>
      </c>
      <c r="C20" s="49" t="s">
        <v>20</v>
      </c>
      <c r="D20" s="59"/>
      <c r="E20" s="60"/>
      <c r="F20" s="24">
        <v>10000</v>
      </c>
    </row>
    <row r="21" spans="1:6" ht="7.9" customHeight="1" x14ac:dyDescent="0.2">
      <c r="A21" s="45"/>
      <c r="B21" s="48"/>
      <c r="C21" s="48"/>
      <c r="D21" s="59"/>
      <c r="E21" s="60"/>
      <c r="F21" s="24"/>
    </row>
    <row r="22" spans="1:6" ht="20.45" customHeight="1" thickBot="1" x14ac:dyDescent="0.25">
      <c r="A22" s="50"/>
      <c r="B22" s="51" t="s">
        <v>21</v>
      </c>
      <c r="C22" s="52"/>
      <c r="D22" s="61"/>
      <c r="E22" s="62"/>
      <c r="F22" s="19">
        <f>SUM(F17+F18+F19+F20)</f>
        <v>33000</v>
      </c>
    </row>
    <row r="23" spans="1:6" ht="13.5" thickTop="1" x14ac:dyDescent="0.2">
      <c r="A23" s="6"/>
      <c r="B23" s="53"/>
      <c r="C23" s="53"/>
      <c r="F23" s="63"/>
    </row>
    <row r="24" spans="1:6" x14ac:dyDescent="0.2">
      <c r="A24" s="7"/>
      <c r="B24" s="53"/>
      <c r="C24" s="53"/>
      <c r="D24" s="11"/>
      <c r="E24" s="12"/>
      <c r="F24" s="16"/>
    </row>
    <row r="25" spans="1:6" x14ac:dyDescent="0.2">
      <c r="A25" s="7"/>
      <c r="B25" s="53"/>
      <c r="C25" s="53"/>
      <c r="D25" s="13"/>
      <c r="E25" s="14"/>
      <c r="F25" s="15"/>
    </row>
    <row r="26" spans="1:6" x14ac:dyDescent="0.2">
      <c r="A26" s="7"/>
      <c r="B26" s="53"/>
      <c r="C26" s="53"/>
      <c r="D26" s="71" t="s">
        <v>0</v>
      </c>
      <c r="E26" s="71"/>
      <c r="F26" s="63"/>
    </row>
    <row r="27" spans="1:6" x14ac:dyDescent="0.2">
      <c r="A27" s="8"/>
      <c r="B27" s="54"/>
      <c r="C27" s="54"/>
      <c r="D27" s="64"/>
      <c r="E27" s="65"/>
      <c r="F27" s="66"/>
    </row>
    <row r="29" spans="1:6" x14ac:dyDescent="0.2">
      <c r="A29" s="9"/>
    </row>
    <row r="30" spans="1:6" x14ac:dyDescent="0.2">
      <c r="A30" s="5"/>
      <c r="B30" s="69"/>
      <c r="C30" s="69"/>
      <c r="D30" s="69"/>
      <c r="E30" s="10"/>
      <c r="F30" s="10"/>
    </row>
    <row r="31" spans="1:6" x14ac:dyDescent="0.2">
      <c r="A31" s="5"/>
      <c r="B31" s="69"/>
      <c r="C31" s="69"/>
      <c r="D31" s="69"/>
      <c r="E31" s="10"/>
      <c r="F31" s="10"/>
    </row>
    <row r="32" spans="1:6" x14ac:dyDescent="0.2">
      <c r="A32" s="5"/>
      <c r="B32" s="69"/>
      <c r="C32" s="69"/>
      <c r="D32" s="69"/>
      <c r="E32" s="10"/>
      <c r="F32" s="10"/>
    </row>
    <row r="33" spans="1:6" x14ac:dyDescent="0.2">
      <c r="A33" s="5"/>
      <c r="B33" s="69"/>
      <c r="C33" s="69"/>
      <c r="D33" s="69"/>
      <c r="E33" s="10"/>
      <c r="F33" s="10"/>
    </row>
    <row r="34" spans="1:6" x14ac:dyDescent="0.2">
      <c r="A34" s="5"/>
      <c r="B34" s="69"/>
      <c r="C34" s="69"/>
      <c r="D34" s="69"/>
      <c r="E34" s="10"/>
      <c r="F34" s="10"/>
    </row>
    <row r="35" spans="1:6" x14ac:dyDescent="0.2">
      <c r="A35" s="5"/>
      <c r="B35" s="69"/>
      <c r="C35" s="69"/>
      <c r="D35" s="69"/>
      <c r="E35" s="10"/>
      <c r="F35" s="10"/>
    </row>
    <row r="36" spans="1:6" x14ac:dyDescent="0.2">
      <c r="A36" s="5"/>
      <c r="B36" s="69"/>
      <c r="C36" s="69"/>
      <c r="D36" s="69"/>
      <c r="E36" s="10"/>
      <c r="F36" s="10"/>
    </row>
    <row r="37" spans="1:6" x14ac:dyDescent="0.2">
      <c r="A37" s="5"/>
      <c r="B37" s="69"/>
      <c r="C37" s="69"/>
      <c r="D37" s="69"/>
      <c r="E37" s="10"/>
      <c r="F37" s="10"/>
    </row>
    <row r="38" spans="1:6" x14ac:dyDescent="0.2">
      <c r="A38" s="5"/>
      <c r="B38" s="69"/>
      <c r="C38" s="69"/>
      <c r="D38" s="69"/>
      <c r="E38" s="10"/>
      <c r="F38" s="10"/>
    </row>
    <row r="39" spans="1:6" x14ac:dyDescent="0.2">
      <c r="A39" s="5"/>
      <c r="B39" s="69"/>
      <c r="C39" s="69"/>
      <c r="D39" s="69"/>
      <c r="E39" s="10"/>
      <c r="F39" s="10"/>
    </row>
    <row r="40" spans="1:6" x14ac:dyDescent="0.2">
      <c r="A40" s="5"/>
      <c r="B40" s="69"/>
      <c r="C40" s="69"/>
      <c r="D40" s="69"/>
      <c r="E40" s="10"/>
      <c r="F40" s="10"/>
    </row>
    <row r="41" spans="1:6" x14ac:dyDescent="0.2">
      <c r="A41" s="5"/>
      <c r="B41" s="69"/>
      <c r="C41" s="69"/>
      <c r="D41" s="69"/>
      <c r="E41" s="10"/>
      <c r="F41" s="10"/>
    </row>
    <row r="42" spans="1:6" x14ac:dyDescent="0.2">
      <c r="A42" s="5"/>
      <c r="B42" s="69"/>
      <c r="C42" s="69"/>
      <c r="D42" s="69"/>
      <c r="E42" s="10"/>
      <c r="F42" s="10"/>
    </row>
    <row r="43" spans="1:6" x14ac:dyDescent="0.2">
      <c r="A43" s="5"/>
      <c r="B43" s="69"/>
      <c r="C43" s="69"/>
      <c r="D43" s="69"/>
      <c r="E43" s="10"/>
      <c r="F43" s="10"/>
    </row>
    <row r="44" spans="1:6" x14ac:dyDescent="0.2">
      <c r="A44" s="5"/>
      <c r="B44" s="69"/>
      <c r="C44" s="69"/>
      <c r="D44" s="69"/>
      <c r="E44" s="10"/>
      <c r="F44" s="10"/>
    </row>
    <row r="45" spans="1:6" x14ac:dyDescent="0.2">
      <c r="A45" s="5"/>
      <c r="B45" s="69"/>
      <c r="C45" s="69"/>
      <c r="D45" s="69"/>
      <c r="E45" s="10"/>
      <c r="F45" s="10"/>
    </row>
    <row r="46" spans="1:6" x14ac:dyDescent="0.2">
      <c r="A46" s="5"/>
      <c r="B46" s="69"/>
      <c r="C46" s="69"/>
      <c r="D46" s="69"/>
      <c r="E46" s="10"/>
      <c r="F46" s="10"/>
    </row>
    <row r="47" spans="1:6" x14ac:dyDescent="0.2">
      <c r="A47" s="5"/>
      <c r="B47" s="69"/>
      <c r="C47" s="69"/>
      <c r="D47" s="69"/>
      <c r="E47" s="10"/>
      <c r="F47" s="10"/>
    </row>
  </sheetData>
  <sheetProtection algorithmName="SHA-512" hashValue="fM7uau+fnmQ7upCXF0nfwAHc7qDqMUSTKVrJO8FTU3EraJXuUl58Utr27FW0d3nz0CihfoFDnfNzBVZHscpXCA==" saltValue="kU7Ol95LS5ujGZLx+QO63Q==" spinCount="100000" sheet="1" objects="1" scenarios="1"/>
  <mergeCells count="22">
    <mergeCell ref="B31:D31"/>
    <mergeCell ref="B32:D32"/>
    <mergeCell ref="B33:D33"/>
    <mergeCell ref="A2:F2"/>
    <mergeCell ref="A1:F1"/>
    <mergeCell ref="A3:F3"/>
    <mergeCell ref="D26:E26"/>
    <mergeCell ref="B30:D30"/>
    <mergeCell ref="B47:D47"/>
    <mergeCell ref="B40:D40"/>
    <mergeCell ref="B41:D41"/>
    <mergeCell ref="B44:D44"/>
    <mergeCell ref="B45:D45"/>
    <mergeCell ref="B43:D43"/>
    <mergeCell ref="B42:D42"/>
    <mergeCell ref="B38:D38"/>
    <mergeCell ref="B46:D46"/>
    <mergeCell ref="B39:D39"/>
    <mergeCell ref="B34:D34"/>
    <mergeCell ref="B35:D35"/>
    <mergeCell ref="B36:D36"/>
    <mergeCell ref="B37:D3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8:D15 E8:E22" xr:uid="{00000000-0002-0000-0100-000000000000}">
      <formula1>IF(D8&gt;=0,ROUND(D8,2),0.01)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No.289-2023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Baker, Duane</cp:lastModifiedBy>
  <cp:revision/>
  <dcterms:created xsi:type="dcterms:W3CDTF">1999-10-18T14:40:40Z</dcterms:created>
  <dcterms:modified xsi:type="dcterms:W3CDTF">2025-05-06T21:19:24Z</dcterms:modified>
  <cp:category/>
  <cp:contentStatus/>
</cp:coreProperties>
</file>