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esignBranch\D Loeb\Projects\Fort Rouge Leisure Centre\Bid Opportunity\"/>
    </mc:Choice>
  </mc:AlternateContent>
  <xr:revisionPtr revIDLastSave="0" documentId="13_ncr:1_{00BCC94F-F02D-48CF-BFDB-09F88162CD3B}" xr6:coauthVersionLast="47" xr6:coauthVersionMax="47" xr10:uidLastSave="{00000000-0000-0000-0000-000000000000}"/>
  <bookViews>
    <workbookView xWindow="1950" yWindow="1950" windowWidth="32715" windowHeight="17235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prices'!$A$1:$G$32</definedName>
    <definedName name="Print_Area_1">'Unit prices'!$A$10:$G$52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24" i="2"/>
  <c r="G8" i="2"/>
  <c r="G6" i="2"/>
  <c r="G9" i="2"/>
  <c r="G10" i="2"/>
  <c r="G11" i="2"/>
  <c r="G13" i="2"/>
  <c r="G14" i="2"/>
  <c r="G15" i="2"/>
  <c r="G16" i="2"/>
  <c r="G17" i="2"/>
  <c r="G21" i="2"/>
  <c r="G20" i="2"/>
  <c r="G22" i="2"/>
  <c r="G23" i="2"/>
  <c r="G25" i="2"/>
  <c r="G7" i="2"/>
  <c r="G12" i="2"/>
  <c r="G19" i="2"/>
  <c r="F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<sst xmlns="http://schemas.openxmlformats.org/spreadsheetml/2006/main" count="92" uniqueCount="54">
  <si>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</si>
  <si>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</si>
  <si>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</si>
  <si>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</si>
  <si>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</si>
  <si>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</si>
  <si>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</si>
  <si>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</si>
  <si>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</si>
  <si>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</si>
  <si>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</si>
  <si>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>LS</t>
  </si>
  <si>
    <t>E15</t>
  </si>
  <si>
    <t>E12</t>
  </si>
  <si>
    <t>E19</t>
  </si>
  <si>
    <t>E22</t>
  </si>
  <si>
    <t>E23</t>
  </si>
  <si>
    <t xml:space="preserve">$   - </t>
  </si>
  <si>
    <t>(See B10 "Prices" clause in tender document)</t>
  </si>
  <si>
    <t>CM</t>
  </si>
  <si>
    <t>LM</t>
  </si>
  <si>
    <t>SM</t>
  </si>
  <si>
    <t>Supply &amp; Install Topsoil &amp; Sod</t>
  </si>
  <si>
    <t>Rough Grading</t>
  </si>
  <si>
    <t>Supply &amp; Install Chain Link Fence (3.05m Height) c/w 3 Person Gates</t>
  </si>
  <si>
    <t xml:space="preserve">Supply &amp; Install Chain Link Fence (1.22m Height) </t>
  </si>
  <si>
    <t>Supply &amp; Install Pickleball Posts &amp; Net (One Set = Two Posts w/ Piles &amp; One (1) Net)</t>
  </si>
  <si>
    <t>Supply &amp; Install Basketball Hoop &amp; Nets (one (1) set = two (2) posts with piles &amp; two (2) nets)</t>
  </si>
  <si>
    <t>EACH</t>
  </si>
  <si>
    <t>TONNE</t>
  </si>
  <si>
    <t xml:space="preserve">Tree removal </t>
  </si>
  <si>
    <t xml:space="preserve">Remove &amp; legally dispose of existing tennis nets, posts &amp; piles </t>
  </si>
  <si>
    <t>Clearing &amp; grubbing</t>
  </si>
  <si>
    <t>E10</t>
  </si>
  <si>
    <t>E11</t>
  </si>
  <si>
    <t>E13</t>
  </si>
  <si>
    <t>Remove &amp; legally dispose of existing chain link fence, gates, posts &amp; piles</t>
  </si>
  <si>
    <t>E14</t>
  </si>
  <si>
    <t>Excavate &amp; legally dispose existing asphalt sport court surface, base &amp; earthen material</t>
  </si>
  <si>
    <t xml:space="preserve">Supply &amp; install separation geogrid/geotextile composite </t>
  </si>
  <si>
    <t>Supply &amp; install crushed sub-base course (50mm Down)</t>
  </si>
  <si>
    <t>E16</t>
  </si>
  <si>
    <t>E17</t>
  </si>
  <si>
    <t>Supply &amp; install sport court asphaltic concrete pavement (Type 1A)</t>
  </si>
  <si>
    <t>Supply &amp; install crushed base course (19mm down)</t>
  </si>
  <si>
    <t>Supply &amp; install acrylic sport court surfacing with lines</t>
  </si>
  <si>
    <t>E18</t>
  </si>
  <si>
    <t>Supply &amp; install asphalt pathway &amp; pad</t>
  </si>
  <si>
    <t>E20</t>
  </si>
  <si>
    <t>Supply &amp; install subsurface drainage pipe tied into catch basin</t>
  </si>
  <si>
    <t>Supply &amp; install granular pathway</t>
  </si>
  <si>
    <t>E21</t>
  </si>
  <si>
    <t>Supply &amp; install Tache backless benches</t>
  </si>
  <si>
    <t>E24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</si>
</sst>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0.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75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0" fillId="0" borderId="27" xfId="0" applyNumberFormat="1" applyBorder="1" applyAlignment="1">
      <alignment horizontal="right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5" fontId="37" fillId="24" borderId="18" xfId="1" applyNumberFormat="1" applyFont="1" applyBorder="1" applyAlignment="1">
      <alignment horizontal="left"/>
    </xf>
    <xf numFmtId="175" fontId="37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16" xfId="1" applyFont="1" applyBorder="1" applyAlignment="1" applyProtection="1">
      <alignment horizontal="left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164" fontId="41" fillId="0" borderId="20" xfId="0" applyNumberFormat="1" applyFont="1" applyBorder="1"/>
    <xf numFmtId="164" fontId="0" fillId="0" borderId="0" xfId="0" applyNumberFormat="1" applyAlignment="1">
      <alignment wrapText="1"/>
    </xf>
    <xf numFmtId="7" fontId="37" fillId="24" borderId="14" xfId="1" applyNumberFormat="1" applyFont="1" applyBorder="1" applyAlignment="1">
      <alignment horizontal="center"/>
    </xf>
    <xf numFmtId="0" fontId="37" fillId="24" borderId="22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0" fontId="37" fillId="24" borderId="18" xfId="1" applyFont="1" applyBorder="1" applyAlignment="1">
      <alignment wrapText="1"/>
    </xf>
    <xf numFmtId="0" fontId="37" fillId="24" borderId="0" xfId="1" applyFont="1" applyAlignment="1" applyProtection="1">
      <alignment wrapText="1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28" xfId="0" applyNumberFormat="1" applyBorder="1"/>
    <xf numFmtId="0" fontId="3" fillId="0" borderId="12" xfId="0" applyFont="1" applyBorder="1" applyAlignment="1">
      <alignment vertical="center" wrapText="1"/>
    </xf>
    <xf numFmtId="0" fontId="2" fillId="0" borderId="26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164" fontId="0" fillId="0" borderId="25" xfId="0" applyNumberFormat="1" applyBorder="1"/>
    <xf numFmtId="3" fontId="3" fillId="0" borderId="26" xfId="0" applyNumberFormat="1" applyFont="1" applyBorder="1" applyAlignment="1">
      <alignment horizontal="center"/>
    </xf>
    <xf numFmtId="0" fontId="3" fillId="0" borderId="29" xfId="0" applyFont="1" applyBorder="1" applyAlignment="1">
      <alignment wrapText="1"/>
    </xf>
    <xf numFmtId="0" fontId="3" fillId="0" borderId="0" xfId="0" applyFont="1" applyAlignment="1">
      <alignment wrapText="1"/>
    </xf>
    <xf numFmtId="164" fontId="0" fillId="0" borderId="31" xfId="0" applyNumberFormat="1" applyBorder="1"/>
    <xf numFmtId="0" fontId="3" fillId="0" borderId="12" xfId="0" applyFont="1" applyBorder="1" applyAlignment="1">
      <alignment wrapText="1"/>
    </xf>
    <xf numFmtId="0" fontId="2" fillId="0" borderId="33" xfId="0" applyFont="1" applyBorder="1" applyAlignment="1">
      <alignment horizontal="center" wrapText="1"/>
    </xf>
    <xf numFmtId="164" fontId="0" fillId="0" borderId="32" xfId="0" applyNumberFormat="1" applyBorder="1"/>
    <xf numFmtId="0" fontId="2" fillId="0" borderId="34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176" fontId="3" fillId="0" borderId="12" xfId="0" applyNumberFormat="1" applyFont="1" applyBorder="1" applyAlignment="1">
      <alignment vertical="center" wrapText="1"/>
    </xf>
    <xf numFmtId="0" fontId="0" fillId="0" borderId="29" xfId="0" applyBorder="1" applyAlignment="1">
      <alignment wrapText="1"/>
    </xf>
    <xf numFmtId="175" fontId="1" fillId="0" borderId="12" xfId="0" applyNumberFormat="1" applyFont="1" applyBorder="1" applyAlignment="1">
      <alignment horizontal="left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2"/>
  <sheetViews>
    <sheetView showGridLines="0" tabSelected="1" view="pageLayout" zoomScaleNormal="100" zoomScaleSheetLayoutView="100" workbookViewId="0">
      <selection activeCell="H10" sqref="H10"/>
    </sheetView>
  </sheetViews>
  <sheetFormatPr defaultRowHeight="12.75" x14ac:dyDescent="0.2"/>
  <cols>
    <col min="1" max="1" width="5.7109375" customWidth="1"/>
    <col min="2" max="2" width="31.140625" style="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7" customWidth="1"/>
    <col min="7" max="7" width="13.85546875" style="7" customWidth="1"/>
  </cols>
  <sheetData>
    <row r="1" spans="1:7" x14ac:dyDescent="0.2">
      <c r="A1" s="26"/>
      <c r="B1" s="27"/>
      <c r="C1" s="24" t="s">
        <v>0</v>
      </c>
      <c r="D1" s="24"/>
      <c r="E1" s="19"/>
      <c r="F1" s="20"/>
    </row>
    <row r="2" spans="1:7" x14ac:dyDescent="0.2">
      <c r="A2" s="21"/>
      <c r="B2" s="27"/>
      <c r="C2" s="22" t="s">
        <v>18</v>
      </c>
      <c r="D2" s="22"/>
      <c r="E2" s="19"/>
      <c r="F2" s="23"/>
      <c r="G2" s="8"/>
    </row>
    <row r="3" spans="1:7" x14ac:dyDescent="0.2">
      <c r="A3" s="47"/>
      <c r="B3" s="27"/>
      <c r="C3" s="24"/>
      <c r="D3" s="25"/>
      <c r="E3" s="19"/>
      <c r="F3" s="23"/>
      <c r="G3" s="8"/>
    </row>
    <row r="4" spans="1:7" x14ac:dyDescent="0.2">
      <c r="A4" t="s">
        <v>1</v>
      </c>
      <c r="F4" s="8"/>
      <c r="G4" s="8"/>
    </row>
    <row r="5" spans="1:7" ht="22.5" x14ac:dyDescent="0.2">
      <c r="A5" s="50" t="s">
        <v>2</v>
      </c>
      <c r="B5" s="51" t="s">
        <v>3</v>
      </c>
      <c r="C5" s="52" t="s">
        <v>4</v>
      </c>
      <c r="D5" s="52" t="s">
        <v>5</v>
      </c>
      <c r="E5" s="53" t="s">
        <v>6</v>
      </c>
      <c r="F5" s="74" t="s">
        <v>7</v>
      </c>
      <c r="G5" s="74" t="s">
        <v>8</v>
      </c>
    </row>
    <row r="6" spans="1:7" x14ac:dyDescent="0.2">
      <c r="A6" s="54">
        <v>1</v>
      </c>
      <c r="B6" s="55" t="s">
        <v>30</v>
      </c>
      <c r="C6" s="56" t="s">
        <v>33</v>
      </c>
      <c r="D6" s="57" t="s">
        <v>11</v>
      </c>
      <c r="E6" s="58">
        <v>1</v>
      </c>
      <c r="F6" s="6" t="s">
        <v>17</v>
      </c>
      <c r="G6" s="9" t="str">
        <f>IF(OR(ISTEXT(F6),ISBLANK(F6)), "$   - ",ROUND(E6*F6,2))</f>
        <v xml:space="preserve">$   - </v>
      </c>
    </row>
    <row r="7" spans="1:7" x14ac:dyDescent="0.2">
      <c r="A7" s="54">
        <v>2</v>
      </c>
      <c r="B7" s="55" t="s">
        <v>32</v>
      </c>
      <c r="C7" s="59" t="s">
        <v>34</v>
      </c>
      <c r="D7" s="57" t="s">
        <v>11</v>
      </c>
      <c r="E7" s="58">
        <v>1</v>
      </c>
      <c r="F7" s="6" t="s">
        <v>17</v>
      </c>
      <c r="G7" s="9" t="str">
        <f>IF(OR(ISTEXT(F7),ISBLANK(F7)), "$   - ",ROUND(E7*F7,2))</f>
        <v xml:space="preserve">$   - </v>
      </c>
    </row>
    <row r="8" spans="1:7" ht="38.25" x14ac:dyDescent="0.2">
      <c r="A8" s="60">
        <v>3</v>
      </c>
      <c r="B8" s="55" t="s">
        <v>36</v>
      </c>
      <c r="C8" s="59" t="s">
        <v>13</v>
      </c>
      <c r="D8" s="57" t="s">
        <v>11</v>
      </c>
      <c r="E8" s="61">
        <v>1</v>
      </c>
      <c r="F8" s="6" t="s">
        <v>17</v>
      </c>
      <c r="G8" s="9" t="str">
        <f>IF(OR(ISTEXT(F8),ISBLANK(F8)), "$   - ",ROUND(E8*F8,2))</f>
        <v xml:space="preserve">$   - </v>
      </c>
    </row>
    <row r="9" spans="1:7" ht="30.75" customHeight="1" x14ac:dyDescent="0.2">
      <c r="A9" s="54">
        <v>4</v>
      </c>
      <c r="B9" s="55" t="s">
        <v>31</v>
      </c>
      <c r="C9" s="59" t="s">
        <v>35</v>
      </c>
      <c r="D9" s="57" t="s">
        <v>11</v>
      </c>
      <c r="E9" s="58">
        <v>1</v>
      </c>
      <c r="F9" s="6" t="s">
        <v>17</v>
      </c>
      <c r="G9" s="9" t="str">
        <f>IF(OR(ISTEXT(F9),ISBLANK(F9)), "$   - ",ROUND(E9*F9,2))</f>
        <v xml:space="preserve">$   - </v>
      </c>
    </row>
    <row r="10" spans="1:7" ht="51.75" customHeight="1" x14ac:dyDescent="0.2">
      <c r="A10" s="54">
        <v>5</v>
      </c>
      <c r="B10" s="62" t="s">
        <v>38</v>
      </c>
      <c r="C10" s="59" t="s">
        <v>37</v>
      </c>
      <c r="D10" s="57" t="s">
        <v>19</v>
      </c>
      <c r="E10" s="61">
        <v>1037</v>
      </c>
      <c r="F10" s="6" t="s">
        <v>17</v>
      </c>
      <c r="G10" s="9" t="str">
        <f t="shared" ref="G10:G25" si="0">IF(OR(ISTEXT(F10),ISBLANK(F10)), "$   - ",ROUND(E10*F10,2))</f>
        <v xml:space="preserve">$   - </v>
      </c>
    </row>
    <row r="11" spans="1:7" x14ac:dyDescent="0.2">
      <c r="A11" s="60">
        <v>6</v>
      </c>
      <c r="B11" s="62" t="s">
        <v>23</v>
      </c>
      <c r="C11" s="59" t="s">
        <v>37</v>
      </c>
      <c r="D11" s="57" t="s">
        <v>21</v>
      </c>
      <c r="E11" s="61">
        <v>480</v>
      </c>
      <c r="F11" s="6" t="s">
        <v>17</v>
      </c>
      <c r="G11" s="9" t="str">
        <f t="shared" si="0"/>
        <v xml:space="preserve">$   - </v>
      </c>
    </row>
    <row r="12" spans="1:7" ht="25.5" x14ac:dyDescent="0.2">
      <c r="A12" s="54">
        <v>7</v>
      </c>
      <c r="B12" s="63" t="s">
        <v>49</v>
      </c>
      <c r="C12" s="59" t="s">
        <v>12</v>
      </c>
      <c r="D12" s="57" t="s">
        <v>20</v>
      </c>
      <c r="E12" s="58">
        <v>57</v>
      </c>
      <c r="F12" s="6" t="s">
        <v>17</v>
      </c>
      <c r="G12" s="9" t="str">
        <f>IF(OR(ISTEXT(F12),ISBLANK(F12)), "$   - ",ROUND(E12*F12,2))</f>
        <v xml:space="preserve">$   - </v>
      </c>
    </row>
    <row r="13" spans="1:7" ht="33" customHeight="1" x14ac:dyDescent="0.2">
      <c r="A13" s="64">
        <v>8</v>
      </c>
      <c r="B13" s="65" t="s">
        <v>39</v>
      </c>
      <c r="C13" s="66" t="s">
        <v>41</v>
      </c>
      <c r="D13" s="57" t="s">
        <v>21</v>
      </c>
      <c r="E13" s="61">
        <v>1910</v>
      </c>
      <c r="F13" s="6" t="s">
        <v>17</v>
      </c>
      <c r="G13" s="9" t="str">
        <f t="shared" si="0"/>
        <v xml:space="preserve">$   - </v>
      </c>
    </row>
    <row r="14" spans="1:7" ht="25.5" x14ac:dyDescent="0.2">
      <c r="A14" s="67">
        <v>9</v>
      </c>
      <c r="B14" s="65" t="s">
        <v>40</v>
      </c>
      <c r="C14" s="66" t="s">
        <v>41</v>
      </c>
      <c r="D14" s="57" t="s">
        <v>29</v>
      </c>
      <c r="E14" s="61">
        <v>1376</v>
      </c>
      <c r="F14" s="6" t="s">
        <v>17</v>
      </c>
      <c r="G14" s="9" t="str">
        <f t="shared" si="0"/>
        <v xml:space="preserve">$   - </v>
      </c>
    </row>
    <row r="15" spans="1:7" ht="25.5" x14ac:dyDescent="0.2">
      <c r="A15" s="64">
        <v>10</v>
      </c>
      <c r="B15" s="65" t="s">
        <v>44</v>
      </c>
      <c r="C15" s="66" t="s">
        <v>41</v>
      </c>
      <c r="D15" s="57" t="s">
        <v>19</v>
      </c>
      <c r="E15" s="61">
        <v>287</v>
      </c>
      <c r="F15" s="6" t="s">
        <v>17</v>
      </c>
      <c r="G15" s="9" t="str">
        <f t="shared" si="0"/>
        <v xml:space="preserve">$   - </v>
      </c>
    </row>
    <row r="16" spans="1:7" ht="42" customHeight="1" x14ac:dyDescent="0.2">
      <c r="A16" s="64">
        <v>11</v>
      </c>
      <c r="B16" s="65" t="s">
        <v>43</v>
      </c>
      <c r="C16" s="66" t="s">
        <v>42</v>
      </c>
      <c r="D16" s="57" t="s">
        <v>29</v>
      </c>
      <c r="E16" s="61">
        <v>344</v>
      </c>
      <c r="F16" s="6" t="s">
        <v>17</v>
      </c>
      <c r="G16" s="9" t="str">
        <f t="shared" si="0"/>
        <v xml:space="preserve">$   - </v>
      </c>
    </row>
    <row r="17" spans="1:7" ht="25.5" x14ac:dyDescent="0.2">
      <c r="A17" s="67">
        <v>12</v>
      </c>
      <c r="B17" s="65" t="s">
        <v>45</v>
      </c>
      <c r="C17" s="68" t="s">
        <v>46</v>
      </c>
      <c r="D17" s="57" t="s">
        <v>21</v>
      </c>
      <c r="E17" s="58">
        <v>880</v>
      </c>
      <c r="F17" s="6" t="s">
        <v>17</v>
      </c>
      <c r="G17" s="9" t="str">
        <f t="shared" si="0"/>
        <v xml:space="preserve">$   - </v>
      </c>
    </row>
    <row r="18" spans="1:7" ht="30" customHeight="1" x14ac:dyDescent="0.2">
      <c r="A18" s="64">
        <v>13</v>
      </c>
      <c r="B18" s="65" t="s">
        <v>47</v>
      </c>
      <c r="C18" s="69" t="s">
        <v>14</v>
      </c>
      <c r="D18" s="70" t="s">
        <v>21</v>
      </c>
      <c r="E18" s="71">
        <v>122</v>
      </c>
      <c r="F18" s="6" t="s">
        <v>17</v>
      </c>
      <c r="G18" s="9" t="str">
        <f t="shared" si="0"/>
        <v xml:space="preserve">$   - </v>
      </c>
    </row>
    <row r="19" spans="1:7" x14ac:dyDescent="0.2">
      <c r="A19" s="54">
        <v>14</v>
      </c>
      <c r="B19" s="65" t="s">
        <v>50</v>
      </c>
      <c r="C19" s="69" t="s">
        <v>48</v>
      </c>
      <c r="D19" s="70" t="s">
        <v>21</v>
      </c>
      <c r="E19" s="71">
        <v>41</v>
      </c>
      <c r="F19" s="6" t="s">
        <v>17</v>
      </c>
      <c r="G19" s="9" t="str">
        <f t="shared" ref="G19" si="1">IF(OR(ISTEXT(F19),ISBLANK(F19)), "$   - ",ROUND(E19*F19,2))</f>
        <v xml:space="preserve">$   - </v>
      </c>
    </row>
    <row r="20" spans="1:7" ht="25.5" x14ac:dyDescent="0.2">
      <c r="A20" s="60">
        <v>15</v>
      </c>
      <c r="B20" s="72" t="s">
        <v>24</v>
      </c>
      <c r="C20" s="59" t="s">
        <v>51</v>
      </c>
      <c r="D20" s="57" t="s">
        <v>20</v>
      </c>
      <c r="E20" s="58">
        <v>110</v>
      </c>
      <c r="F20" s="6" t="s">
        <v>17</v>
      </c>
      <c r="G20" s="9" t="str">
        <f t="shared" si="0"/>
        <v xml:space="preserve">$   - </v>
      </c>
    </row>
    <row r="21" spans="1:7" ht="25.5" x14ac:dyDescent="0.2">
      <c r="A21" s="54">
        <v>16</v>
      </c>
      <c r="B21" s="72" t="s">
        <v>25</v>
      </c>
      <c r="C21" s="59" t="s">
        <v>51</v>
      </c>
      <c r="D21" s="57" t="s">
        <v>20</v>
      </c>
      <c r="E21" s="58">
        <v>47</v>
      </c>
      <c r="F21" s="6" t="s">
        <v>17</v>
      </c>
      <c r="G21" s="9" t="str">
        <f>IF(OR(ISTEXT(F21),ISBLANK(F21)), "$   - ",ROUND(E21*F21,2))</f>
        <v xml:space="preserve">$   - </v>
      </c>
    </row>
    <row r="22" spans="1:7" ht="38.25" x14ac:dyDescent="0.2">
      <c r="A22" s="54">
        <v>17</v>
      </c>
      <c r="B22" s="72" t="s">
        <v>26</v>
      </c>
      <c r="C22" s="59" t="s">
        <v>15</v>
      </c>
      <c r="D22" s="57" t="s">
        <v>28</v>
      </c>
      <c r="E22" s="58">
        <v>4</v>
      </c>
      <c r="F22" s="6" t="s">
        <v>17</v>
      </c>
      <c r="G22" s="9" t="str">
        <f t="shared" si="0"/>
        <v xml:space="preserve">$   - </v>
      </c>
    </row>
    <row r="23" spans="1:7" ht="38.25" x14ac:dyDescent="0.2">
      <c r="A23" s="60">
        <v>18</v>
      </c>
      <c r="B23" s="65" t="s">
        <v>27</v>
      </c>
      <c r="C23" s="59" t="s">
        <v>15</v>
      </c>
      <c r="D23" s="57" t="s">
        <v>28</v>
      </c>
      <c r="E23" s="58">
        <v>1</v>
      </c>
      <c r="F23" s="6" t="s">
        <v>17</v>
      </c>
      <c r="G23" s="9" t="str">
        <f t="shared" si="0"/>
        <v xml:space="preserve">$   - </v>
      </c>
    </row>
    <row r="24" spans="1:7" ht="25.5" x14ac:dyDescent="0.2">
      <c r="A24" s="54">
        <v>19</v>
      </c>
      <c r="B24" s="72" t="s">
        <v>52</v>
      </c>
      <c r="C24" s="59" t="s">
        <v>16</v>
      </c>
      <c r="D24" s="57" t="s">
        <v>28</v>
      </c>
      <c r="E24" s="58">
        <v>4</v>
      </c>
      <c r="F24" s="6" t="s">
        <v>17</v>
      </c>
      <c r="G24" s="9" t="str">
        <f t="shared" ref="G24" si="2">IF(OR(ISTEXT(F24),ISBLANK(F24)), "$   - ",ROUND(E24*F24,2))</f>
        <v xml:space="preserve">$   - </v>
      </c>
    </row>
    <row r="25" spans="1:7" ht="13.5" thickBot="1" x14ac:dyDescent="0.25">
      <c r="A25" s="54">
        <v>20</v>
      </c>
      <c r="B25" s="73" t="s">
        <v>22</v>
      </c>
      <c r="C25" s="59" t="s">
        <v>53</v>
      </c>
      <c r="D25" s="57" t="s">
        <v>21</v>
      </c>
      <c r="E25" s="58">
        <v>490</v>
      </c>
      <c r="F25" s="6" t="s">
        <v>17</v>
      </c>
      <c r="G25" s="9" t="str">
        <f t="shared" si="0"/>
        <v xml:space="preserve">$   - </v>
      </c>
    </row>
    <row r="26" spans="1:7" ht="15" thickTop="1" x14ac:dyDescent="0.2">
      <c r="A26" s="10"/>
      <c r="B26" s="48"/>
      <c r="C26" s="11"/>
      <c r="D26" s="12"/>
      <c r="E26" s="13"/>
      <c r="F26" s="14"/>
      <c r="G26" s="15"/>
    </row>
    <row r="27" spans="1:7" ht="14.25" x14ac:dyDescent="0.2">
      <c r="B27" s="49"/>
      <c r="C27" s="37"/>
      <c r="D27" s="38"/>
      <c r="E27" s="39"/>
      <c r="F27" s="45"/>
      <c r="G27" s="46"/>
    </row>
    <row r="28" spans="1:7" ht="14.25" x14ac:dyDescent="0.2">
      <c r="A28" s="36" t="s">
        <v>9</v>
      </c>
      <c r="B28" s="27"/>
      <c r="C28" s="26"/>
      <c r="D28" s="38"/>
      <c r="E28" s="39"/>
      <c r="F28" s="42">
        <f>SUM(G6:G25)</f>
        <v>0</v>
      </c>
      <c r="G28" s="43"/>
    </row>
    <row r="29" spans="1:7" x14ac:dyDescent="0.2">
      <c r="A29" s="40"/>
      <c r="B29" s="27"/>
      <c r="C29" s="27"/>
      <c r="D29" s="28"/>
      <c r="E29" s="19"/>
      <c r="F29" s="20"/>
      <c r="G29" s="29"/>
    </row>
    <row r="30" spans="1:7" x14ac:dyDescent="0.2">
      <c r="A30" s="16"/>
      <c r="B30" s="27"/>
      <c r="C30" s="27"/>
      <c r="D30" s="28"/>
      <c r="E30" s="30"/>
      <c r="F30" s="31"/>
      <c r="G30" s="32"/>
    </row>
    <row r="31" spans="1:7" x14ac:dyDescent="0.2">
      <c r="A31" s="16"/>
      <c r="B31" s="27"/>
      <c r="C31" s="27"/>
      <c r="D31" s="28"/>
      <c r="E31" s="44" t="s">
        <v>10</v>
      </c>
      <c r="F31" s="44"/>
      <c r="G31" s="33"/>
    </row>
    <row r="32" spans="1:7" x14ac:dyDescent="0.2">
      <c r="A32" s="17"/>
      <c r="B32" s="34"/>
      <c r="C32" s="34"/>
      <c r="D32" s="35"/>
      <c r="E32" s="30"/>
      <c r="F32" s="31"/>
      <c r="G32" s="32"/>
    </row>
    <row r="34" spans="1:7" x14ac:dyDescent="0.2">
      <c r="A34" s="1"/>
    </row>
    <row r="35" spans="1:7" x14ac:dyDescent="0.2">
      <c r="A35" s="2"/>
      <c r="B35" s="41"/>
      <c r="C35" s="41"/>
      <c r="D35" s="41"/>
      <c r="E35" s="41"/>
      <c r="F35" s="18"/>
      <c r="G35" s="18"/>
    </row>
    <row r="36" spans="1:7" x14ac:dyDescent="0.2">
      <c r="A36" s="2"/>
      <c r="B36" s="41"/>
      <c r="C36" s="41"/>
      <c r="D36" s="41"/>
      <c r="E36" s="41"/>
      <c r="F36" s="18"/>
      <c r="G36" s="18"/>
    </row>
    <row r="37" spans="1:7" x14ac:dyDescent="0.2">
      <c r="A37" s="2"/>
      <c r="B37" s="41"/>
      <c r="C37" s="41"/>
      <c r="D37" s="41"/>
      <c r="E37" s="41"/>
      <c r="F37" s="18"/>
      <c r="G37" s="18"/>
    </row>
    <row r="38" spans="1:7" x14ac:dyDescent="0.2">
      <c r="A38" s="2"/>
      <c r="B38" s="41"/>
      <c r="C38" s="41"/>
      <c r="D38" s="41"/>
      <c r="E38" s="41"/>
      <c r="F38" s="18"/>
      <c r="G38" s="18"/>
    </row>
    <row r="39" spans="1:7" x14ac:dyDescent="0.2">
      <c r="A39" s="2"/>
      <c r="B39" s="41"/>
      <c r="C39" s="41"/>
      <c r="D39" s="41"/>
      <c r="E39" s="41"/>
      <c r="F39" s="18"/>
      <c r="G39" s="18"/>
    </row>
    <row r="40" spans="1:7" x14ac:dyDescent="0.2">
      <c r="A40" s="2"/>
      <c r="B40" s="41"/>
      <c r="C40" s="41"/>
      <c r="D40" s="41"/>
      <c r="E40" s="41"/>
      <c r="F40" s="18"/>
      <c r="G40" s="18"/>
    </row>
    <row r="41" spans="1:7" x14ac:dyDescent="0.2">
      <c r="A41" s="2"/>
      <c r="B41" s="41"/>
      <c r="C41" s="41"/>
      <c r="D41" s="41"/>
      <c r="E41" s="41"/>
      <c r="F41" s="18"/>
      <c r="G41" s="18"/>
    </row>
    <row r="42" spans="1:7" x14ac:dyDescent="0.2">
      <c r="A42" s="2"/>
      <c r="B42" s="41"/>
      <c r="C42" s="41"/>
      <c r="D42" s="41"/>
      <c r="E42" s="41"/>
      <c r="F42" s="18"/>
      <c r="G42" s="18"/>
    </row>
    <row r="43" spans="1:7" x14ac:dyDescent="0.2">
      <c r="A43" s="2"/>
      <c r="B43" s="41"/>
      <c r="C43" s="41"/>
      <c r="D43" s="41"/>
      <c r="E43" s="41"/>
      <c r="F43" s="18"/>
      <c r="G43" s="18"/>
    </row>
    <row r="44" spans="1:7" x14ac:dyDescent="0.2">
      <c r="A44" s="2"/>
      <c r="B44" s="41"/>
      <c r="C44" s="41"/>
      <c r="D44" s="41"/>
      <c r="E44" s="41"/>
      <c r="F44" s="18"/>
      <c r="G44" s="18"/>
    </row>
    <row r="45" spans="1:7" x14ac:dyDescent="0.2">
      <c r="A45" s="2"/>
      <c r="B45" s="41"/>
      <c r="C45" s="41"/>
      <c r="D45" s="41"/>
      <c r="E45" s="41"/>
      <c r="F45" s="18"/>
      <c r="G45" s="18"/>
    </row>
    <row r="46" spans="1:7" x14ac:dyDescent="0.2">
      <c r="A46" s="2"/>
      <c r="B46" s="41"/>
      <c r="C46" s="41"/>
      <c r="D46" s="41"/>
      <c r="E46" s="41"/>
      <c r="F46" s="18"/>
      <c r="G46" s="18"/>
    </row>
    <row r="47" spans="1:7" x14ac:dyDescent="0.2">
      <c r="A47" s="2"/>
      <c r="B47" s="41"/>
      <c r="C47" s="41"/>
      <c r="D47" s="41"/>
      <c r="E47" s="41"/>
      <c r="F47" s="18"/>
      <c r="G47" s="18"/>
    </row>
    <row r="48" spans="1:7" x14ac:dyDescent="0.2">
      <c r="A48" s="2"/>
      <c r="B48" s="41"/>
      <c r="C48" s="41"/>
      <c r="D48" s="41"/>
      <c r="E48" s="41"/>
      <c r="F48" s="18"/>
      <c r="G48" s="18"/>
    </row>
    <row r="49" spans="1:7" x14ac:dyDescent="0.2">
      <c r="A49" s="2"/>
      <c r="B49" s="41"/>
      <c r="C49" s="41"/>
      <c r="D49" s="41"/>
      <c r="E49" s="41"/>
      <c r="F49" s="18"/>
      <c r="G49" s="18"/>
    </row>
    <row r="50" spans="1:7" x14ac:dyDescent="0.2">
      <c r="A50" s="2"/>
      <c r="B50" s="41"/>
      <c r="C50" s="41"/>
      <c r="D50" s="41"/>
      <c r="E50" s="41"/>
      <c r="F50" s="18"/>
      <c r="G50" s="18"/>
    </row>
    <row r="51" spans="1:7" x14ac:dyDescent="0.2">
      <c r="A51" s="2"/>
      <c r="B51" s="41"/>
      <c r="C51" s="41"/>
      <c r="D51" s="41"/>
      <c r="E51" s="41"/>
      <c r="F51" s="18"/>
      <c r="G51" s="18"/>
    </row>
    <row r="52" spans="1:7" x14ac:dyDescent="0.2">
      <c r="A52" s="2"/>
      <c r="B52" s="41"/>
      <c r="C52" s="41"/>
      <c r="D52" s="41"/>
      <c r="E52" s="41"/>
      <c r="F52" s="18"/>
      <c r="G52" s="18"/>
    </row>
  </sheetData>
  <sheetProtection algorithmName="SHA-512" hashValue="sshtSrZeHzROv+NaQr536Sc0xpNBf+vlaBb49xc+9vXjBhazKl/+C561SzXfk6zPT0cLTf+0rvD9mNmLLJs3ag==" saltValue="6FMak69ZkKHu5fW0O9F5mQ==" spinCount="100000" sheet="1" objects="1" scenarios="1"/>
  <phoneticPr fontId="0" type="noConversion"/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5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9" orientation="portrait" r:id="rId1"/>
  <headerFooter alignWithMargins="0">
    <oddHeader xml:space="preserve">&amp;LThe City of Winnipeg
Tender No.449-2025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Karsin, Evelyn Marcela</cp:lastModifiedBy>
  <cp:revision/>
  <cp:lastPrinted>2025-05-06T20:07:31Z</cp:lastPrinted>
  <dcterms:created xsi:type="dcterms:W3CDTF">1999-10-18T14:40:40Z</dcterms:created>
  <dcterms:modified xsi:type="dcterms:W3CDTF">2025-09-12T17:07:08Z</dcterms:modified>
  <cp:category/>
  <cp:contentStatus/>
</cp:coreProperties>
</file>