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6-2025 PWD-Eng - Sod\"/>
    </mc:Choice>
  </mc:AlternateContent>
  <xr:revisionPtr revIDLastSave="0" documentId="13_ncr:1_{487A058A-75CA-4A9E-8793-CB7188C7DC1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PRICES'!$B$1:$H$32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PRICES'!$B$1:$IV$24</definedName>
    <definedName name="XITEMS">'FORM B - PRICES'!$B$6:$IV$24</definedName>
  </definedNames>
  <calcPr calcId="191029" fullPrecision="0"/>
</workbook>
</file>

<file path=xl/calcChain.xml><?xml version="1.0" encoding="utf-8"?>
<calcChain xmlns="http://schemas.openxmlformats.org/spreadsheetml/2006/main">
  <c r="H9" i="1" l="1"/>
  <c r="H10" i="1" l="1"/>
  <c r="H13" i="1"/>
  <c r="H14" i="1"/>
  <c r="H15" i="1"/>
  <c r="H16" i="1"/>
  <c r="H17" i="1"/>
  <c r="H18" i="1"/>
  <c r="H19" i="1"/>
  <c r="H20" i="1"/>
  <c r="H21" i="1"/>
  <c r="H22" i="1"/>
  <c r="H23" i="1"/>
  <c r="H8" i="1"/>
  <c r="C30" i="1" l="1"/>
  <c r="B30" i="1"/>
  <c r="C27" i="1"/>
  <c r="B27" i="1"/>
  <c r="H26" i="1"/>
  <c r="H27" i="1" s="1"/>
  <c r="H30" i="1" s="1"/>
  <c r="H24" i="1" l="1"/>
  <c r="B29" i="1"/>
  <c r="B24" i="1"/>
  <c r="C29" i="1"/>
  <c r="C24" i="1"/>
  <c r="H29" i="1" l="1"/>
  <c r="G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2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<sst xmlns="http://schemas.openxmlformats.org/spreadsheetml/2006/main" count="94" uniqueCount="72">
  <si>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</si>
  <si>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</si>
  <si>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</si>
  <si>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</si>
  <si>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</si>
  <si>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</si>
  <si>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</si>
  <si>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</si>
  <si>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</si>
  <si>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</si>
  <si>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</si>
  <si>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</si>
  <si>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</si>
  <si>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</si>
  <si>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</si>
  <si>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</si>
  <si>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</si>
  <si>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</si>
  <si>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</si>
  <si>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</si>
  <si>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</si>
  <si>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</si>
  <si>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each</t>
  </si>
  <si>
    <t>ii)</t>
  </si>
  <si>
    <t>iii)</t>
  </si>
  <si>
    <t>iv)</t>
  </si>
  <si>
    <t>Sodding</t>
  </si>
  <si>
    <t>F009</t>
  </si>
  <si>
    <t>F011</t>
  </si>
  <si>
    <t>Adjustment of Valve Boxes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</si>
  <si>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</si>
  <si>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</si>
  <si>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</si>
  <si>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</si>
  <si>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</si>
  <si>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</si>
  <si>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</si>
  <si>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</si>
  <si>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</si>
  <si>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(SEE B9)</t>
  </si>
  <si>
    <t>A.1</t>
  </si>
  <si>
    <t>B.1</t>
  </si>
  <si>
    <t>CW 3210-R8</t>
  </si>
  <si>
    <t>ROADWORKS - REMOVALS/RENEWALS</t>
  </si>
  <si>
    <t>L. sum</t>
  </si>
  <si>
    <t>I001</t>
  </si>
  <si>
    <t>Mobilization/Demobilization</t>
  </si>
  <si>
    <t>Grading</t>
  </si>
  <si>
    <t>E3</t>
  </si>
  <si>
    <r>
      <t>area &gt; or = 4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8 m</t>
    </r>
    <r>
      <rPr>
        <vertAlign val="superscript"/>
        <sz val="12"/>
        <color rgb="FF000000"/>
        <rFont val="Arial"/>
        <family val="2"/>
      </rPr>
      <t>2</t>
    </r>
  </si>
  <si>
    <r>
      <t>area &gt; 8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15 m</t>
    </r>
    <r>
      <rPr>
        <vertAlign val="superscript"/>
        <sz val="12"/>
        <color rgb="FF000000"/>
        <rFont val="Arial"/>
        <family val="2"/>
      </rPr>
      <t>2</t>
    </r>
  </si>
  <si>
    <r>
      <t>area &gt; 15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40 m</t>
    </r>
    <r>
      <rPr>
        <vertAlign val="superscript"/>
        <sz val="12"/>
        <color rgb="FF000000"/>
        <rFont val="Arial"/>
        <family val="2"/>
      </rPr>
      <t>2</t>
    </r>
  </si>
  <si>
    <r>
      <t>area &gt; 40 m</t>
    </r>
    <r>
      <rPr>
        <vertAlign val="superscript"/>
        <sz val="12"/>
        <color rgb="FF000000"/>
        <rFont val="Arial"/>
        <family val="2"/>
      </rPr>
      <t>2</t>
    </r>
  </si>
  <si>
    <t>Short Notice Sodding</t>
  </si>
  <si>
    <t>Restricted Access Sodding</t>
  </si>
  <si>
    <t>Seeding</t>
  </si>
  <si>
    <t>Adjustment of Precast Sidewalk Blocks</t>
  </si>
  <si>
    <t>Supply of Precast Sidewalk Blocks</t>
  </si>
  <si>
    <t>E4</t>
  </si>
  <si>
    <t>G004</t>
  </si>
  <si>
    <t>MOBILIZATION /DEMOBILIZATION</t>
  </si>
  <si>
    <t>A005A</t>
  </si>
  <si>
    <t>Imported  Fill Material</t>
  </si>
  <si>
    <t>A.11</t>
  </si>
  <si>
    <t>A014</t>
  </si>
  <si>
    <t>Boulevard Excavation</t>
  </si>
  <si>
    <t>CW 3110-R22,   E4</t>
  </si>
  <si>
    <t>CW 3110-R22,     E4</t>
  </si>
  <si>
    <t>CW 3510-R10,   E4</t>
  </si>
  <si>
    <t>CW 3520-R7,   E4</t>
  </si>
  <si>
    <t>CW 3235-R9,   E4</t>
  </si>
  <si>
    <t>NORTH (WEST) AREA - VARIOUS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</si>
</sst>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vertAlign val="superscript"/>
      <sz val="12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6" fontId="11" fillId="0" borderId="2" applyFill="0">
      <alignment horizontal="right" vertical="top"/>
    </xf>
    <xf numFmtId="166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1" fontId="11" fillId="0" borderId="1" applyFill="0"/>
    <xf numFmtId="171" fontId="40" fillId="0" borderId="1" applyFill="0"/>
    <xf numFmtId="171" fontId="40" fillId="0" borderId="1" applyFill="0"/>
    <xf numFmtId="167" fontId="11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5" fontId="11" fillId="0" borderId="1" applyFill="0">
      <alignment horizontal="right"/>
      <protection locked="0"/>
    </xf>
    <xf numFmtId="165" fontId="40" fillId="0" borderId="1" applyFill="0">
      <alignment horizontal="right"/>
      <protection locked="0"/>
    </xf>
    <xf numFmtId="165" fontId="40" fillId="0" borderId="1" applyFill="0">
      <alignment horizontal="right"/>
      <protection locked="0"/>
    </xf>
    <xf numFmtId="165" fontId="11" fillId="0" borderId="1" applyFill="0"/>
    <xf numFmtId="165" fontId="40" fillId="0" borderId="1" applyFill="0"/>
    <xf numFmtId="165" fontId="40" fillId="0" borderId="1" applyFill="0"/>
    <xf numFmtId="165" fontId="11" fillId="0" borderId="3" applyFill="0">
      <alignment horizontal="right"/>
    </xf>
    <xf numFmtId="165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2" fillId="0" borderId="0"/>
    <xf numFmtId="0" fontId="8" fillId="24" borderId="11" applyNumberFormat="0" applyFont="0" applyAlignment="0" applyProtection="0"/>
    <xf numFmtId="173" fontId="12" fillId="0" borderId="3" applyNumberFormat="0" applyFont="0" applyFill="0" applyBorder="0" applyAlignment="0" applyProtection="0">
      <alignment horizontal="center" vertical="top" wrapText="1"/>
    </xf>
    <xf numFmtId="173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0" fontId="18" fillId="0" borderId="0" applyFill="0">
      <alignment horizontal="centerContinuous" vertical="center"/>
    </xf>
    <xf numFmtId="170" fontId="47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68" fontId="19" fillId="0" borderId="0" applyFill="0">
      <alignment horizontal="left"/>
    </xf>
    <xf numFmtId="168" fontId="48" fillId="0" borderId="0" applyFill="0">
      <alignment horizontal="left"/>
    </xf>
    <xf numFmtId="169" fontId="20" fillId="0" borderId="0" applyFill="0">
      <alignment horizontal="right"/>
    </xf>
    <xf numFmtId="169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11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4" fillId="2" borderId="15" xfId="0" applyFont="1" applyBorder="1"/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Font="1" applyAlignment="1">
      <alignment horizontal="centerContinuous" vertical="center"/>
    </xf>
    <xf numFmtId="0" fontId="2" fillId="2" borderId="22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0" fontId="0" fillId="2" borderId="28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4" fontId="8" fillId="26" borderId="1" xfId="0" applyNumberFormat="1" applyFont="1" applyFill="1" applyBorder="1" applyAlignment="1">
      <alignment horizontal="center" vertical="top" wrapText="1"/>
    </xf>
    <xf numFmtId="0" fontId="8" fillId="2" borderId="0" xfId="81"/>
    <xf numFmtId="0" fontId="8" fillId="2" borderId="0" xfId="81" applyAlignment="1">
      <alignment vertical="center"/>
    </xf>
    <xf numFmtId="0" fontId="2" fillId="2" borderId="44" xfId="81" applyFont="1" applyBorder="1" applyAlignment="1">
      <alignment horizontal="center" vertical="center"/>
    </xf>
    <xf numFmtId="4" fontId="8" fillId="26" borderId="31" xfId="81" applyNumberFormat="1" applyFill="1" applyBorder="1" applyAlignment="1">
      <alignment horizontal="center" vertical="top" wrapText="1"/>
    </xf>
    <xf numFmtId="0" fontId="2" fillId="2" borderId="45" xfId="81" applyFont="1" applyBorder="1" applyAlignment="1">
      <alignment horizontal="center" vertical="center"/>
    </xf>
    <xf numFmtId="0" fontId="2" fillId="2" borderId="46" xfId="0" applyFont="1" applyBorder="1" applyAlignment="1">
      <alignment vertical="top"/>
    </xf>
    <xf numFmtId="164" fontId="6" fillId="25" borderId="46" xfId="0" applyNumberFormat="1" applyFont="1" applyFill="1" applyBorder="1" applyAlignment="1">
      <alignment horizontal="left" vertical="center"/>
    </xf>
    <xf numFmtId="1" fontId="0" fillId="2" borderId="47" xfId="0" applyNumberFormat="1" applyBorder="1" applyAlignment="1">
      <alignment horizontal="center" vertical="top"/>
    </xf>
    <xf numFmtId="0" fontId="0" fillId="2" borderId="47" xfId="0" applyBorder="1" applyAlignment="1">
      <alignment horizontal="center" vertical="top"/>
    </xf>
    <xf numFmtId="164" fontId="6" fillId="25" borderId="46" xfId="0" applyNumberFormat="1" applyFont="1" applyFill="1" applyBorder="1" applyAlignment="1">
      <alignment horizontal="left" vertical="center" wrapText="1"/>
    </xf>
    <xf numFmtId="0" fontId="0" fillId="2" borderId="47" xfId="0" applyBorder="1" applyAlignment="1">
      <alignment vertical="top"/>
    </xf>
    <xf numFmtId="0" fontId="38" fillId="2" borderId="46" xfId="0" applyFont="1" applyBorder="1" applyAlignment="1">
      <alignment vertical="top"/>
    </xf>
    <xf numFmtId="164" fontId="38" fillId="25" borderId="46" xfId="0" applyNumberFormat="1" applyFont="1" applyFill="1" applyBorder="1" applyAlignment="1">
      <alignment horizontal="left" vertical="top"/>
    </xf>
    <xf numFmtId="0" fontId="38" fillId="2" borderId="46" xfId="0" applyFont="1" applyBorder="1" applyAlignment="1">
      <alignment horizontal="left" vertical="top"/>
    </xf>
    <xf numFmtId="164" fontId="38" fillId="25" borderId="46" xfId="0" applyNumberFormat="1" applyFont="1" applyFill="1" applyBorder="1" applyAlignment="1">
      <alignment horizontal="left" vertical="top" wrapText="1"/>
    </xf>
    <xf numFmtId="1" fontId="8" fillId="2" borderId="47" xfId="0" applyNumberFormat="1" applyFont="1" applyBorder="1" applyAlignment="1">
      <alignment horizontal="center" vertical="top"/>
    </xf>
    <xf numFmtId="0" fontId="38" fillId="2" borderId="46" xfId="0" applyFont="1" applyBorder="1" applyAlignment="1">
      <alignment horizontal="center" vertical="top"/>
    </xf>
    <xf numFmtId="1" fontId="8" fillId="2" borderId="47" xfId="0" applyNumberFormat="1" applyFont="1" applyBorder="1" applyAlignment="1">
      <alignment horizontal="center" vertical="top" wrapText="1"/>
    </xf>
    <xf numFmtId="1" fontId="0" fillId="2" borderId="47" xfId="0" applyNumberFormat="1" applyBorder="1" applyAlignment="1">
      <alignment horizontal="center" vertical="top" wrapText="1"/>
    </xf>
    <xf numFmtId="4" fontId="8" fillId="26" borderId="1" xfId="0" applyNumberFormat="1" applyFont="1" applyFill="1" applyBorder="1" applyAlignment="1">
      <alignment horizontal="center" vertical="top"/>
    </xf>
    <xf numFmtId="0" fontId="8" fillId="2" borderId="1" xfId="0" applyFont="1" applyBorder="1" applyAlignment="1">
      <alignment horizontal="center" vertical="top" wrapText="1"/>
    </xf>
    <xf numFmtId="0" fontId="8" fillId="2" borderId="47" xfId="0" applyFont="1" applyBorder="1" applyAlignment="1">
      <alignment horizontal="center" vertical="top"/>
    </xf>
    <xf numFmtId="0" fontId="0" fillId="2" borderId="48" xfId="0" applyBorder="1"/>
    <xf numFmtId="0" fontId="0" fillId="2" borderId="48" xfId="0" applyBorder="1" applyAlignment="1">
      <alignment vertical="center"/>
    </xf>
    <xf numFmtId="0" fontId="8" fillId="2" borderId="48" xfId="81" applyBorder="1" applyAlignment="1">
      <alignment vertical="center"/>
    </xf>
    <xf numFmtId="0" fontId="8" fillId="2" borderId="48" xfId="81" applyBorder="1"/>
    <xf numFmtId="0" fontId="0" fillId="2" borderId="46" xfId="0" applyBorder="1" applyAlignment="1">
      <alignment horizontal="left" vertical="top"/>
    </xf>
    <xf numFmtId="1" fontId="7" fillId="2" borderId="30" xfId="0" applyNumberFormat="1" applyFont="1" applyBorder="1" applyAlignment="1">
      <alignment horizontal="left" vertical="center" wrapText="1"/>
    </xf>
    <xf numFmtId="0" fontId="0" fillId="2" borderId="33" xfId="0" applyBorder="1" applyAlignment="1">
      <alignment vertical="center" wrapText="1"/>
    </xf>
    <xf numFmtId="0" fontId="0" fillId="2" borderId="34" xfId="0" applyBorder="1" applyAlignment="1">
      <alignment vertical="center" wrapText="1"/>
    </xf>
    <xf numFmtId="0" fontId="0" fillId="2" borderId="38" xfId="0" applyBorder="1"/>
    <xf numFmtId="0" fontId="0" fillId="2" borderId="39" xfId="0" applyBorder="1"/>
    <xf numFmtId="1" fontId="7" fillId="2" borderId="35" xfId="0" applyNumberFormat="1" applyFont="1" applyBorder="1" applyAlignment="1">
      <alignment horizontal="left" vertical="center" wrapText="1"/>
    </xf>
    <xf numFmtId="0" fontId="0" fillId="2" borderId="36" xfId="0" applyBorder="1" applyAlignment="1">
      <alignment vertical="center" wrapText="1"/>
    </xf>
    <xf numFmtId="0" fontId="0" fillId="2" borderId="37" xfId="0" applyBorder="1" applyAlignment="1">
      <alignment vertical="center" wrapText="1"/>
    </xf>
    <xf numFmtId="1" fontId="3" fillId="2" borderId="35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Alignment="1">
      <alignment vertical="center" wrapText="1"/>
    </xf>
    <xf numFmtId="0" fontId="8" fillId="2" borderId="40" xfId="81" applyBorder="1" applyAlignment="1">
      <alignment vertical="center" wrapText="1"/>
    </xf>
    <xf numFmtId="1" fontId="7" fillId="2" borderId="35" xfId="81" applyNumberFormat="1" applyFont="1" applyBorder="1" applyAlignment="1">
      <alignment horizontal="left" vertical="center" wrapText="1"/>
    </xf>
    <xf numFmtId="0" fontId="8" fillId="2" borderId="36" xfId="81" applyBorder="1" applyAlignment="1">
      <alignment vertical="center" wrapText="1"/>
    </xf>
    <xf numFmtId="0" fontId="8" fillId="2" borderId="37" xfId="81" applyBorder="1" applyAlignment="1">
      <alignment vertical="center" wrapText="1"/>
    </xf>
    <xf numFmtId="1" fontId="53" fillId="2" borderId="41" xfId="0" applyNumberFormat="1" applyFont="1" applyBorder="1" applyAlignment="1">
      <alignment horizontal="left" vertical="center" wrapText="1"/>
    </xf>
    <xf numFmtId="0" fontId="8" fillId="2" borderId="42" xfId="0" applyFont="1" applyBorder="1" applyAlignment="1">
      <alignment vertical="center" wrapText="1"/>
    </xf>
    <xf numFmtId="0" fontId="8" fillId="2" borderId="43" xfId="0" applyFont="1" applyBorder="1" applyAlignment="1">
      <alignment vertical="center" wrapText="1"/>
    </xf>
    <xf numFmtId="7" fontId="5" fillId="2" borderId="0" xfId="0" applyNumberFormat="1" applyFont="1" applyAlignment="1">
      <alignment horizontal="centerContinuous" vertical="top"/>
    </xf>
    <xf numFmtId="0" fontId="4" fillId="2" borderId="0" xfId="0" applyFont="1" applyAlignment="1">
      <alignment horizontal="centerContinuous" vertical="top"/>
    </xf>
    <xf numFmtId="7" fontId="1" fillId="2" borderId="0" xfId="0" applyNumberFormat="1" applyFont="1" applyAlignment="1">
      <alignment horizontal="centerContinuous" vertical="top"/>
    </xf>
    <xf numFmtId="0" fontId="0" fillId="2" borderId="0" xfId="0" applyAlignment="1">
      <alignment horizontal="centerContinuous" vertical="top"/>
    </xf>
    <xf numFmtId="7" fontId="0" fillId="2" borderId="0" xfId="0" applyNumberFormat="1" applyAlignment="1">
      <alignment horizontal="centerContinuous" vertical="top"/>
    </xf>
    <xf numFmtId="2" fontId="0" fillId="2" borderId="0" xfId="0" applyNumberFormat="1" applyAlignment="1">
      <alignment horizontal="centerContinuous" vertical="top"/>
    </xf>
    <xf numFmtId="7" fontId="0" fillId="2" borderId="18" xfId="0" applyNumberFormat="1" applyBorder="1" applyAlignment="1">
      <alignment horizontal="right" vertical="top"/>
    </xf>
    <xf numFmtId="0" fontId="0" fillId="2" borderId="49" xfId="0" applyBorder="1" applyAlignment="1">
      <alignment horizontal="center" vertical="top"/>
    </xf>
    <xf numFmtId="7" fontId="0" fillId="2" borderId="27" xfId="0" applyNumberFormat="1" applyBorder="1" applyAlignment="1">
      <alignment horizontal="right" vertical="top"/>
    </xf>
    <xf numFmtId="0" fontId="0" fillId="2" borderId="50" xfId="0" applyBorder="1" applyAlignment="1">
      <alignment horizontal="right" vertical="top"/>
    </xf>
    <xf numFmtId="7" fontId="0" fillId="2" borderId="30" xfId="0" applyNumberFormat="1" applyBorder="1" applyAlignment="1">
      <alignment horizontal="right" vertical="top"/>
    </xf>
    <xf numFmtId="7" fontId="0" fillId="2" borderId="51" xfId="0" applyNumberFormat="1" applyBorder="1" applyAlignment="1">
      <alignment horizontal="right" vertical="top"/>
    </xf>
    <xf numFmtId="7" fontId="0" fillId="2" borderId="47" xfId="0" applyNumberFormat="1" applyBorder="1" applyAlignment="1">
      <alignment horizontal="right" vertical="top"/>
    </xf>
    <xf numFmtId="7" fontId="0" fillId="2" borderId="52" xfId="0" applyNumberFormat="1" applyBorder="1" applyAlignment="1">
      <alignment horizontal="right" vertical="top"/>
    </xf>
    <xf numFmtId="7" fontId="0" fillId="2" borderId="47" xfId="0" applyNumberFormat="1" applyBorder="1" applyAlignment="1" applyProtection="1">
      <alignment horizontal="right" vertical="top"/>
      <protection locked="0"/>
    </xf>
    <xf numFmtId="7" fontId="0" fillId="2" borderId="22" xfId="0" applyNumberFormat="1" applyBorder="1" applyAlignment="1">
      <alignment horizontal="right" vertical="top"/>
    </xf>
    <xf numFmtId="7" fontId="0" fillId="2" borderId="53" xfId="0" applyNumberFormat="1" applyBorder="1" applyAlignment="1">
      <alignment horizontal="right" vertical="top"/>
    </xf>
    <xf numFmtId="7" fontId="8" fillId="2" borderId="20" xfId="81" applyNumberFormat="1" applyBorder="1" applyAlignment="1">
      <alignment horizontal="right" vertical="top"/>
    </xf>
    <xf numFmtId="7" fontId="8" fillId="2" borderId="54" xfId="81" applyNumberFormat="1" applyBorder="1" applyAlignment="1">
      <alignment horizontal="right" vertical="top"/>
    </xf>
    <xf numFmtId="7" fontId="8" fillId="2" borderId="22" xfId="81" applyNumberFormat="1" applyBorder="1" applyAlignment="1">
      <alignment horizontal="right" vertical="top"/>
    </xf>
    <xf numFmtId="7" fontId="8" fillId="2" borderId="53" xfId="81" applyNumberFormat="1" applyBorder="1" applyAlignment="1">
      <alignment horizontal="right" vertical="top"/>
    </xf>
    <xf numFmtId="0" fontId="0" fillId="2" borderId="0" xfId="0" applyAlignment="1">
      <alignment horizontal="right" vertical="top"/>
    </xf>
    <xf numFmtId="0" fontId="0" fillId="2" borderId="55" xfId="0" applyBorder="1" applyAlignment="1">
      <alignment horizontal="right" vertical="top"/>
    </xf>
    <xf numFmtId="7" fontId="0" fillId="2" borderId="25" xfId="0" applyNumberFormat="1" applyBorder="1" applyAlignment="1">
      <alignment horizontal="right" vertical="top"/>
    </xf>
    <xf numFmtId="7" fontId="0" fillId="2" borderId="56" xfId="0" applyNumberFormat="1" applyBorder="1" applyAlignment="1">
      <alignment horizontal="right" vertical="top"/>
    </xf>
    <xf numFmtId="7" fontId="0" fillId="2" borderId="32" xfId="0" applyNumberFormat="1" applyBorder="1" applyAlignment="1">
      <alignment horizontal="center" vertical="top"/>
    </xf>
    <xf numFmtId="0" fontId="0" fillId="2" borderId="58" xfId="0" applyBorder="1" applyAlignment="1">
      <alignment vertical="top"/>
    </xf>
    <xf numFmtId="7" fontId="0" fillId="2" borderId="13" xfId="0" applyNumberFormat="1" applyBorder="1" applyAlignment="1">
      <alignment horizontal="right" vertical="top"/>
    </xf>
    <xf numFmtId="0" fontId="0" fillId="2" borderId="57" xfId="0" applyBorder="1" applyAlignment="1">
      <alignment horizontal="right" vertical="top"/>
    </xf>
    <xf numFmtId="7" fontId="5" fillId="2" borderId="0" xfId="0" applyNumberFormat="1" applyFont="1" applyAlignment="1">
      <alignment horizontal="center" vertical="top"/>
    </xf>
    <xf numFmtId="7" fontId="1" fillId="2" borderId="0" xfId="0" applyNumberFormat="1" applyFont="1" applyAlignment="1">
      <alignment horizontal="center" vertical="top"/>
    </xf>
    <xf numFmtId="7" fontId="0" fillId="2" borderId="0" xfId="0" applyNumberFormat="1" applyAlignment="1">
      <alignment horizontal="right" vertical="top"/>
    </xf>
    <xf numFmtId="7" fontId="0" fillId="2" borderId="16" xfId="0" applyNumberFormat="1" applyBorder="1" applyAlignment="1">
      <alignment horizontal="center" vertical="top"/>
    </xf>
    <xf numFmtId="7" fontId="0" fillId="2" borderId="23" xfId="0" applyNumberFormat="1" applyBorder="1" applyAlignment="1">
      <alignment horizontal="right" vertical="top"/>
    </xf>
    <xf numFmtId="7" fontId="0" fillId="2" borderId="20" xfId="0" applyNumberFormat="1" applyBorder="1" applyAlignment="1">
      <alignment horizontal="right" vertical="top"/>
    </xf>
    <xf numFmtId="7" fontId="0" fillId="2" borderId="20" xfId="0" applyNumberFormat="1" applyBorder="1" applyAlignment="1">
      <alignment horizontal="center" vertical="top"/>
    </xf>
    <xf numFmtId="7" fontId="8" fillId="2" borderId="35" xfId="81" applyNumberFormat="1" applyBorder="1" applyAlignment="1">
      <alignment horizontal="right" vertical="top"/>
    </xf>
    <xf numFmtId="0" fontId="0" fillId="2" borderId="20" xfId="0" applyBorder="1" applyAlignment="1">
      <alignment horizontal="right" vertical="top"/>
    </xf>
    <xf numFmtId="7" fontId="0" fillId="2" borderId="29" xfId="0" applyNumberFormat="1" applyBorder="1" applyAlignment="1">
      <alignment horizontal="right" vertical="top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">
    <dxf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I32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93" hidden="1" customWidth="1"/>
    <col min="2" max="2" width="8.77734375" style="7" customWidth="1"/>
    <col min="3" max="3" width="36.77734375" customWidth="1"/>
    <col min="4" max="4" width="12.77734375" style="11" customWidth="1"/>
    <col min="5" max="5" width="6.77734375" customWidth="1"/>
    <col min="6" max="6" width="11.77734375" customWidth="1"/>
    <col min="7" max="7" width="11.77734375" style="93" customWidth="1"/>
    <col min="8" max="8" width="16.77734375" style="93" customWidth="1"/>
    <col min="9" max="9" width="12.88671875" customWidth="1"/>
    <col min="10" max="10" width="37.5546875" customWidth="1"/>
  </cols>
  <sheetData>
    <row r="1" spans="1:9" ht="15.75" x14ac:dyDescent="0.2">
      <c r="A1" s="101"/>
      <c r="B1" s="13" t="s">
        <v>0</v>
      </c>
      <c r="C1" s="14"/>
      <c r="D1" s="14"/>
      <c r="E1" s="14"/>
      <c r="F1" s="14"/>
      <c r="G1" s="72"/>
      <c r="H1" s="73"/>
    </row>
    <row r="2" spans="1:9" x14ac:dyDescent="0.2">
      <c r="A2" s="102"/>
      <c r="B2" s="8" t="s">
        <v>39</v>
      </c>
      <c r="C2" s="2"/>
      <c r="D2" s="2"/>
      <c r="E2" s="2"/>
      <c r="F2" s="2"/>
      <c r="G2" s="74"/>
      <c r="H2" s="75"/>
    </row>
    <row r="3" spans="1:9" x14ac:dyDescent="0.2">
      <c r="A3" s="103"/>
      <c r="B3" s="7" t="s">
        <v>1</v>
      </c>
      <c r="D3"/>
      <c r="G3" s="76"/>
      <c r="H3" s="77"/>
    </row>
    <row r="4" spans="1:9" x14ac:dyDescent="0.2">
      <c r="A4" s="104" t="s">
        <v>17</v>
      </c>
      <c r="B4" s="9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78" t="s">
        <v>8</v>
      </c>
      <c r="H4" s="79" t="s">
        <v>9</v>
      </c>
      <c r="I4" s="49"/>
    </row>
    <row r="5" spans="1:9" ht="15.75" thickBot="1" x14ac:dyDescent="0.25">
      <c r="A5" s="105"/>
      <c r="B5" s="18"/>
      <c r="C5" s="19"/>
      <c r="D5" s="20" t="s">
        <v>10</v>
      </c>
      <c r="E5" s="21"/>
      <c r="F5" s="22" t="s">
        <v>11</v>
      </c>
      <c r="G5" s="80"/>
      <c r="H5" s="81"/>
      <c r="I5" s="49"/>
    </row>
    <row r="6" spans="1:9" s="17" customFormat="1" ht="30" customHeight="1" thickTop="1" x14ac:dyDescent="0.2">
      <c r="A6" s="106"/>
      <c r="B6" s="16" t="s">
        <v>12</v>
      </c>
      <c r="C6" s="54" t="s">
        <v>71</v>
      </c>
      <c r="D6" s="55"/>
      <c r="E6" s="55"/>
      <c r="F6" s="56"/>
      <c r="G6" s="82"/>
      <c r="H6" s="83" t="s">
        <v>2</v>
      </c>
      <c r="I6" s="50"/>
    </row>
    <row r="7" spans="1:9" ht="36" customHeight="1" x14ac:dyDescent="0.2">
      <c r="A7" s="106"/>
      <c r="B7" s="32"/>
      <c r="C7" s="33" t="s">
        <v>16</v>
      </c>
      <c r="D7" s="34"/>
      <c r="E7" s="35" t="s">
        <v>2</v>
      </c>
      <c r="F7" s="35" t="s">
        <v>2</v>
      </c>
      <c r="G7" s="84" t="s">
        <v>2</v>
      </c>
      <c r="H7" s="85"/>
      <c r="I7" s="49"/>
    </row>
    <row r="8" spans="1:9" ht="36" customHeight="1" x14ac:dyDescent="0.2">
      <c r="A8" s="106"/>
      <c r="B8" s="38" t="s">
        <v>40</v>
      </c>
      <c r="C8" s="39" t="s">
        <v>47</v>
      </c>
      <c r="D8" s="44" t="s">
        <v>66</v>
      </c>
      <c r="E8" s="47" t="s">
        <v>20</v>
      </c>
      <c r="F8" s="48">
        <v>200</v>
      </c>
      <c r="G8" s="86"/>
      <c r="H8" s="85">
        <f>ROUND(F8*G8,2)</f>
        <v>0</v>
      </c>
      <c r="I8" s="49"/>
    </row>
    <row r="9" spans="1:9" ht="36" customHeight="1" x14ac:dyDescent="0.2">
      <c r="A9" s="107" t="s">
        <v>64</v>
      </c>
      <c r="B9" s="38" t="s">
        <v>19</v>
      </c>
      <c r="C9" s="39" t="s">
        <v>65</v>
      </c>
      <c r="D9" s="44" t="s">
        <v>67</v>
      </c>
      <c r="E9" s="47" t="s">
        <v>20</v>
      </c>
      <c r="F9" s="48">
        <v>50</v>
      </c>
      <c r="G9" s="86"/>
      <c r="H9" s="85">
        <f t="shared" ref="H9" si="0">ROUND(F9*G9,2)</f>
        <v>0</v>
      </c>
      <c r="I9" s="49"/>
    </row>
    <row r="10" spans="1:9" ht="36" customHeight="1" x14ac:dyDescent="0.2">
      <c r="A10" s="107" t="s">
        <v>61</v>
      </c>
      <c r="B10" s="38" t="s">
        <v>31</v>
      </c>
      <c r="C10" s="39" t="s">
        <v>62</v>
      </c>
      <c r="D10" s="44" t="s">
        <v>67</v>
      </c>
      <c r="E10" s="47" t="s">
        <v>20</v>
      </c>
      <c r="F10" s="48">
        <v>50</v>
      </c>
      <c r="G10" s="86"/>
      <c r="H10" s="85">
        <f t="shared" ref="H10:H23" si="1">ROUND(F10*G10,2)</f>
        <v>0</v>
      </c>
      <c r="I10" s="49"/>
    </row>
    <row r="11" spans="1:9" ht="36" customHeight="1" x14ac:dyDescent="0.2">
      <c r="A11" s="106"/>
      <c r="B11" s="32"/>
      <c r="C11" s="36" t="s">
        <v>43</v>
      </c>
      <c r="D11" s="34"/>
      <c r="E11" s="34"/>
      <c r="F11" s="34"/>
      <c r="G11" s="84"/>
      <c r="H11" s="85"/>
      <c r="I11" s="49"/>
    </row>
    <row r="12" spans="1:9" ht="36" customHeight="1" x14ac:dyDescent="0.2">
      <c r="A12" s="106"/>
      <c r="B12" s="40" t="s">
        <v>32</v>
      </c>
      <c r="C12" s="41" t="s">
        <v>26</v>
      </c>
      <c r="D12" s="44" t="s">
        <v>68</v>
      </c>
      <c r="E12" s="34"/>
      <c r="F12" s="34"/>
      <c r="G12" s="84"/>
      <c r="H12" s="85"/>
      <c r="I12" s="49"/>
    </row>
    <row r="13" spans="1:9" ht="36" customHeight="1" x14ac:dyDescent="0.2">
      <c r="A13" s="106"/>
      <c r="B13" s="43" t="s">
        <v>21</v>
      </c>
      <c r="C13" s="41" t="s">
        <v>49</v>
      </c>
      <c r="D13" s="45"/>
      <c r="E13" s="47" t="s">
        <v>20</v>
      </c>
      <c r="F13" s="34">
        <v>800</v>
      </c>
      <c r="G13" s="86"/>
      <c r="H13" s="85">
        <f t="shared" si="1"/>
        <v>0</v>
      </c>
      <c r="I13" s="49"/>
    </row>
    <row r="14" spans="1:9" ht="36" customHeight="1" x14ac:dyDescent="0.2">
      <c r="A14" s="106"/>
      <c r="B14" s="43" t="s">
        <v>23</v>
      </c>
      <c r="C14" s="41" t="s">
        <v>50</v>
      </c>
      <c r="D14" s="45"/>
      <c r="E14" s="47" t="s">
        <v>20</v>
      </c>
      <c r="F14" s="34">
        <v>1500</v>
      </c>
      <c r="G14" s="86"/>
      <c r="H14" s="85">
        <f t="shared" si="1"/>
        <v>0</v>
      </c>
      <c r="I14" s="49"/>
    </row>
    <row r="15" spans="1:9" ht="36" customHeight="1" x14ac:dyDescent="0.2">
      <c r="A15" s="106"/>
      <c r="B15" s="43" t="s">
        <v>24</v>
      </c>
      <c r="C15" s="41" t="s">
        <v>51</v>
      </c>
      <c r="D15" s="45"/>
      <c r="E15" s="47" t="s">
        <v>20</v>
      </c>
      <c r="F15" s="34">
        <v>3900</v>
      </c>
      <c r="G15" s="86"/>
      <c r="H15" s="85">
        <f t="shared" si="1"/>
        <v>0</v>
      </c>
      <c r="I15" s="49"/>
    </row>
    <row r="16" spans="1:9" ht="36" customHeight="1" x14ac:dyDescent="0.2">
      <c r="A16" s="106"/>
      <c r="B16" s="43" t="s">
        <v>25</v>
      </c>
      <c r="C16" s="41" t="s">
        <v>52</v>
      </c>
      <c r="D16" s="45"/>
      <c r="E16" s="47" t="s">
        <v>20</v>
      </c>
      <c r="F16" s="34">
        <v>1800</v>
      </c>
      <c r="G16" s="86"/>
      <c r="H16" s="85">
        <f t="shared" si="1"/>
        <v>0</v>
      </c>
      <c r="I16" s="49"/>
    </row>
    <row r="17" spans="1:9" ht="36" customHeight="1" x14ac:dyDescent="0.2">
      <c r="A17" s="106"/>
      <c r="B17" s="40" t="s">
        <v>33</v>
      </c>
      <c r="C17" s="41" t="s">
        <v>53</v>
      </c>
      <c r="D17" s="44" t="s">
        <v>58</v>
      </c>
      <c r="E17" s="47" t="s">
        <v>20</v>
      </c>
      <c r="F17" s="34">
        <v>200</v>
      </c>
      <c r="G17" s="86"/>
      <c r="H17" s="85">
        <f t="shared" si="1"/>
        <v>0</v>
      </c>
      <c r="I17" s="49"/>
    </row>
    <row r="18" spans="1:9" ht="36" customHeight="1" x14ac:dyDescent="0.2">
      <c r="A18" s="106"/>
      <c r="B18" s="40" t="s">
        <v>34</v>
      </c>
      <c r="C18" s="41" t="s">
        <v>54</v>
      </c>
      <c r="D18" s="44" t="s">
        <v>58</v>
      </c>
      <c r="E18" s="47" t="s">
        <v>20</v>
      </c>
      <c r="F18" s="34">
        <v>200</v>
      </c>
      <c r="G18" s="86"/>
      <c r="H18" s="85">
        <f t="shared" si="1"/>
        <v>0</v>
      </c>
      <c r="I18" s="49"/>
    </row>
    <row r="19" spans="1:9" ht="36" customHeight="1" x14ac:dyDescent="0.2">
      <c r="A19" s="46" t="s">
        <v>59</v>
      </c>
      <c r="B19" s="40" t="s">
        <v>35</v>
      </c>
      <c r="C19" s="41" t="s">
        <v>55</v>
      </c>
      <c r="D19" s="44" t="s">
        <v>69</v>
      </c>
      <c r="E19" s="47" t="s">
        <v>20</v>
      </c>
      <c r="F19" s="34">
        <v>200</v>
      </c>
      <c r="G19" s="86"/>
      <c r="H19" s="85">
        <f t="shared" si="1"/>
        <v>0</v>
      </c>
      <c r="I19" s="49"/>
    </row>
    <row r="20" spans="1:9" ht="36" customHeight="1" x14ac:dyDescent="0.2">
      <c r="A20" s="46"/>
      <c r="B20" s="40" t="s">
        <v>36</v>
      </c>
      <c r="C20" s="41" t="s">
        <v>56</v>
      </c>
      <c r="D20" s="44" t="s">
        <v>70</v>
      </c>
      <c r="E20" s="42" t="s">
        <v>22</v>
      </c>
      <c r="F20" s="34">
        <v>40</v>
      </c>
      <c r="G20" s="86"/>
      <c r="H20" s="85">
        <f t="shared" si="1"/>
        <v>0</v>
      </c>
      <c r="I20" s="49"/>
    </row>
    <row r="21" spans="1:9" ht="36" customHeight="1" x14ac:dyDescent="0.2">
      <c r="A21" s="46"/>
      <c r="B21" s="40" t="s">
        <v>37</v>
      </c>
      <c r="C21" s="41" t="s">
        <v>57</v>
      </c>
      <c r="D21" s="44" t="s">
        <v>70</v>
      </c>
      <c r="E21" s="42" t="s">
        <v>22</v>
      </c>
      <c r="F21" s="34">
        <v>20</v>
      </c>
      <c r="G21" s="86"/>
      <c r="H21" s="85">
        <f t="shared" si="1"/>
        <v>0</v>
      </c>
      <c r="I21" s="49"/>
    </row>
    <row r="22" spans="1:9" ht="36" customHeight="1" x14ac:dyDescent="0.2">
      <c r="A22" s="26" t="s">
        <v>28</v>
      </c>
      <c r="B22" s="40" t="s">
        <v>38</v>
      </c>
      <c r="C22" s="41" t="s">
        <v>30</v>
      </c>
      <c r="D22" s="44" t="s">
        <v>42</v>
      </c>
      <c r="E22" s="42" t="s">
        <v>22</v>
      </c>
      <c r="F22" s="34">
        <v>15</v>
      </c>
      <c r="G22" s="86"/>
      <c r="H22" s="85">
        <f t="shared" si="1"/>
        <v>0</v>
      </c>
      <c r="I22" s="49"/>
    </row>
    <row r="23" spans="1:9" ht="36" customHeight="1" x14ac:dyDescent="0.2">
      <c r="A23" s="26" t="s">
        <v>27</v>
      </c>
      <c r="B23" s="40" t="s">
        <v>63</v>
      </c>
      <c r="C23" s="41" t="s">
        <v>29</v>
      </c>
      <c r="D23" s="44" t="s">
        <v>42</v>
      </c>
      <c r="E23" s="42" t="s">
        <v>22</v>
      </c>
      <c r="F23" s="34">
        <v>15</v>
      </c>
      <c r="G23" s="86"/>
      <c r="H23" s="85">
        <f t="shared" si="1"/>
        <v>0</v>
      </c>
      <c r="I23" s="49"/>
    </row>
    <row r="24" spans="1:9" ht="30" customHeight="1" thickBot="1" x14ac:dyDescent="0.25">
      <c r="A24" s="87"/>
      <c r="B24" s="15" t="str">
        <f>B6</f>
        <v>A</v>
      </c>
      <c r="C24" s="59" t="str">
        <f>C6</f>
        <v>NORTH (WEST) AREA - VARIOUS LOCATIONS</v>
      </c>
      <c r="D24" s="60"/>
      <c r="E24" s="60"/>
      <c r="F24" s="61"/>
      <c r="G24" s="87" t="s">
        <v>14</v>
      </c>
      <c r="H24" s="88">
        <f>SUM(H6:H23)</f>
        <v>0</v>
      </c>
      <c r="I24" s="49"/>
    </row>
    <row r="25" spans="1:9" s="28" customFormat="1" ht="30" customHeight="1" thickTop="1" x14ac:dyDescent="0.2">
      <c r="A25" s="89"/>
      <c r="B25" s="29" t="s">
        <v>13</v>
      </c>
      <c r="C25" s="63" t="s">
        <v>60</v>
      </c>
      <c r="D25" s="64"/>
      <c r="E25" s="64"/>
      <c r="F25" s="65"/>
      <c r="G25" s="89"/>
      <c r="H25" s="90"/>
      <c r="I25" s="51"/>
    </row>
    <row r="26" spans="1:9" s="27" customFormat="1" ht="30" customHeight="1" x14ac:dyDescent="0.2">
      <c r="A26" s="30" t="s">
        <v>45</v>
      </c>
      <c r="B26" s="53" t="s">
        <v>41</v>
      </c>
      <c r="C26" s="36" t="s">
        <v>46</v>
      </c>
      <c r="D26" s="42" t="s">
        <v>48</v>
      </c>
      <c r="E26" s="37" t="s">
        <v>44</v>
      </c>
      <c r="F26" s="35">
        <v>1</v>
      </c>
      <c r="G26" s="86"/>
      <c r="H26" s="85">
        <f t="shared" ref="H26" si="2">ROUND(G26*F26,2)</f>
        <v>0</v>
      </c>
      <c r="I26" s="52"/>
    </row>
    <row r="27" spans="1:9" s="28" customFormat="1" ht="30" customHeight="1" thickBot="1" x14ac:dyDescent="0.25">
      <c r="A27" s="108"/>
      <c r="B27" s="31" t="str">
        <f>B25</f>
        <v>B</v>
      </c>
      <c r="C27" s="66" t="str">
        <f>C25</f>
        <v>MOBILIZATION /DEMOBILIZATION</v>
      </c>
      <c r="D27" s="67"/>
      <c r="E27" s="67"/>
      <c r="F27" s="68"/>
      <c r="G27" s="91" t="s">
        <v>14</v>
      </c>
      <c r="H27" s="92">
        <f>H26</f>
        <v>0</v>
      </c>
      <c r="I27" s="51"/>
    </row>
    <row r="28" spans="1:9" ht="36" customHeight="1" thickTop="1" x14ac:dyDescent="0.25">
      <c r="A28" s="109"/>
      <c r="B28" s="6"/>
      <c r="C28" s="10" t="s">
        <v>15</v>
      </c>
      <c r="D28" s="12"/>
      <c r="E28" s="1"/>
      <c r="F28" s="1"/>
      <c r="H28" s="94"/>
      <c r="I28" s="49"/>
    </row>
    <row r="29" spans="1:9" ht="30" customHeight="1" thickBot="1" x14ac:dyDescent="0.25">
      <c r="A29" s="87"/>
      <c r="B29" s="15" t="str">
        <f>B6</f>
        <v>A</v>
      </c>
      <c r="C29" s="62" t="str">
        <f>C6</f>
        <v>NORTH (WEST) AREA - VARIOUS LOCATIONS</v>
      </c>
      <c r="D29" s="60"/>
      <c r="E29" s="60"/>
      <c r="F29" s="61"/>
      <c r="G29" s="87" t="s">
        <v>14</v>
      </c>
      <c r="H29" s="88">
        <f>H24</f>
        <v>0</v>
      </c>
      <c r="I29" s="49"/>
    </row>
    <row r="30" spans="1:9" ht="30" customHeight="1" thickTop="1" thickBot="1" x14ac:dyDescent="0.25">
      <c r="A30" s="95"/>
      <c r="B30" s="15" t="str">
        <f>B25</f>
        <v>B</v>
      </c>
      <c r="C30" s="69" t="str">
        <f>C25</f>
        <v>MOBILIZATION /DEMOBILIZATION</v>
      </c>
      <c r="D30" s="70"/>
      <c r="E30" s="70"/>
      <c r="F30" s="71"/>
      <c r="G30" s="95" t="s">
        <v>14</v>
      </c>
      <c r="H30" s="96">
        <f>H27</f>
        <v>0</v>
      </c>
      <c r="I30" s="49"/>
    </row>
    <row r="31" spans="1:9" ht="37.9" customHeight="1" thickTop="1" x14ac:dyDescent="0.2">
      <c r="A31" s="106"/>
      <c r="B31" s="57" t="s">
        <v>18</v>
      </c>
      <c r="C31" s="58"/>
      <c r="D31" s="58"/>
      <c r="E31" s="58"/>
      <c r="F31" s="58"/>
      <c r="G31" s="97">
        <f>SUM(H29:H30)</f>
        <v>0</v>
      </c>
      <c r="H31" s="98"/>
      <c r="I31" s="49"/>
    </row>
    <row r="32" spans="1:9" ht="15.95" customHeight="1" x14ac:dyDescent="0.2">
      <c r="A32" s="110"/>
      <c r="B32" s="23"/>
      <c r="C32" s="24"/>
      <c r="D32" s="25"/>
      <c r="E32" s="24"/>
      <c r="F32" s="24"/>
      <c r="G32" s="99"/>
      <c r="H32" s="100"/>
      <c r="I32" s="49"/>
    </row>
  </sheetData>
  <sheetProtection algorithmName="SHA-512" hashValue="kVP+9+EfyKPYwt1zDPlB3f+o5em7jF33jzpKrBjxtl0gqSlCIufOCcUD3YxElxBTT3AsmBS/DETho99HRnI0Kw==" saltValue="MqL+RdPMTVEsRHpa6n+J0A==" spinCount="100000" sheet="1" objects="1" scenarios="1" selectLockedCells="1"/>
  <mergeCells count="8">
    <mergeCell ref="G31:H31"/>
    <mergeCell ref="C6:F6"/>
    <mergeCell ref="B31:F31"/>
    <mergeCell ref="C24:F24"/>
    <mergeCell ref="C29:F29"/>
    <mergeCell ref="C25:F25"/>
    <mergeCell ref="C27:F27"/>
    <mergeCell ref="C30:F30"/>
  </mergeCells>
  <phoneticPr fontId="0" type="noConversion"/>
  <conditionalFormatting sqref="G26">
    <cfRule type="expression" dxfId="0" priority="1">
      <formula>G26&gt;G31*0.05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6" xr:uid="{77678894-C451-4953-900B-FA9143B55C81}">
      <formula1>IF(AND(G26&gt;=0.01,G26&lt;=G31*0.05),ROUND(G26,2),0.01)</formula1>
    </dataValidation>
    <dataValidation type="decimal" operator="equal" allowBlank="1" showInputMessage="1" showErrorMessage="1" errorTitle="ENTRY ERROR!" error="Unit Price must be greater than 0 and cannot include fractions of a cent." prompt="Enter you Unit Bid Price._x000a_You do not need to type in the &quot;$&quot;" sqref="G8:G10 G13:G23" xr:uid="{4DD3172D-CEEB-4230-BB03-18FAE83D6303}">
      <formula1>IF(G8&gt;=0.01,ROUND(G8,2),0.01)</formula1>
    </dataValidation>
  </dataValidations>
  <pageMargins left="0.5" right="0.5" top="0.75" bottom="0.75" header="0.25" footer="0.25"/>
  <pageSetup scale="65" orientation="portrait" r:id="rId1"/>
  <headerFooter alignWithMargins="0">
    <oddHeader>&amp;L&amp;10The City of Winnipeg
Tender No. 6-2025
&amp;R&amp;10Bid Submission
&amp;P of &amp;N</oddHeader>
    <oddFooter xml:space="preserve">&amp;R                    </oddFooter>
  </headerFooter>
  <rowBreaks count="1" manualBreakCount="1">
    <brk id="27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Feb. 18, 2025
File Size 21.4KB</dc:description>
  <cp:lastModifiedBy>Humbert, Cory</cp:lastModifiedBy>
  <cp:lastPrinted>2025-02-18T17:15:26Z</cp:lastPrinted>
  <dcterms:created xsi:type="dcterms:W3CDTF">1999-03-31T15:44:33Z</dcterms:created>
  <dcterms:modified xsi:type="dcterms:W3CDTF">2025-02-18T17:15:58Z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