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11-2025\WORK IN PROGRESS\611-2025\"/>
    </mc:Choice>
  </mc:AlternateContent>
  <xr:revisionPtr revIDLastSave="0" documentId="14_{C3534F4A-1281-4198-BA1D-B8686D4F6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prices'!$A$7:$G$41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iterate="1" iterateCount="2000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13" i="2"/>
  <c r="G12" i="2"/>
  <c r="A12" i="2"/>
  <c r="A13" i="2" s="1"/>
  <c r="G11" i="2"/>
  <c r="G8" i="2" l="1"/>
  <c r="G9" i="2"/>
  <c r="F16" i="2" l="1"/>
  <c r="A8" i="2"/>
  <c r="A9" i="2" l="1"/>
</calcChain>
</file>

<file path=xl/sharedStrings.xml><?xml version="1.0" encoding="utf-8"?>
<sst xmlns="http://schemas.openxmlformats.org/spreadsheetml/2006/main" count="38" uniqueCount="22">
  <si>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</si>
  <si>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</si>
  <si>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</si>
  <si>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</si>
  <si>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</si>
  <si>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</si>
  <si>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</si>
  <si>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</si>
  <si>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</si>
  <si>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</si>
  <si>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</si>
  <si>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</si>
  <si>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E2.2</t>
  </si>
  <si>
    <t>Mixing Service</t>
  </si>
  <si>
    <t>Winter Sand Supply</t>
  </si>
  <si>
    <t>Winter Sand Delivery</t>
  </si>
  <si>
    <t>Tonne</t>
  </si>
  <si>
    <t>E2.4</t>
  </si>
  <si>
    <t>SECTION B: SOUTH AREA YARD</t>
  </si>
  <si>
    <t>SECTION A: NORTH AREA AND EAST AREA YARDS (Combined)</t>
  </si>
  <si>
    <t>(See B9)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</si>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</sst>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7" fontId="28" fillId="0" borderId="11" applyFill="0">
      <alignment horizontal="right" vertical="top"/>
    </xf>
    <xf numFmtId="167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5" fontId="31" fillId="0" borderId="13" applyFill="0">
      <alignment horizontal="centerContinuous" wrapText="1"/>
    </xf>
    <xf numFmtId="165" fontId="31" fillId="0" borderId="13" applyFill="0">
      <alignment horizontal="centerContinuous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2" fontId="28" fillId="0" borderId="10" applyFill="0"/>
    <xf numFmtId="172" fontId="28" fillId="0" borderId="10" applyFill="0"/>
    <xf numFmtId="172" fontId="28" fillId="0" borderId="10" applyFill="0"/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/>
    <xf numFmtId="166" fontId="28" fillId="0" borderId="10" applyFill="0"/>
    <xf numFmtId="166" fontId="28" fillId="0" borderId="10" applyFill="0"/>
    <xf numFmtId="166" fontId="28" fillId="0" borderId="12" applyFill="0">
      <alignment horizontal="right"/>
    </xf>
    <xf numFmtId="166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4" fontId="29" fillId="0" borderId="12" applyNumberFormat="0" applyFont="0" applyFill="0" applyBorder="0" applyAlignment="0" applyProtection="0">
      <alignment horizontal="center" vertical="top" wrapText="1"/>
    </xf>
    <xf numFmtId="174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69" fontId="36" fillId="0" borderId="0" applyFill="0">
      <alignment horizontal="left"/>
    </xf>
    <xf numFmtId="169" fontId="36" fillId="0" borderId="0" applyFill="0">
      <alignment horizontal="left"/>
    </xf>
    <xf numFmtId="170" fontId="37" fillId="0" borderId="0" applyFill="0">
      <alignment horizontal="right"/>
    </xf>
    <xf numFmtId="170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8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0" fontId="39" fillId="24" borderId="0"/>
    <xf numFmtId="0" fontId="5" fillId="0" borderId="0"/>
    <xf numFmtId="0" fontId="5" fillId="0" borderId="0"/>
    <xf numFmtId="0" fontId="2" fillId="0" borderId="0"/>
    <xf numFmtId="0" fontId="24" fillId="24" borderId="0"/>
    <xf numFmtId="0" fontId="1" fillId="0" borderId="0"/>
  </cellStyleXfs>
  <cellXfs count="51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4" fillId="0" borderId="0" xfId="0" applyFont="1"/>
    <xf numFmtId="175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5" fontId="0" fillId="0" borderId="19" xfId="0" applyNumberFormat="1" applyBorder="1" applyAlignment="1">
      <alignment horizontal="right"/>
    </xf>
    <xf numFmtId="175" fontId="0" fillId="0" borderId="21" xfId="0" applyNumberFormat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175" fontId="0" fillId="0" borderId="0" xfId="0" applyNumberFormat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175" fontId="3" fillId="0" borderId="12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175" fontId="3" fillId="0" borderId="0" xfId="0" applyNumberFormat="1" applyFont="1" applyAlignment="1">
      <alignment horizontal="left" wrapText="1"/>
    </xf>
    <xf numFmtId="175" fontId="3" fillId="0" borderId="19" xfId="0" applyNumberFormat="1" applyFont="1" applyBorder="1" applyAlignment="1">
      <alignment horizontal="left" wrapText="1"/>
    </xf>
    <xf numFmtId="164" fontId="0" fillId="0" borderId="20" xfId="0" applyNumberFormat="1" applyBorder="1"/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wrapText="1"/>
    </xf>
    <xf numFmtId="3" fontId="0" fillId="0" borderId="21" xfId="0" applyNumberFormat="1" applyBorder="1" applyAlignment="1">
      <alignment horizontal="center"/>
    </xf>
    <xf numFmtId="175" fontId="0" fillId="0" borderId="22" xfId="0" applyNumberFormat="1" applyBorder="1" applyAlignment="1">
      <alignment horizontal="right"/>
    </xf>
    <xf numFmtId="0" fontId="40" fillId="24" borderId="16" xfId="1" applyFont="1" applyBorder="1"/>
    <xf numFmtId="0" fontId="3" fillId="0" borderId="1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left"/>
    </xf>
    <xf numFmtId="164" fontId="0" fillId="0" borderId="0" xfId="0" applyNumberFormat="1" applyAlignment="1">
      <alignment wrapText="1"/>
    </xf>
    <xf numFmtId="175" fontId="40" fillId="24" borderId="14" xfId="1" applyNumberFormat="1" applyFont="1" applyBorder="1" applyAlignment="1">
      <alignment horizontal="center"/>
    </xf>
    <xf numFmtId="0" fontId="5" fillId="0" borderId="18" xfId="115" applyBorder="1" applyAlignment="1">
      <alignment horizontal="center"/>
    </xf>
    <xf numFmtId="0" fontId="41" fillId="0" borderId="14" xfId="0" applyFont="1" applyBorder="1" applyAlignment="1">
      <alignment horizontal="left" wrapText="1"/>
    </xf>
    <xf numFmtId="0" fontId="41" fillId="0" borderId="23" xfId="0" applyFont="1" applyBorder="1" applyAlignment="1">
      <alignment horizontal="left" wrapText="1"/>
    </xf>
    <xf numFmtId="4" fontId="0" fillId="0" borderId="17" xfId="0" applyNumberFormat="1" applyBorder="1" applyAlignment="1" applyProtection="1">
      <alignment horizontal="left"/>
      <protection locked="0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9" xr:uid="{7578A4E8-59F5-497F-A964-8259BA01970C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36C25AB3-E2E3-4DBA-8D91-2B9B4025600B}"/>
    <cellStyle name="Normal 9" xfId="117" xr:uid="{00000000-0005-0000-0000-0000A3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3" customWidth="1"/>
    <col min="5" max="5" width="10.7109375" style="1" customWidth="1"/>
    <col min="6" max="6" width="12.42578125" style="2" customWidth="1"/>
    <col min="7" max="7" width="13.85546875" style="2" customWidth="1"/>
  </cols>
  <sheetData>
    <row r="1" spans="1:7" x14ac:dyDescent="0.2">
      <c r="A1" s="43"/>
      <c r="B1" s="43"/>
      <c r="C1" s="42" t="s">
        <v>0</v>
      </c>
      <c r="D1" s="42"/>
    </row>
    <row r="2" spans="1:7" x14ac:dyDescent="0.2">
      <c r="A2" s="41"/>
      <c r="B2" s="41"/>
      <c r="C2" s="42" t="s">
        <v>20</v>
      </c>
      <c r="D2" s="42"/>
      <c r="F2" s="25"/>
      <c r="G2" s="25"/>
    </row>
    <row r="3" spans="1:7" x14ac:dyDescent="0.2">
      <c r="A3" s="44"/>
      <c r="B3" s="41"/>
      <c r="C3" s="24"/>
      <c r="F3" s="25"/>
      <c r="G3" s="25"/>
    </row>
    <row r="4" spans="1:7" x14ac:dyDescent="0.2">
      <c r="A4" t="s">
        <v>1</v>
      </c>
      <c r="F4" s="25"/>
      <c r="G4" s="25"/>
    </row>
    <row r="5" spans="1:7" ht="22.5" x14ac:dyDescent="0.2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29" t="s">
        <v>8</v>
      </c>
    </row>
    <row r="6" spans="1:7" x14ac:dyDescent="0.2">
      <c r="A6" s="40"/>
      <c r="B6" s="48" t="s">
        <v>19</v>
      </c>
      <c r="C6" s="48"/>
      <c r="D6" s="48"/>
      <c r="E6" s="31"/>
      <c r="F6" s="32"/>
      <c r="G6" s="33"/>
    </row>
    <row r="7" spans="1:7" x14ac:dyDescent="0.2">
      <c r="A7" s="34">
        <v>1</v>
      </c>
      <c r="B7" s="35" t="s">
        <v>14</v>
      </c>
      <c r="C7" s="35" t="s">
        <v>12</v>
      </c>
      <c r="D7" s="36" t="s">
        <v>16</v>
      </c>
      <c r="E7" s="37">
        <v>37000</v>
      </c>
      <c r="F7" s="23" t="s">
        <v>11</v>
      </c>
      <c r="G7" s="38" t="str">
        <f>IF(OR(ISTEXT(F7),ISBLANK(F7)), "$   - ",ROUND(E7*F7,2))</f>
        <v xml:space="preserve">$   - </v>
      </c>
    </row>
    <row r="8" spans="1:7" x14ac:dyDescent="0.2">
      <c r="A8" s="34">
        <f>A7+1</f>
        <v>2</v>
      </c>
      <c r="B8" s="35" t="s">
        <v>13</v>
      </c>
      <c r="C8" s="35" t="s">
        <v>10</v>
      </c>
      <c r="D8" s="36" t="s">
        <v>16</v>
      </c>
      <c r="E8" s="37">
        <v>37000</v>
      </c>
      <c r="F8" s="23" t="s">
        <v>11</v>
      </c>
      <c r="G8" s="38" t="str">
        <f>IF(OR(ISTEXT(F8),ISBLANK(F8)), "$   - ",ROUND(E8*F8,2))</f>
        <v xml:space="preserve">$   - </v>
      </c>
    </row>
    <row r="9" spans="1:7" x14ac:dyDescent="0.2">
      <c r="A9" s="34">
        <f t="shared" ref="A9" si="0">A8+1</f>
        <v>3</v>
      </c>
      <c r="B9" s="35" t="s">
        <v>15</v>
      </c>
      <c r="C9" s="35" t="s">
        <v>17</v>
      </c>
      <c r="D9" s="36" t="s">
        <v>16</v>
      </c>
      <c r="E9" s="37">
        <v>37000</v>
      </c>
      <c r="F9" s="23" t="s">
        <v>11</v>
      </c>
      <c r="G9" s="38" t="str">
        <f t="shared" ref="G9" si="1">IF(OR(ISTEXT(F9),ISBLANK(F9)), "$   - ",ROUND(E9*F9,2))</f>
        <v xml:space="preserve">$   - </v>
      </c>
    </row>
    <row r="10" spans="1:7" x14ac:dyDescent="0.2">
      <c r="A10" s="30"/>
      <c r="B10" s="49" t="s">
        <v>18</v>
      </c>
      <c r="C10" s="49"/>
      <c r="D10" s="49"/>
      <c r="E10" s="31"/>
      <c r="F10" s="32"/>
      <c r="G10" s="33"/>
    </row>
    <row r="11" spans="1:7" x14ac:dyDescent="0.2">
      <c r="A11" s="34">
        <v>4</v>
      </c>
      <c r="B11" s="35" t="s">
        <v>14</v>
      </c>
      <c r="C11" s="35" t="s">
        <v>12</v>
      </c>
      <c r="D11" s="36" t="s">
        <v>16</v>
      </c>
      <c r="E11" s="37">
        <v>21000</v>
      </c>
      <c r="F11" s="23" t="s">
        <v>11</v>
      </c>
      <c r="G11" s="38" t="str">
        <f>IF(OR(ISTEXT(F11),ISBLANK(F11)), "$   - ",ROUND(E11*F11,2))</f>
        <v xml:space="preserve">$   - </v>
      </c>
    </row>
    <row r="12" spans="1:7" x14ac:dyDescent="0.2">
      <c r="A12" s="34">
        <f>A11+1</f>
        <v>5</v>
      </c>
      <c r="B12" s="35" t="s">
        <v>13</v>
      </c>
      <c r="C12" s="35" t="s">
        <v>10</v>
      </c>
      <c r="D12" s="36" t="s">
        <v>16</v>
      </c>
      <c r="E12" s="37">
        <v>21000</v>
      </c>
      <c r="F12" s="23" t="s">
        <v>11</v>
      </c>
      <c r="G12" s="38" t="str">
        <f>IF(OR(ISTEXT(F12),ISBLANK(F12)), "$   - ",ROUND(E12*F12,2))</f>
        <v xml:space="preserve">$   - </v>
      </c>
    </row>
    <row r="13" spans="1:7" x14ac:dyDescent="0.2">
      <c r="A13" s="34">
        <f t="shared" ref="A13" si="2">A12+1</f>
        <v>6</v>
      </c>
      <c r="B13" s="35" t="s">
        <v>15</v>
      </c>
      <c r="C13" s="35" t="s">
        <v>17</v>
      </c>
      <c r="D13" s="36" t="s">
        <v>16</v>
      </c>
      <c r="E13" s="37">
        <v>21000</v>
      </c>
      <c r="F13" s="23" t="s">
        <v>11</v>
      </c>
      <c r="G13" s="38" t="str">
        <f t="shared" ref="G13" si="3">IF(OR(ISTEXT(F13),ISBLANK(F13)), "$   - ",ROUND(E13*F13,2))</f>
        <v xml:space="preserve">$   - </v>
      </c>
    </row>
    <row r="14" spans="1:7" x14ac:dyDescent="0.2">
      <c r="A14" s="5"/>
      <c r="B14" s="19"/>
      <c r="C14" s="19"/>
      <c r="D14" s="20"/>
      <c r="E14" s="21"/>
      <c r="F14" s="18"/>
      <c r="G14" s="22"/>
    </row>
    <row r="15" spans="1:7" x14ac:dyDescent="0.2">
      <c r="A15" s="5"/>
      <c r="B15" s="19"/>
      <c r="C15" s="19"/>
      <c r="D15" s="20"/>
      <c r="E15" s="21"/>
      <c r="F15" s="18"/>
      <c r="G15" s="22"/>
    </row>
    <row r="16" spans="1:7" ht="14.25" x14ac:dyDescent="0.2">
      <c r="A16" s="39" t="s">
        <v>21</v>
      </c>
      <c r="B16" s="19"/>
      <c r="C16" s="19"/>
      <c r="D16" s="20"/>
      <c r="E16" s="21"/>
      <c r="F16" s="46">
        <f>SUM(G7:G9,G11:G13)</f>
        <v>0</v>
      </c>
      <c r="G16" s="47"/>
    </row>
    <row r="17" spans="1:7" x14ac:dyDescent="0.2">
      <c r="A17" s="5"/>
      <c r="B17" s="9"/>
      <c r="C17" s="9"/>
      <c r="D17" s="10"/>
      <c r="E17" s="17"/>
      <c r="F17" s="18"/>
      <c r="G17" s="14"/>
    </row>
    <row r="18" spans="1:7" x14ac:dyDescent="0.2">
      <c r="A18" s="5"/>
      <c r="B18" s="9"/>
      <c r="C18" s="9"/>
      <c r="D18" s="10"/>
      <c r="E18" s="17"/>
      <c r="F18" s="18"/>
      <c r="G18" s="14"/>
    </row>
    <row r="19" spans="1:7" x14ac:dyDescent="0.2">
      <c r="A19" s="5"/>
      <c r="B19" s="9"/>
      <c r="C19" s="9"/>
      <c r="D19" s="10"/>
      <c r="E19" s="11"/>
      <c r="F19" s="12"/>
      <c r="G19" s="13"/>
    </row>
    <row r="20" spans="1:7" x14ac:dyDescent="0.2">
      <c r="A20" s="5"/>
      <c r="B20" s="9"/>
      <c r="C20" s="9"/>
      <c r="D20" s="10"/>
      <c r="E20" s="50" t="s">
        <v>9</v>
      </c>
      <c r="F20" s="50"/>
      <c r="G20" s="14"/>
    </row>
    <row r="21" spans="1:7" x14ac:dyDescent="0.2">
      <c r="A21" s="6"/>
      <c r="B21" s="15"/>
      <c r="C21" s="15"/>
      <c r="D21" s="16"/>
      <c r="E21" s="11"/>
      <c r="F21" s="12"/>
      <c r="G21" s="13"/>
    </row>
    <row r="23" spans="1:7" x14ac:dyDescent="0.2">
      <c r="A23" s="7"/>
    </row>
    <row r="24" spans="1:7" x14ac:dyDescent="0.2">
      <c r="A24" s="4"/>
      <c r="B24" s="45"/>
      <c r="C24" s="45"/>
      <c r="D24" s="45"/>
      <c r="E24" s="45"/>
      <c r="F24" s="8"/>
      <c r="G24" s="8"/>
    </row>
    <row r="25" spans="1:7" x14ac:dyDescent="0.2">
      <c r="A25" s="4"/>
      <c r="B25" s="45"/>
      <c r="C25" s="45"/>
      <c r="D25" s="45"/>
      <c r="E25" s="45"/>
      <c r="F25" s="8"/>
      <c r="G25" s="8"/>
    </row>
    <row r="26" spans="1:7" x14ac:dyDescent="0.2">
      <c r="A26" s="4"/>
      <c r="B26" s="45"/>
      <c r="C26" s="45"/>
      <c r="D26" s="45"/>
      <c r="E26" s="45"/>
      <c r="F26" s="8"/>
      <c r="G26" s="8"/>
    </row>
    <row r="27" spans="1:7" x14ac:dyDescent="0.2">
      <c r="A27" s="4"/>
      <c r="B27" s="45"/>
      <c r="C27" s="45"/>
      <c r="D27" s="45"/>
      <c r="E27" s="45"/>
      <c r="F27" s="8"/>
      <c r="G27" s="8"/>
    </row>
    <row r="28" spans="1:7" x14ac:dyDescent="0.2">
      <c r="A28" s="4"/>
      <c r="B28" s="45"/>
      <c r="C28" s="45"/>
      <c r="D28" s="45"/>
      <c r="E28" s="45"/>
      <c r="F28" s="8"/>
      <c r="G28" s="8"/>
    </row>
    <row r="29" spans="1:7" x14ac:dyDescent="0.2">
      <c r="A29" s="4"/>
      <c r="B29" s="45"/>
      <c r="C29" s="45"/>
      <c r="D29" s="45"/>
      <c r="E29" s="45"/>
      <c r="F29" s="8"/>
      <c r="G29" s="8"/>
    </row>
    <row r="30" spans="1:7" x14ac:dyDescent="0.2">
      <c r="A30" s="4"/>
      <c r="B30" s="45"/>
      <c r="C30" s="45"/>
      <c r="D30" s="45"/>
      <c r="E30" s="45"/>
      <c r="F30" s="8"/>
      <c r="G30" s="8"/>
    </row>
    <row r="31" spans="1:7" x14ac:dyDescent="0.2">
      <c r="A31" s="4"/>
      <c r="B31" s="45"/>
      <c r="C31" s="45"/>
      <c r="D31" s="45"/>
      <c r="E31" s="45"/>
      <c r="F31" s="8"/>
      <c r="G31" s="8"/>
    </row>
    <row r="32" spans="1:7" x14ac:dyDescent="0.2">
      <c r="A32" s="4"/>
      <c r="B32" s="45"/>
      <c r="C32" s="45"/>
      <c r="D32" s="45"/>
      <c r="E32" s="45"/>
      <c r="F32" s="8"/>
      <c r="G32" s="8"/>
    </row>
    <row r="33" spans="1:7" x14ac:dyDescent="0.2">
      <c r="A33" s="4"/>
      <c r="B33" s="45"/>
      <c r="C33" s="45"/>
      <c r="D33" s="45"/>
      <c r="E33" s="45"/>
      <c r="F33" s="8"/>
      <c r="G33" s="8"/>
    </row>
    <row r="34" spans="1:7" x14ac:dyDescent="0.2">
      <c r="A34" s="4"/>
      <c r="B34" s="45"/>
      <c r="C34" s="45"/>
      <c r="D34" s="45"/>
      <c r="E34" s="45"/>
      <c r="F34" s="8"/>
      <c r="G34" s="8"/>
    </row>
    <row r="35" spans="1:7" x14ac:dyDescent="0.2">
      <c r="A35" s="4"/>
      <c r="B35" s="45"/>
      <c r="C35" s="45"/>
      <c r="D35" s="45"/>
      <c r="E35" s="45"/>
      <c r="F35" s="8"/>
      <c r="G35" s="8"/>
    </row>
    <row r="36" spans="1:7" x14ac:dyDescent="0.2">
      <c r="A36" s="4"/>
      <c r="B36" s="45"/>
      <c r="C36" s="45"/>
      <c r="D36" s="45"/>
      <c r="E36" s="45"/>
      <c r="F36" s="8"/>
      <c r="G36" s="8"/>
    </row>
    <row r="37" spans="1:7" x14ac:dyDescent="0.2">
      <c r="A37" s="4"/>
      <c r="B37" s="45"/>
      <c r="C37" s="45"/>
      <c r="D37" s="45"/>
      <c r="E37" s="45"/>
      <c r="F37" s="8"/>
      <c r="G37" s="8"/>
    </row>
    <row r="38" spans="1:7" x14ac:dyDescent="0.2">
      <c r="A38" s="4"/>
      <c r="B38" s="45"/>
      <c r="C38" s="45"/>
      <c r="D38" s="45"/>
      <c r="E38" s="45"/>
      <c r="F38" s="8"/>
      <c r="G38" s="8"/>
    </row>
    <row r="39" spans="1:7" x14ac:dyDescent="0.2">
      <c r="A39" s="4"/>
      <c r="B39" s="45"/>
      <c r="C39" s="45"/>
      <c r="D39" s="45"/>
      <c r="E39" s="45"/>
      <c r="F39" s="8"/>
      <c r="G39" s="8"/>
    </row>
    <row r="40" spans="1:7" x14ac:dyDescent="0.2">
      <c r="A40" s="4"/>
      <c r="B40" s="45"/>
      <c r="C40" s="45"/>
      <c r="D40" s="45"/>
      <c r="E40" s="45"/>
      <c r="F40" s="8"/>
      <c r="G40" s="8"/>
    </row>
    <row r="41" spans="1:7" x14ac:dyDescent="0.2">
      <c r="A41" s="4"/>
      <c r="B41" s="45"/>
      <c r="C41" s="45"/>
      <c r="D41" s="45"/>
      <c r="E41" s="45"/>
      <c r="F41" s="8"/>
      <c r="G41" s="8"/>
    </row>
  </sheetData>
  <sheetProtection algorithmName="SHA-512" hashValue="f05Q+4PNgDkLTYtPYYTbYHQ0+VlMJWuJX01Z96NhrvDpWVOCV89NcLBLE5EI8bz/NVwc2gS0o6/gknus7M92jQ==" saltValue="r2tNtX2pSwJpC3xsephxUA==" spinCount="100000" sheet="1" objects="1" scenarios="1"/>
  <mergeCells count="27">
    <mergeCell ref="F16:G16"/>
    <mergeCell ref="B6:D6"/>
    <mergeCell ref="B10:D10"/>
    <mergeCell ref="B41:E41"/>
    <mergeCell ref="B34:E34"/>
    <mergeCell ref="B35:E35"/>
    <mergeCell ref="B38:E38"/>
    <mergeCell ref="B39:E39"/>
    <mergeCell ref="B37:E37"/>
    <mergeCell ref="B36:E3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A2:B2"/>
    <mergeCell ref="C1:D1"/>
    <mergeCell ref="A1:B1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6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No.611-2025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cp:lastPrinted>2025-07-10T17:43:14Z</cp:lastPrinted>
  <dcterms:created xsi:type="dcterms:W3CDTF">1999-10-18T14:40:40Z</dcterms:created>
  <dcterms:modified xsi:type="dcterms:W3CDTF">2025-07-11T16:22:22Z</dcterms:modified>
  <cp:category/>
  <cp:contentStatus/>
</cp:coreProperties>
</file>