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68984\500_Deliverables\501_Tender\"/>
    </mc:Choice>
  </mc:AlternateContent>
  <xr:revisionPtr revIDLastSave="0" documentId="13_ncr:1_{E08CADD3-0516-495D-A651-FEEAC239AB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17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prices'!$A$1:$G$36</definedName>
    <definedName name="Print_Area_1" localSheetId="0">'Unit prices'!$A$6:$G$56</definedName>
    <definedName name="Print_Area_1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7" l="1"/>
  <c r="G23" i="17"/>
  <c r="G22" i="17"/>
  <c r="G21" i="17"/>
  <c r="G20" i="17"/>
  <c r="G16" i="17"/>
  <c r="G15" i="17"/>
  <c r="G27" i="17" l="1"/>
  <c r="G14" i="17" l="1"/>
  <c r="F31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5438629-7FBC-4064-94CF-10F71EE3051F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1125853D-8F21-4FD4-AC13-FFA48E88AAC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<sst xmlns="http://schemas.openxmlformats.org/spreadsheetml/2006/main" count="55" uniqueCount="49">
  <si>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</si>
  <si>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</si>
  <si>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</si>
  <si>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</si>
  <si>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</si>
  <si>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</si>
  <si>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</si>
  <si>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</si>
  <si>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</si>
  <si>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</si>
  <si>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</si>
  <si>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</si>
  <si>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A.</t>
  </si>
  <si>
    <t>A.1.</t>
  </si>
  <si>
    <t>a)</t>
  </si>
  <si>
    <t>m</t>
  </si>
  <si>
    <t>b)</t>
  </si>
  <si>
    <t>c)</t>
  </si>
  <si>
    <t>d)</t>
  </si>
  <si>
    <t>B.</t>
  </si>
  <si>
    <t>B.1</t>
  </si>
  <si>
    <t>B.2</t>
  </si>
  <si>
    <t>CW 3410</t>
  </si>
  <si>
    <t>tonne</t>
  </si>
  <si>
    <t>Change in Contract Conditions</t>
  </si>
  <si>
    <t>L.S</t>
  </si>
  <si>
    <t>L.S.</t>
  </si>
  <si>
    <r>
      <t>m</t>
    </r>
    <r>
      <rPr>
        <vertAlign val="superscript"/>
        <sz val="10"/>
        <rFont val="Arial"/>
        <family val="2"/>
      </rPr>
      <t>2</t>
    </r>
  </si>
  <si>
    <t>DRAIN CHAMBER CONSTRUCTION</t>
  </si>
  <si>
    <t>Drain Chamber Construction</t>
  </si>
  <si>
    <t>E10</t>
  </si>
  <si>
    <t>Fencing</t>
  </si>
  <si>
    <t>Removal and Disposal of Existing Chain Link Fence</t>
  </si>
  <si>
    <t>Supply and Installation of New Chain Link Fence</t>
  </si>
  <si>
    <t>Supply and Installation of New Gate</t>
  </si>
  <si>
    <t>SURFACE WORKS</t>
  </si>
  <si>
    <t>Surface Restoration</t>
  </si>
  <si>
    <t>Supply and Install Base Course</t>
  </si>
  <si>
    <t>Supply and Placement of Sod using Imported Topsoil</t>
  </si>
  <si>
    <t>Construction of Asphaltic Concrete Pavement Type 1A</t>
  </si>
  <si>
    <r>
      <t>m</t>
    </r>
    <r>
      <rPr>
        <vertAlign val="superscript"/>
        <sz val="10"/>
        <rFont val="Arial"/>
        <family val="2"/>
      </rPr>
      <t>3</t>
    </r>
  </si>
  <si>
    <t>CW 3110</t>
  </si>
  <si>
    <t xml:space="preserve">CW 3610 </t>
  </si>
  <si>
    <t>E18</t>
  </si>
  <si>
    <t xml:space="preserve">Supply and Install 300 mm dia 68 x 13, 2.0 mm Thick CSP Culvert </t>
  </si>
  <si>
    <t>E23/CW3550</t>
  </si>
  <si>
    <t>C.</t>
  </si>
  <si>
    <t>C.1</t>
  </si>
  <si>
    <t>CASH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</si>
</sst>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"/>
    <numFmt numFmtId="177" formatCode="&quot;$&quot;#,##0.00"/>
  </numFmts>
  <fonts count="4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</cellStyleXfs>
  <cellXfs count="94">
    <xf numFmtId="0" fontId="0" fillId="0" borderId="0" xfId="0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77" fontId="0" fillId="0" borderId="27" xfId="0" applyNumberFormat="1" applyBorder="1" applyAlignment="1" applyProtection="1">
      <alignment horizontal="right"/>
      <protection locked="0"/>
    </xf>
    <xf numFmtId="165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0" fontId="0" fillId="0" borderId="0" xfId="0" applyProtection="1"/>
    <xf numFmtId="165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165" fontId="0" fillId="0" borderId="0" xfId="0" applyNumberFormat="1" applyProtection="1"/>
    <xf numFmtId="16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165" fontId="3" fillId="0" borderId="33" xfId="0" applyNumberFormat="1" applyFont="1" applyBorder="1" applyAlignment="1" applyProtection="1">
      <alignment horizontal="center"/>
    </xf>
    <xf numFmtId="0" fontId="3" fillId="0" borderId="34" xfId="0" applyFont="1" applyBorder="1" applyAlignment="1" applyProtection="1">
      <alignment wrapText="1"/>
    </xf>
    <xf numFmtId="0" fontId="3" fillId="0" borderId="34" xfId="0" applyFont="1" applyBorder="1" applyAlignment="1" applyProtection="1">
      <alignment horizontal="center" wrapText="1"/>
    </xf>
    <xf numFmtId="0" fontId="3" fillId="0" borderId="35" xfId="0" applyFont="1" applyBorder="1" applyAlignment="1" applyProtection="1">
      <alignment horizontal="center" wrapText="1"/>
    </xf>
    <xf numFmtId="176" fontId="0" fillId="0" borderId="12" xfId="0" applyNumberFormat="1" applyBorder="1" applyAlignment="1" applyProtection="1">
      <alignment horizontal="center"/>
    </xf>
    <xf numFmtId="4" fontId="0" fillId="0" borderId="36" xfId="0" applyNumberFormat="1" applyBorder="1" applyAlignment="1" applyProtection="1">
      <alignment horizontal="right"/>
    </xf>
    <xf numFmtId="4" fontId="0" fillId="0" borderId="28" xfId="0" applyNumberFormat="1" applyBorder="1" applyAlignment="1" applyProtection="1">
      <alignment horizontal="right"/>
    </xf>
    <xf numFmtId="165" fontId="2" fillId="0" borderId="33" xfId="0" applyNumberFormat="1" applyFont="1" applyBorder="1" applyAlignment="1" applyProtection="1">
      <alignment horizontal="center"/>
    </xf>
    <xf numFmtId="0" fontId="2" fillId="0" borderId="34" xfId="0" applyFont="1" applyBorder="1" applyAlignment="1" applyProtection="1">
      <alignment wrapText="1"/>
    </xf>
    <xf numFmtId="165" fontId="3" fillId="0" borderId="31" xfId="0" applyNumberFormat="1" applyFont="1" applyBorder="1" applyAlignment="1" applyProtection="1">
      <alignment horizontal="center"/>
    </xf>
    <xf numFmtId="0" fontId="3" fillId="0" borderId="32" xfId="0" applyFont="1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176" fontId="0" fillId="0" borderId="37" xfId="0" applyNumberFormat="1" applyBorder="1" applyAlignment="1" applyProtection="1">
      <alignment horizontal="center"/>
    </xf>
    <xf numFmtId="177" fontId="0" fillId="0" borderId="27" xfId="0" applyNumberFormat="1" applyBorder="1" applyAlignment="1" applyProtection="1">
      <alignment horizontal="right"/>
    </xf>
    <xf numFmtId="177" fontId="0" fillId="0" borderId="28" xfId="0" applyNumberFormat="1" applyBorder="1" applyAlignment="1" applyProtection="1">
      <alignment horizontal="right"/>
    </xf>
    <xf numFmtId="165" fontId="0" fillId="0" borderId="0" xfId="0" applyNumberFormat="1" applyAlignment="1" applyProtection="1">
      <alignment horizontal="center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5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164" fontId="37" fillId="24" borderId="0" xfId="1" applyNumberFormat="1" applyFont="1" applyAlignment="1" applyProtection="1">
      <alignment horizontal="center"/>
    </xf>
    <xf numFmtId="0" fontId="37" fillId="24" borderId="24" xfId="1" applyFont="1" applyBorder="1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Protection="1"/>
    <xf numFmtId="165" fontId="0" fillId="0" borderId="21" xfId="0" applyNumberFormat="1" applyBorder="1" applyProtection="1"/>
    <xf numFmtId="4" fontId="0" fillId="0" borderId="22" xfId="0" applyNumberFormat="1" applyBorder="1" applyAlignment="1" applyProtection="1">
      <alignment horizontal="right"/>
    </xf>
    <xf numFmtId="165" fontId="3" fillId="0" borderId="29" xfId="0" applyNumberFormat="1" applyFont="1" applyBorder="1" applyAlignment="1" applyProtection="1">
      <alignment horizontal="center" vertical="top"/>
    </xf>
    <xf numFmtId="0" fontId="0" fillId="0" borderId="30" xfId="0" applyBorder="1" applyAlignment="1" applyProtection="1">
      <alignment wrapText="1"/>
    </xf>
    <xf numFmtId="0" fontId="0" fillId="0" borderId="30" xfId="0" applyBorder="1" applyAlignment="1" applyProtection="1">
      <alignment horizontal="center" wrapText="1"/>
    </xf>
    <xf numFmtId="176" fontId="0" fillId="0" borderId="27" xfId="0" applyNumberFormat="1" applyBorder="1" applyAlignment="1" applyProtection="1">
      <alignment horizontal="center"/>
    </xf>
    <xf numFmtId="0" fontId="3" fillId="0" borderId="30" xfId="0" applyFont="1" applyBorder="1" applyAlignment="1" applyProtection="1">
      <alignment wrapText="1"/>
    </xf>
    <xf numFmtId="165" fontId="3" fillId="0" borderId="29" xfId="0" applyNumberFormat="1" applyFont="1" applyBorder="1" applyAlignment="1" applyProtection="1">
      <alignment horizontal="center"/>
    </xf>
    <xf numFmtId="0" fontId="3" fillId="0" borderId="30" xfId="117" applyBorder="1" applyAlignment="1" applyProtection="1">
      <alignment wrapText="1"/>
    </xf>
    <xf numFmtId="165" fontId="0" fillId="0" borderId="29" xfId="0" applyNumberFormat="1" applyBorder="1" applyAlignment="1" applyProtection="1">
      <alignment horizontal="center"/>
    </xf>
    <xf numFmtId="176" fontId="0" fillId="0" borderId="0" xfId="0" applyNumberFormat="1" applyAlignment="1" applyProtection="1">
      <alignment horizontal="center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5" fontId="2" fillId="0" borderId="26" xfId="0" applyNumberFormat="1" applyFont="1" applyBorder="1" applyAlignment="1" applyProtection="1">
      <alignment horizontal="left"/>
    </xf>
    <xf numFmtId="0" fontId="2" fillId="0" borderId="27" xfId="0" applyFont="1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165" fontId="3" fillId="0" borderId="29" xfId="117" applyNumberFormat="1" applyBorder="1" applyAlignment="1" applyProtection="1">
      <alignment horizontal="center" vertical="top"/>
    </xf>
    <xf numFmtId="0" fontId="3" fillId="0" borderId="30" xfId="117" applyBorder="1" applyAlignment="1" applyProtection="1">
      <alignment vertical="top" wrapText="1"/>
    </xf>
    <xf numFmtId="0" fontId="3" fillId="0" borderId="30" xfId="117" applyBorder="1" applyAlignment="1" applyProtection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7" xr:uid="{B38943D7-7D45-44B3-BC1C-B6670B12F1BB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2225-8AA4-4F05-AECB-88364DBAF307}">
  <sheetPr codeName="Sheet9">
    <pageSetUpPr fitToPage="1"/>
  </sheetPr>
  <dimension ref="A1:G56"/>
  <sheetViews>
    <sheetView showGridLines="0" tabSelected="1" view="pageBreakPreview" zoomScaleNormal="115" zoomScaleSheetLayoutView="100" zoomScalePageLayoutView="85" workbookViewId="0">
      <selection activeCell="F8" sqref="F8"/>
    </sheetView>
  </sheetViews>
  <sheetFormatPr defaultRowHeight="12.75"/>
  <cols>
    <col min="1" max="1" width="5.7109375" style="10" customWidth="1"/>
    <col min="2" max="2" width="33.5703125" style="10" customWidth="1"/>
    <col min="3" max="3" width="13" style="10" customWidth="1"/>
    <col min="4" max="4" width="13.7109375" style="18" customWidth="1"/>
    <col min="5" max="5" width="10.7109375" style="19" customWidth="1"/>
    <col min="6" max="6" width="12.42578125" style="20" customWidth="1"/>
    <col min="7" max="7" width="13.85546875" style="20" customWidth="1"/>
    <col min="8" max="16384" width="9.140625" style="10"/>
  </cols>
  <sheetData>
    <row r="1" spans="1:7">
      <c r="A1" s="83"/>
      <c r="B1" s="83"/>
      <c r="C1" s="84" t="s">
        <v>8</v>
      </c>
      <c r="D1" s="84"/>
    </row>
    <row r="2" spans="1:7">
      <c r="A2" s="85"/>
      <c r="B2" s="85"/>
      <c r="C2" s="86" t="s">
        <v>10</v>
      </c>
      <c r="D2" s="87"/>
      <c r="F2" s="88"/>
      <c r="G2" s="88"/>
    </row>
    <row r="3" spans="1:7">
      <c r="A3" s="89"/>
      <c r="B3" s="85"/>
      <c r="C3" s="87"/>
      <c r="F3" s="88"/>
      <c r="G3" s="88"/>
    </row>
    <row r="4" spans="1:7">
      <c r="A4" s="10" t="s">
        <v>9</v>
      </c>
      <c r="F4" s="88"/>
      <c r="G4" s="88"/>
    </row>
    <row r="5" spans="1:7" ht="22.5">
      <c r="A5" s="90" t="s">
        <v>0</v>
      </c>
      <c r="B5" s="90" t="s">
        <v>1</v>
      </c>
      <c r="C5" s="91" t="s">
        <v>7</v>
      </c>
      <c r="D5" s="91" t="s">
        <v>3</v>
      </c>
      <c r="E5" s="92" t="s">
        <v>2</v>
      </c>
      <c r="F5" s="93" t="s">
        <v>4</v>
      </c>
      <c r="G5" s="93" t="s">
        <v>5</v>
      </c>
    </row>
    <row r="6" spans="1:7">
      <c r="A6" s="77" t="s">
        <v>12</v>
      </c>
      <c r="B6" s="78" t="s">
        <v>28</v>
      </c>
      <c r="C6" s="79"/>
      <c r="D6" s="75"/>
      <c r="E6" s="76"/>
      <c r="F6" s="44"/>
      <c r="G6" s="30"/>
    </row>
    <row r="7" spans="1:7">
      <c r="A7" s="73"/>
      <c r="B7" s="67"/>
      <c r="C7" s="68"/>
      <c r="D7" s="75"/>
      <c r="E7" s="76"/>
      <c r="F7" s="44"/>
      <c r="G7" s="30"/>
    </row>
    <row r="8" spans="1:7">
      <c r="A8" s="71" t="s">
        <v>13</v>
      </c>
      <c r="B8" s="70" t="s">
        <v>29</v>
      </c>
      <c r="C8" s="36" t="s">
        <v>30</v>
      </c>
      <c r="D8" s="27" t="s">
        <v>26</v>
      </c>
      <c r="E8" s="69">
        <v>1</v>
      </c>
      <c r="F8" s="4"/>
      <c r="G8" s="39">
        <f t="shared" ref="G8" si="0">ROUND(E8*F8,2)</f>
        <v>0</v>
      </c>
    </row>
    <row r="9" spans="1:7">
      <c r="A9" s="73"/>
      <c r="B9" s="67"/>
      <c r="C9" s="68"/>
      <c r="D9" s="75"/>
      <c r="E9" s="76"/>
      <c r="F9" s="44"/>
      <c r="G9" s="30"/>
    </row>
    <row r="10" spans="1:7">
      <c r="A10" s="77" t="s">
        <v>19</v>
      </c>
      <c r="B10" s="78" t="s">
        <v>35</v>
      </c>
      <c r="C10" s="79"/>
      <c r="D10" s="75"/>
      <c r="E10" s="69"/>
      <c r="F10" s="44"/>
      <c r="G10" s="30"/>
    </row>
    <row r="11" spans="1:7">
      <c r="A11" s="73"/>
      <c r="B11" s="67"/>
      <c r="C11" s="68"/>
      <c r="D11" s="36"/>
      <c r="E11" s="69"/>
      <c r="F11" s="44"/>
      <c r="G11" s="30"/>
    </row>
    <row r="12" spans="1:7">
      <c r="A12" s="80" t="s">
        <v>20</v>
      </c>
      <c r="B12" s="81" t="s">
        <v>31</v>
      </c>
      <c r="C12" s="82" t="s">
        <v>45</v>
      </c>
      <c r="D12" s="36"/>
      <c r="E12" s="69"/>
      <c r="F12" s="44"/>
      <c r="G12" s="30"/>
    </row>
    <row r="13" spans="1:7">
      <c r="A13" s="73"/>
      <c r="B13" s="67"/>
      <c r="C13" s="68"/>
      <c r="D13" s="36"/>
      <c r="E13" s="69"/>
      <c r="F13" s="44"/>
      <c r="G13" s="30"/>
    </row>
    <row r="14" spans="1:7" ht="25.5">
      <c r="A14" s="66" t="s">
        <v>14</v>
      </c>
      <c r="B14" s="72" t="s">
        <v>32</v>
      </c>
      <c r="C14" s="68"/>
      <c r="D14" s="27" t="s">
        <v>26</v>
      </c>
      <c r="E14" s="69">
        <v>1</v>
      </c>
      <c r="F14" s="4"/>
      <c r="G14" s="39">
        <f t="shared" ref="G14:G27" si="1">ROUND(E14*F14,2)</f>
        <v>0</v>
      </c>
    </row>
    <row r="15" spans="1:7" ht="25.5">
      <c r="A15" s="66" t="s">
        <v>16</v>
      </c>
      <c r="B15" s="72" t="s">
        <v>33</v>
      </c>
      <c r="C15" s="68"/>
      <c r="D15" s="27" t="s">
        <v>15</v>
      </c>
      <c r="E15" s="69">
        <v>110</v>
      </c>
      <c r="F15" s="4"/>
      <c r="G15" s="39">
        <f t="shared" ref="G15:G16" si="2">ROUND(E15*F15,2)</f>
        <v>0</v>
      </c>
    </row>
    <row r="16" spans="1:7">
      <c r="A16" s="71" t="s">
        <v>17</v>
      </c>
      <c r="B16" s="72" t="s">
        <v>34</v>
      </c>
      <c r="C16" s="68"/>
      <c r="D16" s="27" t="s">
        <v>26</v>
      </c>
      <c r="E16" s="69">
        <v>1</v>
      </c>
      <c r="F16" s="4"/>
      <c r="G16" s="39">
        <f t="shared" si="2"/>
        <v>0</v>
      </c>
    </row>
    <row r="17" spans="1:7" ht="12.75" customHeight="1">
      <c r="A17" s="71"/>
      <c r="B17" s="72"/>
      <c r="C17" s="68"/>
      <c r="D17" s="27"/>
      <c r="E17" s="69"/>
      <c r="F17" s="38"/>
      <c r="G17" s="39"/>
    </row>
    <row r="18" spans="1:7">
      <c r="A18" s="73" t="s">
        <v>21</v>
      </c>
      <c r="B18" s="67" t="s">
        <v>36</v>
      </c>
      <c r="C18" s="68"/>
      <c r="D18" s="36"/>
      <c r="E18" s="74"/>
      <c r="F18" s="44"/>
      <c r="G18" s="30"/>
    </row>
    <row r="19" spans="1:7">
      <c r="A19" s="73"/>
      <c r="B19" s="67"/>
      <c r="C19" s="68"/>
      <c r="D19" s="36"/>
      <c r="E19" s="69"/>
      <c r="F19" s="44"/>
      <c r="G19" s="30"/>
    </row>
    <row r="20" spans="1:7" ht="14.25">
      <c r="A20" s="71" t="s">
        <v>14</v>
      </c>
      <c r="B20" s="67" t="s">
        <v>37</v>
      </c>
      <c r="C20" s="68" t="s">
        <v>41</v>
      </c>
      <c r="D20" s="27" t="s">
        <v>40</v>
      </c>
      <c r="E20" s="69">
        <v>5</v>
      </c>
      <c r="F20" s="4"/>
      <c r="G20" s="39">
        <f t="shared" ref="G20:G23" si="3">ROUND(E20*F20,2)</f>
        <v>0</v>
      </c>
    </row>
    <row r="21" spans="1:7" ht="25.5">
      <c r="A21" s="66" t="s">
        <v>16</v>
      </c>
      <c r="B21" s="70" t="s">
        <v>44</v>
      </c>
      <c r="C21" s="68" t="s">
        <v>42</v>
      </c>
      <c r="D21" s="27" t="s">
        <v>15</v>
      </c>
      <c r="E21" s="69">
        <v>12</v>
      </c>
      <c r="F21" s="4"/>
      <c r="G21" s="39">
        <f t="shared" si="3"/>
        <v>0</v>
      </c>
    </row>
    <row r="22" spans="1:7" ht="25.5">
      <c r="A22" s="66" t="s">
        <v>17</v>
      </c>
      <c r="B22" s="67" t="s">
        <v>38</v>
      </c>
      <c r="C22" s="68" t="s">
        <v>43</v>
      </c>
      <c r="D22" s="27" t="s">
        <v>27</v>
      </c>
      <c r="E22" s="69">
        <v>700</v>
      </c>
      <c r="F22" s="4"/>
      <c r="G22" s="39">
        <f t="shared" si="3"/>
        <v>0</v>
      </c>
    </row>
    <row r="23" spans="1:7" ht="25.5">
      <c r="A23" s="66" t="s">
        <v>18</v>
      </c>
      <c r="B23" s="67" t="s">
        <v>39</v>
      </c>
      <c r="C23" s="68" t="s">
        <v>22</v>
      </c>
      <c r="D23" s="27" t="s">
        <v>23</v>
      </c>
      <c r="E23" s="69">
        <v>8</v>
      </c>
      <c r="F23" s="4"/>
      <c r="G23" s="39">
        <f t="shared" si="3"/>
        <v>0</v>
      </c>
    </row>
    <row r="24" spans="1:7">
      <c r="A24" s="24"/>
      <c r="B24" s="25"/>
      <c r="C24" s="26"/>
      <c r="D24" s="27"/>
      <c r="E24" s="28"/>
      <c r="F24" s="29"/>
      <c r="G24" s="30"/>
    </row>
    <row r="25" spans="1:7">
      <c r="A25" s="31" t="s">
        <v>46</v>
      </c>
      <c r="B25" s="32" t="s">
        <v>48</v>
      </c>
      <c r="C25" s="26"/>
      <c r="D25" s="27"/>
      <c r="E25" s="28"/>
      <c r="F25" s="29"/>
      <c r="G25" s="30"/>
    </row>
    <row r="26" spans="1:7">
      <c r="A26" s="24"/>
      <c r="B26" s="25"/>
      <c r="C26" s="26"/>
      <c r="D26" s="27"/>
      <c r="E26" s="28"/>
      <c r="F26" s="29"/>
      <c r="G26" s="30"/>
    </row>
    <row r="27" spans="1:7">
      <c r="A27" s="33" t="s">
        <v>47</v>
      </c>
      <c r="B27" s="34" t="s">
        <v>24</v>
      </c>
      <c r="C27" s="35"/>
      <c r="D27" s="36" t="s">
        <v>25</v>
      </c>
      <c r="E27" s="37">
        <v>1</v>
      </c>
      <c r="F27" s="38">
        <v>50000</v>
      </c>
      <c r="G27" s="39">
        <f t="shared" si="1"/>
        <v>50000</v>
      </c>
    </row>
    <row r="28" spans="1:7" ht="13.5" thickBot="1">
      <c r="A28" s="40"/>
      <c r="B28" s="41"/>
      <c r="C28" s="41"/>
      <c r="D28" s="42"/>
      <c r="E28" s="43"/>
      <c r="F28" s="44"/>
      <c r="G28" s="30"/>
    </row>
    <row r="29" spans="1:7" ht="15" thickTop="1">
      <c r="A29" s="45"/>
      <c r="B29" s="46"/>
      <c r="C29" s="46"/>
      <c r="D29" s="47"/>
      <c r="E29" s="48"/>
      <c r="F29" s="49"/>
      <c r="G29" s="50"/>
    </row>
    <row r="30" spans="1:7" ht="14.25">
      <c r="A30" s="51"/>
      <c r="B30" s="52"/>
      <c r="C30" s="52"/>
      <c r="D30" s="53"/>
      <c r="E30" s="54"/>
      <c r="F30" s="55"/>
      <c r="G30" s="56"/>
    </row>
    <row r="31" spans="1:7" ht="14.25">
      <c r="A31" s="51" t="s">
        <v>11</v>
      </c>
      <c r="D31" s="53"/>
      <c r="E31" s="54"/>
      <c r="F31" s="57">
        <f>SUM(G6:G28)</f>
        <v>50000</v>
      </c>
      <c r="G31" s="58"/>
    </row>
    <row r="32" spans="1:7" ht="14.25">
      <c r="A32" s="59"/>
      <c r="B32" s="60"/>
      <c r="C32" s="60"/>
      <c r="D32" s="61"/>
      <c r="E32" s="62"/>
      <c r="F32" s="63"/>
      <c r="G32" s="60"/>
    </row>
    <row r="33" spans="1:7">
      <c r="A33" s="64"/>
      <c r="B33" s="6"/>
      <c r="C33" s="6"/>
      <c r="D33" s="7"/>
      <c r="G33" s="65"/>
    </row>
    <row r="34" spans="1:7">
      <c r="A34" s="5"/>
      <c r="B34" s="6"/>
      <c r="C34" s="6"/>
      <c r="D34" s="7"/>
      <c r="E34" s="2"/>
      <c r="F34" s="1"/>
      <c r="G34" s="3"/>
    </row>
    <row r="35" spans="1:7">
      <c r="A35" s="5"/>
      <c r="B35" s="6"/>
      <c r="C35" s="6"/>
      <c r="D35" s="7"/>
      <c r="E35" s="8" t="s">
        <v>6</v>
      </c>
      <c r="F35" s="8"/>
      <c r="G35" s="9"/>
    </row>
    <row r="36" spans="1:7">
      <c r="A36" s="11"/>
      <c r="B36" s="12"/>
      <c r="C36" s="12"/>
      <c r="D36" s="13"/>
      <c r="E36" s="14"/>
      <c r="F36" s="15"/>
      <c r="G36" s="16"/>
    </row>
    <row r="38" spans="1:7">
      <c r="A38" s="17"/>
    </row>
    <row r="39" spans="1:7">
      <c r="A39" s="21"/>
      <c r="B39" s="22"/>
      <c r="C39" s="22"/>
      <c r="D39" s="22"/>
      <c r="E39" s="22"/>
      <c r="F39" s="23"/>
      <c r="G39" s="23"/>
    </row>
    <row r="40" spans="1:7">
      <c r="A40" s="21"/>
      <c r="B40" s="22"/>
      <c r="C40" s="22"/>
      <c r="D40" s="22"/>
      <c r="E40" s="22"/>
      <c r="F40" s="23"/>
      <c r="G40" s="23"/>
    </row>
    <row r="41" spans="1:7">
      <c r="A41" s="21"/>
      <c r="B41" s="22"/>
      <c r="C41" s="22"/>
      <c r="D41" s="22"/>
      <c r="E41" s="22"/>
      <c r="F41" s="23"/>
      <c r="G41" s="23"/>
    </row>
    <row r="42" spans="1:7">
      <c r="A42" s="21"/>
      <c r="B42" s="22"/>
      <c r="C42" s="22"/>
      <c r="D42" s="22"/>
      <c r="E42" s="22"/>
      <c r="F42" s="23"/>
      <c r="G42" s="23"/>
    </row>
    <row r="43" spans="1:7">
      <c r="A43" s="21"/>
      <c r="B43" s="22"/>
      <c r="C43" s="22"/>
      <c r="D43" s="22"/>
      <c r="E43" s="22"/>
      <c r="F43" s="23"/>
      <c r="G43" s="23"/>
    </row>
    <row r="44" spans="1:7">
      <c r="A44" s="21"/>
      <c r="B44" s="22"/>
      <c r="C44" s="22"/>
      <c r="D44" s="22"/>
      <c r="E44" s="22"/>
      <c r="F44" s="23"/>
      <c r="G44" s="23"/>
    </row>
    <row r="45" spans="1:7">
      <c r="A45" s="21"/>
      <c r="B45" s="22"/>
      <c r="C45" s="22"/>
      <c r="D45" s="22"/>
      <c r="E45" s="22"/>
      <c r="F45" s="23"/>
      <c r="G45" s="23"/>
    </row>
    <row r="46" spans="1:7">
      <c r="A46" s="21"/>
      <c r="B46" s="22"/>
      <c r="C46" s="22"/>
      <c r="D46" s="22"/>
      <c r="E46" s="22"/>
      <c r="F46" s="23"/>
      <c r="G46" s="23"/>
    </row>
    <row r="47" spans="1:7">
      <c r="A47" s="21"/>
      <c r="B47" s="22"/>
      <c r="C47" s="22"/>
      <c r="D47" s="22"/>
      <c r="E47" s="22"/>
      <c r="F47" s="23"/>
      <c r="G47" s="23"/>
    </row>
    <row r="48" spans="1:7">
      <c r="A48" s="21"/>
      <c r="B48" s="22"/>
      <c r="C48" s="22"/>
      <c r="D48" s="22"/>
      <c r="E48" s="22"/>
      <c r="F48" s="23"/>
      <c r="G48" s="23"/>
    </row>
    <row r="49" spans="1:7">
      <c r="A49" s="21"/>
      <c r="B49" s="22"/>
      <c r="C49" s="22"/>
      <c r="D49" s="22"/>
      <c r="E49" s="22"/>
      <c r="F49" s="23"/>
      <c r="G49" s="23"/>
    </row>
    <row r="50" spans="1:7">
      <c r="A50" s="21"/>
      <c r="B50" s="22"/>
      <c r="C50" s="22"/>
      <c r="D50" s="22"/>
      <c r="E50" s="22"/>
      <c r="F50" s="23"/>
      <c r="G50" s="23"/>
    </row>
    <row r="51" spans="1:7">
      <c r="A51" s="21"/>
      <c r="B51" s="22"/>
      <c r="C51" s="22"/>
      <c r="D51" s="22"/>
      <c r="E51" s="22"/>
      <c r="F51" s="23"/>
      <c r="G51" s="23"/>
    </row>
    <row r="52" spans="1:7">
      <c r="A52" s="21"/>
      <c r="B52" s="22"/>
      <c r="C52" s="22"/>
      <c r="D52" s="22"/>
      <c r="E52" s="22"/>
      <c r="F52" s="23"/>
      <c r="G52" s="23"/>
    </row>
    <row r="53" spans="1:7">
      <c r="A53" s="21"/>
      <c r="B53" s="22"/>
      <c r="C53" s="22"/>
      <c r="D53" s="22"/>
      <c r="E53" s="22"/>
      <c r="F53" s="23"/>
      <c r="G53" s="23"/>
    </row>
    <row r="54" spans="1:7">
      <c r="A54" s="21"/>
      <c r="B54" s="22"/>
      <c r="C54" s="22"/>
      <c r="D54" s="22"/>
      <c r="E54" s="22"/>
      <c r="F54" s="23"/>
      <c r="G54" s="23"/>
    </row>
    <row r="55" spans="1:7">
      <c r="A55" s="21"/>
      <c r="B55" s="22"/>
      <c r="C55" s="22"/>
      <c r="D55" s="22"/>
      <c r="E55" s="22"/>
      <c r="F55" s="23"/>
      <c r="G55" s="23"/>
    </row>
    <row r="56" spans="1:7">
      <c r="A56" s="21"/>
      <c r="B56" s="22"/>
      <c r="C56" s="22"/>
      <c r="D56" s="22"/>
      <c r="E56" s="22"/>
      <c r="F56" s="23"/>
      <c r="G56" s="23"/>
    </row>
  </sheetData>
  <sheetProtection algorithmName="SHA-512" hashValue="O0G5k9Kc8DbIg1fDW4Ekc/wu9cOqTomvBn/an2v+I/KERacsEpZ+1JVxzmhBhDER60xqPf44TmF6t9QBKZrCgQ==" saltValue="IH89ZqKPm/HkNpwr7g9wyQ==" spinCount="100000" sheet="1" objects="1" scenarios="1" selectLockedCells="1"/>
  <mergeCells count="25">
    <mergeCell ref="B56:E56"/>
    <mergeCell ref="B50:E50"/>
    <mergeCell ref="B51:E51"/>
    <mergeCell ref="B52:E52"/>
    <mergeCell ref="B53:E53"/>
    <mergeCell ref="B54:E54"/>
    <mergeCell ref="B55:E55"/>
    <mergeCell ref="B49:E49"/>
    <mergeCell ref="E35:F35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F31:G31"/>
    <mergeCell ref="A1:B1"/>
    <mergeCell ref="C1:D1"/>
    <mergeCell ref="A2:B2"/>
    <mergeCell ref="A3:B3"/>
    <mergeCell ref="F30:G30"/>
  </mergeCells>
  <phoneticPr fontId="42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8" xr:uid="{109C3214-9B66-41E0-86AB-19C3F0CD5965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No.639-2025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Bergamorto, Patricia</cp:lastModifiedBy>
  <cp:lastPrinted>2025-07-23T13:37:43Z</cp:lastPrinted>
  <dcterms:created xsi:type="dcterms:W3CDTF">1999-10-18T14:40:40Z</dcterms:created>
  <dcterms:modified xsi:type="dcterms:W3CDTF">2025-07-23T17:09:05Z</dcterms:modified>
</cp:coreProperties>
</file>