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jects\0015 City of Winnipeg\0015 051 00 Lagimodiere Slope Failure PCS\5 Bid\5.1 Spec and Tender\IFT\"/>
    </mc:Choice>
  </mc:AlternateContent>
  <xr:revisionPtr revIDLastSave="0" documentId="13_ncr:1_{94DA2C2E-95CD-4E9F-A6E8-D671925B622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A8" i="2"/>
  <c r="A9" i="2" s="1"/>
  <c r="A10" i="2" s="1"/>
  <c r="A11" i="2" s="1"/>
  <c r="A12" i="2" s="1"/>
  <c r="A7" i="2"/>
  <c r="G11" i="2"/>
  <c r="E10" i="2"/>
  <c r="G8" i="2" l="1"/>
  <c r="G6" i="2"/>
  <c r="G9" i="2"/>
  <c r="G10" i="2"/>
  <c r="G12" i="2"/>
  <c r="F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  <author>tc={41191B3F-026C-48F1-A87A-7F87402E9B82}</author>
    <author>tc={F22470A7-765E-4F52-B09F-6E631E8AFD0F}</author>
    <author>tc={9A50BF58-B899-4186-B168-1C5EAA412D90}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  <comment ref="A4" authorId="1" shapeId="0" xr:uid="{41191B3F-026C-48F1-A87A-7F87402E9B82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see the table below in the PD report.</t>
      </text>
    </comment>
    <comment ref="E20" authorId="2" shapeId="0" xr:uid="{F22470A7-765E-4F52-B09F-6E631E8AFD0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Remove these tables when we are done with this document. </t>
      </text>
    </comment>
    <comment ref="F20" authorId="3" shapeId="0" xr:uid="{9A50BF58-B899-4186-B168-1C5EAA412D90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 the other Sheets after the current one (except the last one)?</t>
      </text>
    </comment>
  </commentList>
</comments>
</file>

<file path=xl/sharedStrings.xml><?xml version="1.0" encoding="utf-8"?>
<sst xmlns="http://schemas.openxmlformats.org/spreadsheetml/2006/main" count="33" uniqueCount="29">
  <si>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</si>
  <si>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</si>
  <si>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</si>
  <si>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</si>
  <si>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</si>
  <si>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</si>
  <si>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</si>
  <si>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</si>
  <si>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</si>
  <si>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</si>
  <si>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Lump Sum</t>
  </si>
  <si>
    <t>TOTAL BID PRICE (GST extra) (in numbers)</t>
  </si>
  <si>
    <t>Name of Bidder</t>
  </si>
  <si>
    <t>E15</t>
  </si>
  <si>
    <t>E12</t>
  </si>
  <si>
    <t>Mobilization and Demobilization</t>
  </si>
  <si>
    <t>Rockfill Rib Construction</t>
  </si>
  <si>
    <t>Grading and Placement of Topsoil and Seed</t>
  </si>
  <si>
    <t>Tension Crack Repair</t>
  </si>
  <si>
    <t>Supply and Install Erosion Control Blanket</t>
  </si>
  <si>
    <t>E2</t>
  </si>
  <si>
    <t>tonne</t>
  </si>
  <si>
    <t>E13</t>
  </si>
  <si>
    <t>m</t>
  </si>
  <si>
    <t>E14</t>
  </si>
  <si>
    <t>sq.m</t>
  </si>
  <si>
    <t>Remove and Replace Chain Link Fence</t>
  </si>
  <si>
    <t>Lump sum</t>
  </si>
  <si>
    <t>Remove and Replace Land Drainage Outfall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</si>
</sst>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0"/>
      <color rgb="FFFFC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0" fontId="2" fillId="0" borderId="0" xfId="0" applyFont="1"/>
    <xf numFmtId="165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right"/>
    </xf>
    <xf numFmtId="176" fontId="0" fillId="0" borderId="0" xfId="0" applyNumberFormat="1" applyAlignment="1">
      <alignment horizontal="left"/>
    </xf>
    <xf numFmtId="176" fontId="1" fillId="0" borderId="12" xfId="0" applyNumberFormat="1" applyFont="1" applyBorder="1" applyAlignment="1">
      <alignment horizontal="left" wrapText="1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6" fontId="37" fillId="24" borderId="18" xfId="1" applyNumberFormat="1" applyFont="1" applyBorder="1" applyAlignment="1">
      <alignment horizontal="left"/>
    </xf>
    <xf numFmtId="176" fontId="37" fillId="24" borderId="22" xfId="1" applyNumberFormat="1" applyFont="1" applyBorder="1" applyAlignment="1">
      <alignment horizontal="left"/>
    </xf>
    <xf numFmtId="165" fontId="0" fillId="0" borderId="16" xfId="0" applyNumberFormat="1" applyBorder="1"/>
    <xf numFmtId="165" fontId="0" fillId="0" borderId="15" xfId="0" applyNumberFormat="1" applyBorder="1"/>
    <xf numFmtId="176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165" fontId="0" fillId="0" borderId="23" xfId="0" applyNumberFormat="1" applyBorder="1" applyProtection="1">
      <protection locked="0"/>
    </xf>
    <xf numFmtId="165" fontId="0" fillId="0" borderId="26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0" xfId="0" applyNumberFormat="1" applyBorder="1" applyAlignment="1" applyProtection="1">
      <alignment horizontal="right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0" fillId="0" borderId="24" xfId="0" applyBorder="1" applyAlignment="1">
      <alignment wrapText="1"/>
    </xf>
    <xf numFmtId="0" fontId="3" fillId="0" borderId="27" xfId="0" applyFont="1" applyBorder="1" applyAlignment="1">
      <alignment wrapText="1"/>
    </xf>
    <xf numFmtId="0" fontId="0" fillId="0" borderId="24" xfId="0" applyBorder="1" applyAlignment="1">
      <alignment horizontal="center" wrapText="1"/>
    </xf>
    <xf numFmtId="3" fontId="0" fillId="0" borderId="24" xfId="0" applyNumberFormat="1" applyBorder="1" applyAlignment="1">
      <alignment horizontal="center"/>
    </xf>
    <xf numFmtId="0" fontId="3" fillId="0" borderId="27" xfId="0" applyFont="1" applyBorder="1" applyAlignment="1">
      <alignment horizont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76" fontId="0" fillId="0" borderId="25" xfId="0" applyNumberFormat="1" applyBorder="1" applyAlignment="1">
      <alignment horizontal="right" vertical="center"/>
    </xf>
    <xf numFmtId="3" fontId="3" fillId="0" borderId="24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wrapText="1"/>
    </xf>
    <xf numFmtId="0" fontId="3" fillId="0" borderId="28" xfId="0" applyFont="1" applyBorder="1" applyAlignment="1">
      <alignment horizontal="center" wrapText="1"/>
    </xf>
    <xf numFmtId="176" fontId="42" fillId="0" borderId="0" xfId="0" applyNumberFormat="1" applyFont="1"/>
    <xf numFmtId="176" fontId="0" fillId="0" borderId="24" xfId="0" applyNumberFormat="1" applyBorder="1" applyAlignment="1" applyProtection="1">
      <alignment horizontal="right" vertical="center"/>
      <protection locked="0"/>
    </xf>
    <xf numFmtId="165" fontId="0" fillId="0" borderId="0" xfId="0" applyNumberFormat="1" applyAlignment="1">
      <alignment wrapText="1"/>
    </xf>
    <xf numFmtId="164" fontId="37" fillId="24" borderId="14" xfId="1" applyNumberFormat="1" applyFont="1" applyBorder="1" applyAlignment="1">
      <alignment horizontal="center"/>
    </xf>
    <xf numFmtId="0" fontId="37" fillId="24" borderId="20" xfId="1" applyFont="1" applyBorder="1"/>
    <xf numFmtId="4" fontId="0" fillId="0" borderId="19" xfId="0" applyNumberFormat="1" applyBorder="1" applyAlignment="1" applyProtection="1">
      <alignment horizontal="left"/>
      <protection locked="0"/>
    </xf>
    <xf numFmtId="165" fontId="41" fillId="0" borderId="0" xfId="0" applyNumberFormat="1" applyFont="1" applyAlignment="1">
      <alignment horizontal="right" wrapText="1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37" fillId="24" borderId="0" xfId="1" applyNumberFormat="1" applyFont="1" applyAlignment="1">
      <alignment horizontal="center"/>
    </xf>
    <xf numFmtId="0" fontId="37" fillId="24" borderId="21" xfId="1" applyFont="1" applyBorder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na Amini" id="{3EDCC173-3821-43FC-942C-BD5C4B06736F}" userId="S::Damini@trekgeotechnical.ca::f1f15576-2240-4dc4-9436-62a02577b99b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5-06-06T19:03:41.47" personId="{3EDCC173-3821-43FC-942C-BD5C4B06736F}" id="{41191B3F-026C-48F1-A87A-7F87402E9B82}">
    <text>Please see the table below in the PD report.</text>
  </threadedComment>
  <threadedComment ref="E20" dT="2025-06-06T19:26:45.00" personId="{3EDCC173-3821-43FC-942C-BD5C4B06736F}" id="{F22470A7-765E-4F52-B09F-6E631E8AFD0F}">
    <text xml:space="preserve">Remove these tables when we are done with this document. </text>
  </threadedComment>
  <threadedComment ref="F20" dT="2025-06-06T19:25:55.23" personId="{3EDCC173-3821-43FC-942C-BD5C4B06736F}" id="{9A50BF58-B899-4186-B168-1C5EAA412D90}">
    <text>Remove the other Sheets after the current one (except the last one)?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Normal="100" zoomScaleSheetLayoutView="100" workbookViewId="0">
      <selection activeCell="C2" sqref="C2"/>
    </sheetView>
  </sheetViews>
  <sheetFormatPr defaultColWidth="9.109375" defaultRowHeight="13.2" x14ac:dyDescent="0.25"/>
  <cols>
    <col min="1" max="1" width="5.6640625" customWidth="1"/>
    <col min="2" max="2" width="31.109375" customWidth="1"/>
    <col min="3" max="3" width="10.33203125" customWidth="1"/>
    <col min="4" max="4" width="13.6640625" style="4" customWidth="1"/>
    <col min="5" max="5" width="10.6640625" style="3" customWidth="1"/>
    <col min="6" max="6" width="12.44140625" style="5" customWidth="1"/>
    <col min="7" max="7" width="13.88671875" style="5" customWidth="1"/>
  </cols>
  <sheetData>
    <row r="1" spans="1:7" x14ac:dyDescent="0.25">
      <c r="A1" s="62"/>
      <c r="B1" s="62"/>
      <c r="C1" s="61" t="s">
        <v>0</v>
      </c>
      <c r="D1" s="61"/>
      <c r="E1" s="17"/>
      <c r="F1" s="18"/>
    </row>
    <row r="2" spans="1:7" x14ac:dyDescent="0.25">
      <c r="A2" s="60"/>
      <c r="B2" s="60"/>
      <c r="C2" s="19" t="s">
        <v>1</v>
      </c>
      <c r="D2" s="19"/>
      <c r="E2" s="17"/>
      <c r="F2" s="20"/>
      <c r="G2" s="6"/>
    </row>
    <row r="3" spans="1:7" x14ac:dyDescent="0.25">
      <c r="A3" s="65"/>
      <c r="B3" s="60"/>
      <c r="C3" s="21"/>
      <c r="D3" s="22"/>
      <c r="E3" s="17"/>
      <c r="F3" s="20"/>
      <c r="G3" s="6"/>
    </row>
    <row r="4" spans="1:7" x14ac:dyDescent="0.25">
      <c r="A4" s="23" t="s">
        <v>2</v>
      </c>
      <c r="B4" s="23"/>
      <c r="C4" s="23"/>
      <c r="D4" s="22"/>
      <c r="E4" s="17"/>
      <c r="F4" s="20"/>
      <c r="G4" s="6"/>
    </row>
    <row r="5" spans="1:7" ht="21" x14ac:dyDescent="0.25">
      <c r="A5" s="24" t="s">
        <v>3</v>
      </c>
      <c r="B5" s="24" t="s">
        <v>4</v>
      </c>
      <c r="C5" s="25" t="s">
        <v>5</v>
      </c>
      <c r="D5" s="25" t="s">
        <v>6</v>
      </c>
      <c r="E5" s="26" t="s">
        <v>7</v>
      </c>
      <c r="F5" s="27" t="s">
        <v>8</v>
      </c>
      <c r="G5" s="7" t="s">
        <v>9</v>
      </c>
    </row>
    <row r="6" spans="1:7" x14ac:dyDescent="0.25">
      <c r="A6" s="28">
        <v>1</v>
      </c>
      <c r="B6" s="42" t="s">
        <v>15</v>
      </c>
      <c r="C6" s="44" t="s">
        <v>20</v>
      </c>
      <c r="D6" s="48" t="s">
        <v>10</v>
      </c>
      <c r="E6" s="45">
        <v>1</v>
      </c>
      <c r="F6" s="54"/>
      <c r="G6" s="49" t="str">
        <f>IF(OR(ISTEXT(F6),ISBLANK(F6)), "$   - ",ROUND(E6*F6,2))</f>
        <v xml:space="preserve">$   - </v>
      </c>
    </row>
    <row r="7" spans="1:7" ht="26.4" x14ac:dyDescent="0.25">
      <c r="A7" s="29">
        <f t="shared" ref="A7:A12" si="0">A6+1</f>
        <v>2</v>
      </c>
      <c r="B7" s="51" t="s">
        <v>28</v>
      </c>
      <c r="C7" s="52" t="s">
        <v>14</v>
      </c>
      <c r="D7" s="48" t="s">
        <v>27</v>
      </c>
      <c r="E7" s="45">
        <v>1</v>
      </c>
      <c r="F7" s="54"/>
      <c r="G7" s="49" t="str">
        <f>IF(OR(ISTEXT(F7),ISBLANK(F7)), "$   - ",ROUND(E7*F7,2))</f>
        <v xml:space="preserve">$   - </v>
      </c>
    </row>
    <row r="8" spans="1:7" x14ac:dyDescent="0.25">
      <c r="A8" s="29">
        <f t="shared" si="0"/>
        <v>3</v>
      </c>
      <c r="B8" s="43" t="s">
        <v>16</v>
      </c>
      <c r="C8" s="46" t="s">
        <v>22</v>
      </c>
      <c r="D8" s="48" t="s">
        <v>21</v>
      </c>
      <c r="E8" s="50">
        <v>1650</v>
      </c>
      <c r="F8" s="54"/>
      <c r="G8" s="49" t="str">
        <f>IF(OR(ISTEXT(F8),ISBLANK(F8)), "$   - ",ROUND(E8*F8,2))</f>
        <v xml:space="preserve">$   - </v>
      </c>
    </row>
    <row r="9" spans="1:7" ht="26.4" x14ac:dyDescent="0.25">
      <c r="A9" s="29">
        <f t="shared" si="0"/>
        <v>4</v>
      </c>
      <c r="B9" s="43" t="s">
        <v>17</v>
      </c>
      <c r="C9" s="47" t="s">
        <v>24</v>
      </c>
      <c r="D9" s="48" t="s">
        <v>25</v>
      </c>
      <c r="E9" s="50">
        <v>2000</v>
      </c>
      <c r="F9" s="54"/>
      <c r="G9" s="49" t="str">
        <f t="shared" ref="G9:G12" si="1">IF(OR(ISTEXT(F9),ISBLANK(F9)), "$   - ",ROUND(E9*F9,2))</f>
        <v xml:space="preserve">$   - </v>
      </c>
    </row>
    <row r="10" spans="1:7" x14ac:dyDescent="0.25">
      <c r="A10" s="29">
        <f t="shared" si="0"/>
        <v>5</v>
      </c>
      <c r="B10" s="43" t="s">
        <v>18</v>
      </c>
      <c r="C10" s="46" t="s">
        <v>24</v>
      </c>
      <c r="D10" s="48" t="s">
        <v>23</v>
      </c>
      <c r="E10" s="50">
        <f>(100+40)*1</f>
        <v>140</v>
      </c>
      <c r="F10" s="54"/>
      <c r="G10" s="49" t="str">
        <f t="shared" si="1"/>
        <v xml:space="preserve">$   - </v>
      </c>
    </row>
    <row r="11" spans="1:7" ht="26.4" x14ac:dyDescent="0.25">
      <c r="A11" s="29">
        <f t="shared" si="0"/>
        <v>6</v>
      </c>
      <c r="B11" s="43" t="s">
        <v>26</v>
      </c>
      <c r="C11" s="46" t="s">
        <v>24</v>
      </c>
      <c r="D11" s="48" t="s">
        <v>23</v>
      </c>
      <c r="E11" s="50">
        <v>200</v>
      </c>
      <c r="F11" s="54"/>
      <c r="G11" s="49" t="str">
        <f t="shared" si="1"/>
        <v xml:space="preserve">$   - </v>
      </c>
    </row>
    <row r="12" spans="1:7" ht="27" thickBot="1" x14ac:dyDescent="0.3">
      <c r="A12" s="29">
        <f t="shared" si="0"/>
        <v>7</v>
      </c>
      <c r="B12" s="43" t="s">
        <v>19</v>
      </c>
      <c r="C12" s="47" t="s">
        <v>13</v>
      </c>
      <c r="D12" s="48" t="s">
        <v>25</v>
      </c>
      <c r="E12" s="50">
        <v>2000</v>
      </c>
      <c r="F12" s="54"/>
      <c r="G12" s="49" t="str">
        <f t="shared" si="1"/>
        <v xml:space="preserve">$   - </v>
      </c>
    </row>
    <row r="13" spans="1:7" ht="14.4" thickTop="1" x14ac:dyDescent="0.25">
      <c r="A13" s="8"/>
      <c r="B13" s="9"/>
      <c r="C13" s="9"/>
      <c r="D13" s="10"/>
      <c r="E13" s="11"/>
      <c r="F13" s="12"/>
      <c r="G13" s="13"/>
    </row>
    <row r="14" spans="1:7" ht="13.8" x14ac:dyDescent="0.25">
      <c r="B14" s="39"/>
      <c r="C14" s="39"/>
      <c r="D14" s="40"/>
      <c r="E14" s="41"/>
      <c r="F14" s="63"/>
      <c r="G14" s="64"/>
    </row>
    <row r="15" spans="1:7" ht="13.8" x14ac:dyDescent="0.25">
      <c r="A15" s="38" t="s">
        <v>11</v>
      </c>
      <c r="B15" s="23"/>
      <c r="C15" s="23"/>
      <c r="D15" s="40"/>
      <c r="E15" s="41"/>
      <c r="F15" s="56">
        <f>SUM(G6:G12)</f>
        <v>0</v>
      </c>
      <c r="G15" s="57"/>
    </row>
    <row r="16" spans="1:7" x14ac:dyDescent="0.25">
      <c r="A16" s="14"/>
      <c r="B16" s="30"/>
      <c r="C16" s="30"/>
      <c r="D16" s="31"/>
      <c r="E16" s="32"/>
      <c r="F16" s="33"/>
      <c r="G16" s="34"/>
    </row>
    <row r="17" spans="1:7" x14ac:dyDescent="0.25">
      <c r="A17" s="14"/>
      <c r="B17" s="30"/>
      <c r="C17" s="30"/>
      <c r="D17" s="31"/>
      <c r="E17" s="58" t="s">
        <v>12</v>
      </c>
      <c r="F17" s="58"/>
      <c r="G17" s="35"/>
    </row>
    <row r="18" spans="1:7" x14ac:dyDescent="0.25">
      <c r="A18" s="15"/>
      <c r="B18" s="36"/>
      <c r="C18" s="36"/>
      <c r="D18" s="37"/>
      <c r="E18" s="32"/>
      <c r="F18" s="33"/>
      <c r="G18" s="34"/>
    </row>
    <row r="20" spans="1:7" x14ac:dyDescent="0.25">
      <c r="A20" s="1"/>
    </row>
    <row r="21" spans="1:7" x14ac:dyDescent="0.25">
      <c r="A21" s="2"/>
      <c r="B21" s="55"/>
      <c r="C21" s="55"/>
      <c r="D21" s="55"/>
      <c r="E21" s="55"/>
      <c r="F21" s="16"/>
      <c r="G21" s="16"/>
    </row>
    <row r="22" spans="1:7" x14ac:dyDescent="0.25">
      <c r="A22" s="2"/>
      <c r="B22" s="55"/>
      <c r="C22" s="55"/>
      <c r="D22" s="55"/>
      <c r="E22" s="55"/>
      <c r="F22" s="16"/>
      <c r="G22" s="16"/>
    </row>
    <row r="23" spans="1:7" x14ac:dyDescent="0.25">
      <c r="A23" s="2"/>
      <c r="B23" s="59"/>
      <c r="C23" s="59"/>
      <c r="D23" s="59"/>
      <c r="E23" s="59"/>
      <c r="F23" s="16"/>
      <c r="G23" s="16"/>
    </row>
    <row r="24" spans="1:7" x14ac:dyDescent="0.25">
      <c r="A24" s="2"/>
      <c r="B24" s="55"/>
      <c r="C24" s="55"/>
      <c r="D24" s="55"/>
      <c r="E24" s="55"/>
      <c r="F24" s="16"/>
      <c r="G24" s="16"/>
    </row>
    <row r="25" spans="1:7" x14ac:dyDescent="0.25">
      <c r="A25" s="2"/>
      <c r="B25" s="55"/>
      <c r="C25" s="55"/>
      <c r="D25" s="55"/>
      <c r="E25" s="55"/>
      <c r="F25" s="16"/>
      <c r="G25" s="16"/>
    </row>
    <row r="26" spans="1:7" x14ac:dyDescent="0.25">
      <c r="A26" s="2"/>
      <c r="B26" s="55"/>
      <c r="C26" s="55"/>
      <c r="D26" s="55"/>
      <c r="E26" s="55"/>
      <c r="F26" s="16"/>
      <c r="G26" s="16"/>
    </row>
    <row r="27" spans="1:7" x14ac:dyDescent="0.25">
      <c r="A27" s="2"/>
      <c r="B27" s="55"/>
      <c r="C27" s="55"/>
      <c r="D27" s="55"/>
      <c r="E27" s="55"/>
      <c r="F27" s="16"/>
      <c r="G27" s="16"/>
    </row>
    <row r="28" spans="1:7" x14ac:dyDescent="0.25">
      <c r="A28" s="2"/>
      <c r="B28" s="55"/>
      <c r="C28" s="55"/>
      <c r="D28" s="55"/>
      <c r="E28" s="55"/>
      <c r="F28" s="16"/>
      <c r="G28" s="16"/>
    </row>
    <row r="29" spans="1:7" x14ac:dyDescent="0.25">
      <c r="A29" s="2"/>
      <c r="B29" s="55"/>
      <c r="C29" s="55"/>
      <c r="D29" s="55"/>
      <c r="E29" s="55"/>
      <c r="F29" s="16"/>
      <c r="G29" s="16"/>
    </row>
    <row r="30" spans="1:7" x14ac:dyDescent="0.25">
      <c r="A30" s="2"/>
      <c r="B30" s="55"/>
      <c r="C30" s="55"/>
      <c r="D30" s="55"/>
      <c r="E30" s="55"/>
      <c r="F30" s="16"/>
      <c r="G30" s="16"/>
    </row>
    <row r="31" spans="1:7" x14ac:dyDescent="0.25">
      <c r="A31" s="2"/>
      <c r="B31" s="55"/>
      <c r="C31" s="55"/>
      <c r="D31" s="55"/>
      <c r="E31" s="55"/>
      <c r="F31" s="16"/>
      <c r="G31" s="16"/>
    </row>
    <row r="32" spans="1:7" x14ac:dyDescent="0.25">
      <c r="A32" s="2"/>
      <c r="B32" s="55"/>
      <c r="C32" s="55"/>
      <c r="D32" s="55"/>
      <c r="E32" s="55"/>
      <c r="F32" s="16"/>
      <c r="G32" s="16"/>
    </row>
    <row r="33" spans="1:7" x14ac:dyDescent="0.25">
      <c r="A33" s="2"/>
      <c r="B33" s="55"/>
      <c r="C33" s="55"/>
      <c r="D33" s="55"/>
      <c r="E33" s="55"/>
      <c r="F33" s="16"/>
      <c r="G33" s="16"/>
    </row>
    <row r="34" spans="1:7" x14ac:dyDescent="0.25">
      <c r="A34" s="2"/>
      <c r="B34" s="55"/>
      <c r="C34" s="55"/>
      <c r="D34" s="55"/>
      <c r="E34" s="55"/>
      <c r="F34" s="53"/>
      <c r="G34" s="16"/>
    </row>
    <row r="35" spans="1:7" x14ac:dyDescent="0.25">
      <c r="A35" s="2"/>
      <c r="B35" s="55"/>
      <c r="C35" s="55"/>
      <c r="D35" s="55"/>
      <c r="E35" s="55"/>
      <c r="F35" s="16"/>
      <c r="G35" s="16"/>
    </row>
    <row r="36" spans="1:7" x14ac:dyDescent="0.25">
      <c r="A36" s="2"/>
      <c r="B36" s="55"/>
      <c r="C36" s="55"/>
      <c r="D36" s="55"/>
      <c r="E36" s="55"/>
      <c r="F36" s="16"/>
      <c r="G36" s="16"/>
    </row>
    <row r="37" spans="1:7" x14ac:dyDescent="0.25">
      <c r="A37" s="2"/>
      <c r="B37" s="55"/>
      <c r="C37" s="55"/>
      <c r="D37" s="55"/>
      <c r="E37" s="55"/>
      <c r="F37" s="16"/>
      <c r="G37" s="16"/>
    </row>
    <row r="38" spans="1:7" x14ac:dyDescent="0.25">
      <c r="A38" s="2"/>
      <c r="B38" s="55"/>
      <c r="C38" s="55"/>
      <c r="D38" s="55"/>
      <c r="E38" s="55"/>
      <c r="F38" s="16"/>
      <c r="G38" s="16"/>
    </row>
  </sheetData>
  <sheetProtection algorithmName="SHA-512" hashValue="vueHuUC0GX0Ia/TyWZ9y8E+BXe29xo4OMutLlZABjlDnppQQEYY5UjAbCQjFFNnjRH6qYYUhvTLAhUpfCX0SWA==" saltValue="Cd8ZqwOvHy98On9jTzMHgA==" spinCount="100000" sheet="1" objects="1" scenarios="1"/>
  <mergeCells count="25">
    <mergeCell ref="A2:B2"/>
    <mergeCell ref="C1:D1"/>
    <mergeCell ref="A1:B1"/>
    <mergeCell ref="F14:G14"/>
    <mergeCell ref="A3:B3"/>
    <mergeCell ref="F15:G15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B38:E38"/>
    <mergeCell ref="B31:E31"/>
    <mergeCell ref="B32:E32"/>
    <mergeCell ref="B35:E35"/>
    <mergeCell ref="B36:E36"/>
    <mergeCell ref="B34:E34"/>
    <mergeCell ref="B33:E3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2" xr:uid="{528EC6AA-7D2B-478C-BBE1-395103E07B35}">
      <formula1>IF(F6&gt;=0.01,ROUND(F6,2),0.01)</formula1>
    </dataValidation>
  </dataValidations>
  <pageMargins left="0.51181102362204722" right="0.51181102362204722" top="0.70866141732283472" bottom="0.74803149606299213" header="0.23622047244094491" footer="0.23622047244094491"/>
  <pageSetup fitToHeight="0" orientation="portrait" r:id="rId1"/>
  <headerFooter alignWithMargins="0">
    <oddHeader xml:space="preserve">&amp;LThe City of Winnipeg
Tender No.657-2025
&amp;C                     &amp;R Bid Submission
Page &amp;P           </oddHeader>
    <oddFooter xml:space="preserve">&amp;R____________________________
Name of Bidder                    </oddFooter>
  </headerFooter>
  <ignoredErrors>
    <ignoredError sqref="G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Michael Van Helden</cp:lastModifiedBy>
  <cp:revision/>
  <dcterms:created xsi:type="dcterms:W3CDTF">1999-10-18T14:40:40Z</dcterms:created>
  <dcterms:modified xsi:type="dcterms:W3CDTF">2025-07-18T15:43:05Z</dcterms:modified>
  <cp:category/>
  <cp:contentStatus/>
</cp:coreProperties>
</file>