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Winnipeg-CAWPG1\DCS\Projects\WTR\60755544\500_Deliverables\501_Tender\"/>
    </mc:Choice>
  </mc:AlternateContent>
  <xr:revisionPtr revIDLastSave="0" documentId="13_ncr:1_{C16F2B6F-50B5-4C98-92D8-799D49889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11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prices'!$A$5:$G$73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prices'!$A$1:$G$81</definedName>
    <definedName name="Print_Area_1" localSheetId="0">'Unit prices'!$A$6:$G$101</definedName>
    <definedName name="Print_Area_1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1" l="1"/>
  <c r="G54" i="11"/>
  <c r="G42" i="11"/>
  <c r="G23" i="11"/>
  <c r="G19" i="11"/>
  <c r="G72" i="11" l="1"/>
  <c r="G68" i="11"/>
  <c r="G66" i="11"/>
  <c r="G65" i="11"/>
  <c r="G64" i="11"/>
  <c r="G60" i="11"/>
  <c r="G56" i="11"/>
  <c r="G46" i="11"/>
  <c r="G41" i="11"/>
  <c r="G37" i="11"/>
  <c r="G33" i="11"/>
  <c r="G52" i="11"/>
  <c r="G27" i="11"/>
  <c r="G15" i="11"/>
  <c r="G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482B2EA2-DE66-46B6-A362-DA60DEDAE7B6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56CAF043-F621-4C7B-8BD3-C87D2769259F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<sst xmlns="http://schemas.openxmlformats.org/spreadsheetml/2006/main" count="119" uniqueCount="86">
  <si>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</si>
  <si>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</si>
  <si>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</si>
  <si>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</si>
  <si>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</si>
  <si>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</si>
  <si>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</si>
  <si>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</si>
  <si>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UNIT PRICES</t>
  </si>
  <si>
    <t>(See "Prices" clause in tender document)</t>
  </si>
  <si>
    <t>A.</t>
  </si>
  <si>
    <t>A.1</t>
  </si>
  <si>
    <t>m</t>
  </si>
  <si>
    <t>a)</t>
  </si>
  <si>
    <t>CW 2130</t>
  </si>
  <si>
    <t>i)</t>
  </si>
  <si>
    <t>Trenchless Installation, Class B Type 3 bedding, Class 3 backfill</t>
  </si>
  <si>
    <t>A.2</t>
  </si>
  <si>
    <t>A.5</t>
  </si>
  <si>
    <t>Sewer Inspection (Existing Sewers)</t>
  </si>
  <si>
    <t>Sewer Inspection (New Sewers)</t>
  </si>
  <si>
    <t>CW 2145</t>
  </si>
  <si>
    <t>B.1</t>
  </si>
  <si>
    <t>C.1</t>
  </si>
  <si>
    <t>PROVISIONAL ITEMS</t>
  </si>
  <si>
    <t>B.</t>
  </si>
  <si>
    <t>C.</t>
  </si>
  <si>
    <t>Partial Slab Patches</t>
  </si>
  <si>
    <t>CW 3230</t>
  </si>
  <si>
    <t>SURFACE RESTORATION</t>
  </si>
  <si>
    <t>Temporary Surface Restoration</t>
  </si>
  <si>
    <t>CW 2130/E18</t>
  </si>
  <si>
    <t>TOTAL BID PRICE (GST extra) (in numbers)</t>
  </si>
  <si>
    <t>C.3</t>
  </si>
  <si>
    <t>E20</t>
  </si>
  <si>
    <t>Spec.
Ref</t>
  </si>
  <si>
    <t>C.2</t>
  </si>
  <si>
    <t>200 mm Concrete</t>
  </si>
  <si>
    <t>A.3</t>
  </si>
  <si>
    <t>A.4</t>
  </si>
  <si>
    <t>WASTEWATER SEWERS</t>
  </si>
  <si>
    <t>Construction of Asphaltic Overlay</t>
  </si>
  <si>
    <t>CW 3410</t>
  </si>
  <si>
    <t>Main Line Paving Type 1A</t>
  </si>
  <si>
    <t>tonne</t>
  </si>
  <si>
    <t>B.2</t>
  </si>
  <si>
    <t>L.S.</t>
  </si>
  <si>
    <r>
      <t>m</t>
    </r>
    <r>
      <rPr>
        <vertAlign val="superscript"/>
        <sz val="10"/>
        <rFont val="Arial"/>
        <family val="2"/>
      </rPr>
      <t>2</t>
    </r>
  </si>
  <si>
    <t>Connecting to Existing 1350 mm Interceptor</t>
  </si>
  <si>
    <t>Connecting to Existing Manhole</t>
  </si>
  <si>
    <t>b)</t>
  </si>
  <si>
    <t>c)</t>
  </si>
  <si>
    <t>Sidewalk</t>
  </si>
  <si>
    <t>Curb</t>
  </si>
  <si>
    <t>Miscellaneous Concrete Slab Renewal</t>
  </si>
  <si>
    <t>CW 3235</t>
  </si>
  <si>
    <t>100 mm Sidewalk (SD-228A)</t>
  </si>
  <si>
    <t>B.3</t>
  </si>
  <si>
    <t>CW 3240</t>
  </si>
  <si>
    <t xml:space="preserve">m </t>
  </si>
  <si>
    <t>250 mm</t>
  </si>
  <si>
    <t>B.4</t>
  </si>
  <si>
    <t xml:space="preserve">Hydro Excavation for Utility Exploration </t>
  </si>
  <si>
    <t>C.4</t>
  </si>
  <si>
    <t>C.5</t>
  </si>
  <si>
    <t>Asphaltic Concrete Planing</t>
  </si>
  <si>
    <t>Planing 0-50 mm depth</t>
  </si>
  <si>
    <t>E19</t>
  </si>
  <si>
    <t>Sodding</t>
  </si>
  <si>
    <t>CW 3510</t>
  </si>
  <si>
    <t>Change in Contract Conditions</t>
  </si>
  <si>
    <t>L.S</t>
  </si>
  <si>
    <t>Wastewater Sewers</t>
  </si>
  <si>
    <t>Concrete Curb Renewal</t>
  </si>
  <si>
    <t>Monolithic Concrete Splash Strip (SD-223A)</t>
  </si>
  <si>
    <t>Curb Ramp (SD-229A)</t>
  </si>
  <si>
    <t>250 mm SDR 35 PVC</t>
  </si>
  <si>
    <t>Abandoning Existing Sewers With Cement-Stabilized Flowable Fill</t>
  </si>
  <si>
    <t>200 mm Reinforced Concrete Pavement</t>
  </si>
  <si>
    <t>D.</t>
  </si>
  <si>
    <t>CASH ALLOWANCE</t>
  </si>
  <si>
    <t>D.1</t>
  </si>
  <si>
    <t>E12</t>
  </si>
  <si>
    <t>FORM B:PRICES</t>
  </si>
  <si>
    <t>C.6</t>
  </si>
  <si>
    <t>Manhole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</si>
</sst>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&quot;$&quot;#,##0.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1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5">
    <xf numFmtId="0" fontId="0" fillId="0" borderId="0" xfId="0"/>
    <xf numFmtId="179" fontId="0" fillId="0" borderId="26" xfId="0" applyNumberFormat="1" applyBorder="1" applyAlignment="1" applyProtection="1">
      <alignment horizontal="right"/>
      <protection locked="0"/>
    </xf>
    <xf numFmtId="179" fontId="0" fillId="0" borderId="29" xfId="0" applyNumberFormat="1" applyBorder="1" applyAlignment="1" applyProtection="1">
      <alignment horizontal="right"/>
      <protection locked="0"/>
    </xf>
    <xf numFmtId="179" fontId="0" fillId="0" borderId="3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7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0" fontId="0" fillId="0" borderId="0" xfId="0" applyProtection="1"/>
    <xf numFmtId="167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167" fontId="0" fillId="0" borderId="0" xfId="0" applyNumberFormat="1" applyProtection="1"/>
    <xf numFmtId="167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167" fontId="4" fillId="0" borderId="38" xfId="0" applyNumberFormat="1" applyFont="1" applyBorder="1" applyAlignment="1" applyProtection="1">
      <alignment horizontal="center"/>
    </xf>
    <xf numFmtId="0" fontId="4" fillId="0" borderId="31" xfId="0" applyFont="1" applyBorder="1" applyAlignment="1" applyProtection="1">
      <alignment wrapText="1"/>
    </xf>
    <xf numFmtId="0" fontId="4" fillId="0" borderId="31" xfId="0" applyFont="1" applyBorder="1" applyAlignment="1" applyProtection="1">
      <alignment horizontal="center" wrapText="1"/>
    </xf>
    <xf numFmtId="0" fontId="4" fillId="0" borderId="30" xfId="0" applyFont="1" applyBorder="1" applyAlignment="1" applyProtection="1">
      <alignment horizontal="center" wrapText="1"/>
    </xf>
    <xf numFmtId="178" fontId="0" fillId="0" borderId="12" xfId="0" applyNumberFormat="1" applyBorder="1" applyAlignment="1" applyProtection="1">
      <alignment horizontal="center"/>
    </xf>
    <xf numFmtId="4" fontId="0" fillId="0" borderId="39" xfId="0" applyNumberFormat="1" applyBorder="1" applyAlignment="1" applyProtection="1">
      <alignment horizontal="right"/>
    </xf>
    <xf numFmtId="4" fontId="0" fillId="0" borderId="27" xfId="0" applyNumberFormat="1" applyBorder="1" applyAlignment="1" applyProtection="1">
      <alignment horizontal="right"/>
    </xf>
    <xf numFmtId="167" fontId="3" fillId="0" borderId="28" xfId="0" applyNumberFormat="1" applyFont="1" applyBorder="1" applyAlignment="1" applyProtection="1">
      <alignment horizontal="center"/>
    </xf>
    <xf numFmtId="0" fontId="3" fillId="0" borderId="29" xfId="0" applyFont="1" applyBorder="1" applyAlignment="1" applyProtection="1">
      <alignment wrapText="1"/>
    </xf>
    <xf numFmtId="167" fontId="4" fillId="0" borderId="28" xfId="0" applyNumberFormat="1" applyFont="1" applyBorder="1" applyAlignment="1" applyProtection="1">
      <alignment horizontal="center"/>
    </xf>
    <xf numFmtId="0" fontId="4" fillId="0" borderId="40" xfId="0" applyFont="1" applyBorder="1" applyAlignment="1" applyProtection="1">
      <alignment wrapText="1"/>
    </xf>
    <xf numFmtId="0" fontId="0" fillId="0" borderId="40" xfId="0" applyBorder="1" applyAlignment="1" applyProtection="1">
      <alignment wrapText="1"/>
    </xf>
    <xf numFmtId="0" fontId="4" fillId="0" borderId="29" xfId="0" applyFont="1" applyBorder="1" applyAlignment="1" applyProtection="1">
      <alignment horizontal="center" wrapText="1"/>
    </xf>
    <xf numFmtId="178" fontId="0" fillId="0" borderId="41" xfId="0" applyNumberFormat="1" applyBorder="1" applyAlignment="1" applyProtection="1">
      <alignment horizontal="center"/>
    </xf>
    <xf numFmtId="179" fontId="0" fillId="0" borderId="26" xfId="0" applyNumberFormat="1" applyBorder="1" applyAlignment="1" applyProtection="1">
      <alignment horizontal="right"/>
    </xf>
    <xf numFmtId="179" fontId="0" fillId="0" borderId="27" xfId="0" applyNumberFormat="1" applyBorder="1" applyAlignment="1" applyProtection="1">
      <alignment horizontal="right"/>
    </xf>
    <xf numFmtId="167" fontId="0" fillId="0" borderId="0" xfId="0" applyNumberFormat="1" applyAlignment="1" applyProtection="1">
      <alignment horizontal="center"/>
    </xf>
    <xf numFmtId="0" fontId="4" fillId="0" borderId="42" xfId="0" applyFont="1" applyBorder="1" applyAlignment="1" applyProtection="1">
      <alignment wrapText="1"/>
    </xf>
    <xf numFmtId="0" fontId="4" fillId="0" borderId="42" xfId="0" applyFont="1" applyBorder="1" applyAlignment="1" applyProtection="1">
      <alignment horizontal="center" wrapText="1"/>
    </xf>
    <xf numFmtId="3" fontId="4" fillId="0" borderId="42" xfId="0" applyNumberFormat="1" applyFont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right"/>
    </xf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left"/>
    </xf>
    <xf numFmtId="0" fontId="38" fillId="24" borderId="0" xfId="1" applyFont="1" applyAlignment="1" applyProtection="1">
      <alignment horizontal="left"/>
    </xf>
    <xf numFmtId="0" fontId="38" fillId="24" borderId="0" xfId="1" applyFont="1" applyAlignment="1" applyProtection="1">
      <alignment horizontal="center"/>
    </xf>
    <xf numFmtId="4" fontId="38" fillId="24" borderId="0" xfId="1" applyNumberFormat="1" applyFont="1" applyAlignment="1" applyProtection="1">
      <alignment horizontal="center"/>
    </xf>
    <xf numFmtId="164" fontId="38" fillId="24" borderId="0" xfId="1" applyNumberFormat="1" applyFont="1" applyAlignment="1" applyProtection="1">
      <alignment horizontal="center"/>
    </xf>
    <xf numFmtId="0" fontId="38" fillId="24" borderId="23" xfId="1" applyFont="1" applyBorder="1" applyProtection="1"/>
    <xf numFmtId="164" fontId="38" fillId="24" borderId="14" xfId="1" applyNumberFormat="1" applyFont="1" applyBorder="1" applyAlignment="1" applyProtection="1">
      <alignment horizontal="center"/>
    </xf>
    <xf numFmtId="0" fontId="38" fillId="24" borderId="22" xfId="1" applyFont="1" applyBorder="1" applyProtection="1"/>
    <xf numFmtId="0" fontId="38" fillId="24" borderId="15" xfId="1" applyFont="1" applyBorder="1" applyProtection="1"/>
    <xf numFmtId="0" fontId="38" fillId="24" borderId="14" xfId="1" applyFont="1" applyBorder="1" applyProtection="1"/>
    <xf numFmtId="0" fontId="38" fillId="24" borderId="14" xfId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Protection="1"/>
    <xf numFmtId="167" fontId="0" fillId="0" borderId="20" xfId="0" applyNumberFormat="1" applyBorder="1" applyProtection="1"/>
    <xf numFmtId="4" fontId="0" fillId="0" borderId="21" xfId="0" applyNumberFormat="1" applyBorder="1" applyAlignment="1" applyProtection="1">
      <alignment horizontal="right"/>
    </xf>
    <xf numFmtId="0" fontId="0" fillId="0" borderId="31" xfId="0" applyBorder="1" applyAlignment="1" applyProtection="1">
      <alignment horizontal="center" wrapText="1"/>
    </xf>
    <xf numFmtId="0" fontId="4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horizontal="center" wrapText="1"/>
    </xf>
    <xf numFmtId="178" fontId="0" fillId="0" borderId="32" xfId="0" applyNumberFormat="1" applyBorder="1" applyAlignment="1" applyProtection="1">
      <alignment horizontal="center"/>
    </xf>
    <xf numFmtId="167" fontId="0" fillId="0" borderId="28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178" fontId="0" fillId="0" borderId="26" xfId="0" applyNumberFormat="1" applyBorder="1" applyAlignment="1" applyProtection="1">
      <alignment horizontal="center"/>
    </xf>
    <xf numFmtId="0" fontId="4" fillId="0" borderId="0" xfId="0" applyFont="1" applyProtection="1"/>
    <xf numFmtId="0" fontId="4" fillId="0" borderId="29" xfId="115" applyBorder="1" applyAlignment="1" applyProtection="1">
      <alignment vertical="top" wrapText="1"/>
    </xf>
    <xf numFmtId="0" fontId="4" fillId="0" borderId="29" xfId="115" applyBorder="1" applyAlignment="1" applyProtection="1">
      <alignment horizontal="center" wrapText="1"/>
    </xf>
    <xf numFmtId="0" fontId="4" fillId="0" borderId="35" xfId="0" applyFont="1" applyBorder="1" applyAlignment="1" applyProtection="1">
      <alignment horizontal="center" wrapText="1"/>
    </xf>
    <xf numFmtId="178" fontId="0" fillId="0" borderId="35" xfId="0" applyNumberFormat="1" applyBorder="1" applyAlignment="1" applyProtection="1">
      <alignment horizontal="center"/>
    </xf>
    <xf numFmtId="167" fontId="0" fillId="0" borderId="37" xfId="0" applyNumberFormat="1" applyBorder="1" applyAlignment="1" applyProtection="1">
      <alignment horizontal="center"/>
    </xf>
    <xf numFmtId="0" fontId="4" fillId="0" borderId="35" xfId="115" applyBorder="1" applyAlignment="1" applyProtection="1">
      <alignment wrapText="1"/>
    </xf>
    <xf numFmtId="0" fontId="0" fillId="0" borderId="35" xfId="0" applyBorder="1" applyAlignment="1" applyProtection="1">
      <alignment horizontal="center" wrapText="1"/>
    </xf>
    <xf numFmtId="167" fontId="4" fillId="0" borderId="28" xfId="0" applyNumberFormat="1" applyFont="1" applyBorder="1" applyAlignment="1" applyProtection="1">
      <alignment horizontal="center" vertical="top"/>
    </xf>
    <xf numFmtId="0" fontId="4" fillId="0" borderId="29" xfId="115" applyBorder="1" applyAlignment="1" applyProtection="1">
      <alignment wrapText="1"/>
    </xf>
    <xf numFmtId="4" fontId="0" fillId="0" borderId="35" xfId="0" applyNumberFormat="1" applyBorder="1" applyAlignment="1" applyProtection="1">
      <alignment horizontal="right"/>
    </xf>
    <xf numFmtId="4" fontId="0" fillId="0" borderId="36" xfId="0" applyNumberFormat="1" applyBorder="1" applyAlignment="1" applyProtection="1">
      <alignment horizontal="right"/>
    </xf>
    <xf numFmtId="167" fontId="0" fillId="0" borderId="28" xfId="0" applyNumberFormat="1" applyBorder="1" applyAlignment="1" applyProtection="1">
      <alignment horizontal="center" vertical="center"/>
    </xf>
    <xf numFmtId="178" fontId="0" fillId="0" borderId="0" xfId="0" applyNumberFormat="1" applyAlignment="1" applyProtection="1">
      <alignment horizontal="center"/>
    </xf>
    <xf numFmtId="179" fontId="0" fillId="0" borderId="35" xfId="0" applyNumberFormat="1" applyBorder="1" applyAlignment="1" applyProtection="1">
      <alignment horizontal="right"/>
    </xf>
    <xf numFmtId="179" fontId="0" fillId="0" borderId="36" xfId="0" applyNumberFormat="1" applyBorder="1" applyAlignment="1" applyProtection="1">
      <alignment horizontal="right"/>
    </xf>
    <xf numFmtId="167" fontId="3" fillId="0" borderId="25" xfId="0" applyNumberFormat="1" applyFont="1" applyBorder="1" applyAlignment="1" applyProtection="1">
      <alignment horizontal="center"/>
    </xf>
    <xf numFmtId="0" fontId="3" fillId="0" borderId="26" xfId="0" applyFont="1" applyBorder="1" applyAlignment="1" applyProtection="1">
      <alignment wrapText="1"/>
    </xf>
    <xf numFmtId="0" fontId="4" fillId="0" borderId="26" xfId="0" applyFont="1" applyBorder="1" applyAlignment="1" applyProtection="1">
      <alignment horizontal="center" wrapText="1"/>
    </xf>
    <xf numFmtId="167" fontId="4" fillId="0" borderId="28" xfId="115" applyNumberFormat="1" applyBorder="1" applyAlignment="1" applyProtection="1">
      <alignment horizontal="center" vertical="top"/>
    </xf>
    <xf numFmtId="179" fontId="0" fillId="0" borderId="34" xfId="0" applyNumberFormat="1" applyBorder="1" applyAlignment="1" applyProtection="1">
      <alignment horizontal="right"/>
    </xf>
    <xf numFmtId="178" fontId="0" fillId="0" borderId="29" xfId="0" applyNumberFormat="1" applyBorder="1" applyAlignment="1" applyProtection="1">
      <alignment horizontal="center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4" fillId="0" borderId="28" xfId="0" applyNumberFormat="1" applyFont="1" applyBorder="1" applyAlignment="1" applyProtection="1">
      <alignment horizontal="center" vertical="center"/>
    </xf>
    <xf numFmtId="4" fontId="0" fillId="0" borderId="27" xfId="0" applyNumberFormat="1" applyBorder="1" applyAlignment="1" applyProtection="1">
      <alignment horizontal="center"/>
    </xf>
    <xf numFmtId="178" fontId="0" fillId="0" borderId="27" xfId="0" applyNumberFormat="1" applyBorder="1" applyAlignment="1" applyProtection="1">
      <alignment horizontal="right"/>
    </xf>
    <xf numFmtId="167" fontId="4" fillId="0" borderId="28" xfId="0" applyNumberFormat="1" applyFont="1" applyBorder="1" applyAlignment="1" applyProtection="1">
      <alignment horizontal="right" vertical="top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1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26" xfId="0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2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Currency 4" xfId="120" xr:uid="{F61D69FE-7E18-4AC9-B36A-648E723E2460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493D4-192C-4A74-B8C8-1BF32B6D2866}">
  <sheetPr>
    <pageSetUpPr fitToPage="1"/>
  </sheetPr>
  <dimension ref="A1:L101"/>
  <sheetViews>
    <sheetView showGridLines="0" tabSelected="1" view="pageBreakPreview" zoomScaleNormal="115" zoomScaleSheetLayoutView="100" workbookViewId="0">
      <selection activeCell="F11" sqref="F11"/>
    </sheetView>
  </sheetViews>
  <sheetFormatPr defaultRowHeight="12.75"/>
  <cols>
    <col min="1" max="1" width="5.7109375" style="12" customWidth="1"/>
    <col min="2" max="2" width="33.5703125" style="12" customWidth="1"/>
    <col min="3" max="3" width="13" style="12" customWidth="1"/>
    <col min="4" max="4" width="13.7109375" style="20" customWidth="1"/>
    <col min="5" max="5" width="10.7109375" style="21" customWidth="1"/>
    <col min="6" max="6" width="12.42578125" style="22" customWidth="1"/>
    <col min="7" max="7" width="13.85546875" style="22" customWidth="1"/>
    <col min="8" max="16384" width="9.140625" style="12"/>
  </cols>
  <sheetData>
    <row r="1" spans="1:7">
      <c r="A1" s="103"/>
      <c r="B1" s="103"/>
      <c r="C1" s="104" t="s">
        <v>83</v>
      </c>
      <c r="D1" s="104"/>
    </row>
    <row r="2" spans="1:7">
      <c r="A2" s="105"/>
      <c r="B2" s="105"/>
      <c r="C2" s="75" t="s">
        <v>9</v>
      </c>
      <c r="D2" s="106"/>
      <c r="F2" s="107"/>
      <c r="G2" s="107"/>
    </row>
    <row r="3" spans="1:7">
      <c r="A3" s="108"/>
      <c r="B3" s="105"/>
      <c r="C3" s="106"/>
      <c r="F3" s="107"/>
      <c r="G3" s="107"/>
    </row>
    <row r="4" spans="1:7">
      <c r="A4" s="12" t="s">
        <v>8</v>
      </c>
      <c r="F4" s="107"/>
      <c r="G4" s="107"/>
    </row>
    <row r="5" spans="1:7" ht="22.5">
      <c r="A5" s="109" t="s">
        <v>0</v>
      </c>
      <c r="B5" s="109" t="s">
        <v>1</v>
      </c>
      <c r="C5" s="110" t="s">
        <v>35</v>
      </c>
      <c r="D5" s="110" t="s">
        <v>3</v>
      </c>
      <c r="E5" s="111" t="s">
        <v>2</v>
      </c>
      <c r="F5" s="112" t="s">
        <v>4</v>
      </c>
      <c r="G5" s="112" t="s">
        <v>5</v>
      </c>
    </row>
    <row r="6" spans="1:7">
      <c r="A6" s="91" t="s">
        <v>10</v>
      </c>
      <c r="B6" s="92" t="s">
        <v>40</v>
      </c>
      <c r="C6" s="113"/>
      <c r="D6" s="93"/>
      <c r="E6" s="114"/>
      <c r="F6" s="46"/>
      <c r="G6" s="32"/>
    </row>
    <row r="7" spans="1:7">
      <c r="A7" s="72"/>
      <c r="B7" s="73"/>
      <c r="C7" s="70"/>
      <c r="D7" s="93"/>
      <c r="E7" s="114"/>
      <c r="F7" s="46"/>
      <c r="G7" s="32"/>
    </row>
    <row r="8" spans="1:7">
      <c r="A8" s="35" t="s">
        <v>11</v>
      </c>
      <c r="B8" s="69" t="s">
        <v>72</v>
      </c>
      <c r="C8" s="38" t="s">
        <v>14</v>
      </c>
      <c r="D8" s="93"/>
      <c r="E8" s="114"/>
      <c r="F8" s="46"/>
      <c r="G8" s="32"/>
    </row>
    <row r="9" spans="1:7">
      <c r="A9" s="72"/>
      <c r="B9" s="73"/>
      <c r="C9" s="70"/>
      <c r="D9" s="93"/>
      <c r="E9" s="114"/>
      <c r="F9" s="46"/>
      <c r="G9" s="32"/>
    </row>
    <row r="10" spans="1:7">
      <c r="A10" s="35" t="s">
        <v>13</v>
      </c>
      <c r="B10" s="69" t="s">
        <v>76</v>
      </c>
      <c r="C10" s="70"/>
      <c r="D10" s="93"/>
      <c r="E10" s="114"/>
      <c r="F10" s="46"/>
      <c r="G10" s="32"/>
    </row>
    <row r="11" spans="1:7" ht="25.5">
      <c r="A11" s="102" t="s">
        <v>15</v>
      </c>
      <c r="B11" s="84" t="s">
        <v>16</v>
      </c>
      <c r="C11" s="70"/>
      <c r="D11" s="93" t="s">
        <v>12</v>
      </c>
      <c r="E11" s="74">
        <v>15.5</v>
      </c>
      <c r="F11" s="1"/>
      <c r="G11" s="41">
        <f t="shared" ref="G11" si="0">ROUND(E11*F11,2)</f>
        <v>0</v>
      </c>
    </row>
    <row r="12" spans="1:7">
      <c r="A12" s="72"/>
      <c r="B12" s="73"/>
      <c r="C12" s="70"/>
      <c r="D12" s="38"/>
      <c r="E12" s="74"/>
      <c r="F12" s="46"/>
      <c r="G12" s="32"/>
    </row>
    <row r="13" spans="1:7" ht="25.5">
      <c r="A13" s="99" t="s">
        <v>17</v>
      </c>
      <c r="B13" s="73" t="s">
        <v>48</v>
      </c>
      <c r="C13" s="38" t="s">
        <v>31</v>
      </c>
      <c r="D13" s="38"/>
      <c r="E13" s="74"/>
      <c r="F13" s="46"/>
      <c r="G13" s="32"/>
    </row>
    <row r="14" spans="1:7">
      <c r="A14" s="72"/>
      <c r="B14" s="73"/>
      <c r="C14" s="70"/>
      <c r="D14" s="38"/>
      <c r="E14" s="74"/>
      <c r="F14" s="46"/>
      <c r="G14" s="32"/>
    </row>
    <row r="15" spans="1:7">
      <c r="A15" s="35" t="s">
        <v>13</v>
      </c>
      <c r="B15" s="73" t="s">
        <v>60</v>
      </c>
      <c r="C15" s="70"/>
      <c r="D15" s="38" t="s">
        <v>46</v>
      </c>
      <c r="E15" s="74">
        <v>1</v>
      </c>
      <c r="F15" s="1"/>
      <c r="G15" s="41">
        <f t="shared" ref="G15" si="1">ROUND(E15*F15,2)</f>
        <v>0</v>
      </c>
    </row>
    <row r="16" spans="1:7">
      <c r="A16" s="72"/>
      <c r="B16" s="73"/>
      <c r="C16" s="70"/>
      <c r="D16" s="38"/>
      <c r="E16" s="74"/>
      <c r="F16" s="46"/>
      <c r="G16" s="32"/>
    </row>
    <row r="17" spans="1:7">
      <c r="A17" s="35" t="s">
        <v>38</v>
      </c>
      <c r="B17" s="69" t="s">
        <v>49</v>
      </c>
      <c r="C17" s="70" t="s">
        <v>14</v>
      </c>
      <c r="D17" s="38"/>
      <c r="E17" s="74"/>
      <c r="F17" s="46"/>
      <c r="G17" s="32"/>
    </row>
    <row r="18" spans="1:7">
      <c r="A18" s="72"/>
      <c r="B18" s="73"/>
      <c r="C18" s="70"/>
      <c r="D18" s="38"/>
      <c r="E18" s="74"/>
      <c r="F18" s="46"/>
      <c r="G18" s="32"/>
    </row>
    <row r="19" spans="1:7">
      <c r="A19" s="35" t="s">
        <v>13</v>
      </c>
      <c r="B19" s="73" t="s">
        <v>60</v>
      </c>
      <c r="C19" s="70"/>
      <c r="D19" s="38" t="s">
        <v>6</v>
      </c>
      <c r="E19" s="74">
        <v>1</v>
      </c>
      <c r="F19" s="1"/>
      <c r="G19" s="41">
        <f t="shared" ref="G19" si="2">ROUND(E19*F19,2)</f>
        <v>0</v>
      </c>
    </row>
    <row r="20" spans="1:7">
      <c r="A20" s="72"/>
      <c r="B20" s="73"/>
      <c r="C20" s="70"/>
      <c r="D20" s="38"/>
      <c r="E20" s="74"/>
      <c r="F20" s="46"/>
      <c r="G20" s="32"/>
    </row>
    <row r="21" spans="1:7" ht="25.5">
      <c r="A21" s="99" t="s">
        <v>39</v>
      </c>
      <c r="B21" s="69" t="s">
        <v>77</v>
      </c>
      <c r="C21" s="70" t="s">
        <v>14</v>
      </c>
      <c r="D21" s="38"/>
      <c r="E21" s="74"/>
      <c r="F21" s="46"/>
      <c r="G21" s="32"/>
    </row>
    <row r="22" spans="1:7">
      <c r="A22" s="32"/>
      <c r="B22" s="32"/>
      <c r="C22" s="32"/>
      <c r="D22" s="100"/>
      <c r="E22" s="101"/>
      <c r="F22" s="32"/>
      <c r="G22" s="32"/>
    </row>
    <row r="23" spans="1:7">
      <c r="A23" s="35" t="s">
        <v>13</v>
      </c>
      <c r="B23" s="69" t="s">
        <v>60</v>
      </c>
      <c r="C23" s="70"/>
      <c r="D23" s="38" t="s">
        <v>12</v>
      </c>
      <c r="E23" s="74">
        <v>5</v>
      </c>
      <c r="F23" s="1"/>
      <c r="G23" s="41">
        <f t="shared" ref="G23" si="3">ROUND(E23*F23,2)</f>
        <v>0</v>
      </c>
    </row>
    <row r="24" spans="1:7">
      <c r="A24" s="72"/>
      <c r="B24" s="73"/>
      <c r="C24" s="70"/>
      <c r="D24" s="38"/>
      <c r="E24" s="74"/>
      <c r="F24" s="46"/>
      <c r="G24" s="32"/>
    </row>
    <row r="25" spans="1:7">
      <c r="A25" s="94" t="s">
        <v>18</v>
      </c>
      <c r="B25" s="76" t="s">
        <v>20</v>
      </c>
      <c r="C25" s="77" t="s">
        <v>21</v>
      </c>
      <c r="D25" s="38"/>
      <c r="E25" s="74"/>
      <c r="F25" s="46"/>
      <c r="G25" s="32"/>
    </row>
    <row r="26" spans="1:7">
      <c r="A26" s="72"/>
      <c r="B26" s="73"/>
      <c r="C26" s="70"/>
      <c r="D26" s="28"/>
      <c r="E26" s="71"/>
      <c r="F26" s="97"/>
      <c r="G26" s="98"/>
    </row>
    <row r="27" spans="1:7">
      <c r="A27" s="83" t="s">
        <v>13</v>
      </c>
      <c r="B27" s="84" t="s">
        <v>60</v>
      </c>
      <c r="C27" s="70"/>
      <c r="D27" s="38" t="s">
        <v>12</v>
      </c>
      <c r="E27" s="96">
        <v>15.5</v>
      </c>
      <c r="F27" s="2"/>
      <c r="G27" s="95">
        <f t="shared" ref="G27:G46" si="4">ROUND(E27*F27,2)</f>
        <v>0</v>
      </c>
    </row>
    <row r="28" spans="1:7">
      <c r="A28" s="83"/>
      <c r="B28" s="84"/>
      <c r="C28" s="70"/>
      <c r="D28" s="78"/>
      <c r="E28" s="79"/>
      <c r="F28" s="89"/>
      <c r="G28" s="90"/>
    </row>
    <row r="29" spans="1:7">
      <c r="A29" s="91" t="s">
        <v>25</v>
      </c>
      <c r="B29" s="92" t="s">
        <v>29</v>
      </c>
      <c r="C29" s="93" t="s">
        <v>34</v>
      </c>
      <c r="D29" s="93"/>
      <c r="E29" s="74"/>
      <c r="F29" s="46"/>
      <c r="G29" s="32"/>
    </row>
    <row r="30" spans="1:7">
      <c r="A30" s="72"/>
      <c r="B30" s="73"/>
      <c r="C30" s="70"/>
      <c r="D30" s="38"/>
      <c r="E30" s="74"/>
      <c r="F30" s="46"/>
      <c r="G30" s="32"/>
    </row>
    <row r="31" spans="1:7">
      <c r="A31" s="94" t="s">
        <v>22</v>
      </c>
      <c r="B31" s="76" t="s">
        <v>27</v>
      </c>
      <c r="C31" s="77" t="s">
        <v>28</v>
      </c>
      <c r="D31" s="38"/>
      <c r="E31" s="74"/>
      <c r="F31" s="46"/>
      <c r="G31" s="32"/>
    </row>
    <row r="32" spans="1:7">
      <c r="A32" s="72"/>
      <c r="B32" s="73"/>
      <c r="C32" s="70"/>
      <c r="D32" s="38"/>
      <c r="E32" s="74"/>
      <c r="F32" s="46"/>
      <c r="G32" s="32"/>
    </row>
    <row r="33" spans="1:7" ht="12.75" customHeight="1">
      <c r="A33" s="35" t="s">
        <v>13</v>
      </c>
      <c r="B33" s="84" t="s">
        <v>78</v>
      </c>
      <c r="C33" s="70"/>
      <c r="D33" s="29" t="s">
        <v>47</v>
      </c>
      <c r="E33" s="74">
        <v>30</v>
      </c>
      <c r="F33" s="1"/>
      <c r="G33" s="41">
        <f t="shared" si="4"/>
        <v>0</v>
      </c>
    </row>
    <row r="34" spans="1:7">
      <c r="A34" s="83"/>
      <c r="B34" s="84"/>
      <c r="C34" s="70"/>
      <c r="D34" s="38"/>
      <c r="E34" s="74"/>
      <c r="F34" s="46"/>
      <c r="G34" s="32"/>
    </row>
    <row r="35" spans="1:7">
      <c r="A35" s="72" t="s">
        <v>45</v>
      </c>
      <c r="B35" s="73" t="s">
        <v>54</v>
      </c>
      <c r="C35" s="70" t="s">
        <v>55</v>
      </c>
      <c r="D35" s="38"/>
      <c r="E35" s="88"/>
      <c r="F35" s="46"/>
      <c r="G35" s="32"/>
    </row>
    <row r="36" spans="1:7">
      <c r="A36" s="72"/>
      <c r="B36" s="73"/>
      <c r="C36" s="70"/>
      <c r="D36" s="38"/>
      <c r="E36" s="74"/>
      <c r="F36" s="46"/>
      <c r="G36" s="32"/>
    </row>
    <row r="37" spans="1:7" ht="14.25">
      <c r="A37" s="72" t="s">
        <v>13</v>
      </c>
      <c r="B37" s="73" t="s">
        <v>56</v>
      </c>
      <c r="C37" s="70"/>
      <c r="D37" s="29" t="s">
        <v>47</v>
      </c>
      <c r="E37" s="74">
        <v>15</v>
      </c>
      <c r="F37" s="1"/>
      <c r="G37" s="41">
        <f t="shared" si="4"/>
        <v>0</v>
      </c>
    </row>
    <row r="38" spans="1:7">
      <c r="A38" s="72"/>
      <c r="B38" s="73"/>
      <c r="C38" s="70"/>
      <c r="D38" s="38"/>
      <c r="E38" s="74"/>
      <c r="F38" s="46"/>
      <c r="G38" s="32"/>
    </row>
    <row r="39" spans="1:7">
      <c r="A39" s="72" t="s">
        <v>57</v>
      </c>
      <c r="B39" s="69" t="s">
        <v>73</v>
      </c>
      <c r="C39" s="70" t="s">
        <v>58</v>
      </c>
      <c r="D39" s="38"/>
      <c r="E39" s="74"/>
      <c r="F39" s="46"/>
      <c r="G39" s="32"/>
    </row>
    <row r="40" spans="1:7">
      <c r="A40" s="72"/>
      <c r="B40" s="73"/>
      <c r="C40" s="70"/>
      <c r="D40" s="38"/>
      <c r="E40" s="74"/>
      <c r="F40" s="46"/>
      <c r="G40" s="32"/>
    </row>
    <row r="41" spans="1:7" ht="25.5">
      <c r="A41" s="87" t="s">
        <v>13</v>
      </c>
      <c r="B41" s="73" t="s">
        <v>74</v>
      </c>
      <c r="C41" s="70"/>
      <c r="D41" s="38" t="s">
        <v>59</v>
      </c>
      <c r="E41" s="74">
        <v>15</v>
      </c>
      <c r="F41" s="1"/>
      <c r="G41" s="41">
        <f t="shared" si="4"/>
        <v>0</v>
      </c>
    </row>
    <row r="42" spans="1:7">
      <c r="A42" s="35" t="s">
        <v>50</v>
      </c>
      <c r="B42" s="73" t="s">
        <v>75</v>
      </c>
      <c r="C42" s="70"/>
      <c r="D42" s="38" t="s">
        <v>59</v>
      </c>
      <c r="E42" s="74">
        <v>5</v>
      </c>
      <c r="F42" s="1"/>
      <c r="G42" s="41">
        <f t="shared" ref="G42" si="5">ROUND(E42*F42,2)</f>
        <v>0</v>
      </c>
    </row>
    <row r="43" spans="1:7">
      <c r="A43" s="72"/>
      <c r="B43" s="73"/>
      <c r="C43" s="70"/>
      <c r="D43" s="38"/>
      <c r="E43" s="74"/>
      <c r="F43" s="46"/>
      <c r="G43" s="32"/>
    </row>
    <row r="44" spans="1:7">
      <c r="A44" s="72" t="s">
        <v>61</v>
      </c>
      <c r="B44" s="73" t="s">
        <v>41</v>
      </c>
      <c r="C44" s="70" t="s">
        <v>42</v>
      </c>
      <c r="D44" s="38"/>
      <c r="E44" s="74"/>
      <c r="F44" s="46"/>
      <c r="G44" s="32"/>
    </row>
    <row r="45" spans="1:7">
      <c r="A45" s="72"/>
      <c r="B45" s="73"/>
      <c r="C45" s="70"/>
      <c r="D45" s="38"/>
      <c r="E45" s="74"/>
      <c r="F45" s="46"/>
      <c r="G45" s="32"/>
    </row>
    <row r="46" spans="1:7">
      <c r="A46" s="72" t="s">
        <v>13</v>
      </c>
      <c r="B46" s="73" t="s">
        <v>43</v>
      </c>
      <c r="C46" s="70"/>
      <c r="D46" s="38" t="s">
        <v>44</v>
      </c>
      <c r="E46" s="74">
        <v>10</v>
      </c>
      <c r="F46" s="1"/>
      <c r="G46" s="41">
        <f t="shared" si="4"/>
        <v>0</v>
      </c>
    </row>
    <row r="47" spans="1:7">
      <c r="A47" s="72"/>
      <c r="B47" s="73"/>
      <c r="C47" s="70"/>
      <c r="D47" s="38"/>
      <c r="E47" s="74"/>
      <c r="F47" s="46"/>
      <c r="G47" s="32"/>
    </row>
    <row r="48" spans="1:7">
      <c r="A48" s="33" t="s">
        <v>26</v>
      </c>
      <c r="B48" s="34" t="s">
        <v>24</v>
      </c>
      <c r="C48" s="70"/>
      <c r="D48" s="38"/>
      <c r="E48" s="74"/>
      <c r="F48" s="46"/>
      <c r="G48" s="32"/>
    </row>
    <row r="49" spans="1:12">
      <c r="A49" s="72"/>
      <c r="B49" s="73"/>
      <c r="C49" s="70"/>
      <c r="D49" s="38"/>
      <c r="E49" s="74"/>
      <c r="F49" s="46"/>
      <c r="G49" s="32"/>
    </row>
    <row r="50" spans="1:12">
      <c r="A50" s="35" t="s">
        <v>23</v>
      </c>
      <c r="B50" s="76" t="s">
        <v>19</v>
      </c>
      <c r="C50" s="77" t="s">
        <v>21</v>
      </c>
      <c r="D50" s="78"/>
      <c r="E50" s="79"/>
      <c r="F50" s="85"/>
      <c r="G50" s="86"/>
    </row>
    <row r="51" spans="1:12">
      <c r="A51" s="72"/>
      <c r="B51" s="73"/>
      <c r="C51" s="70"/>
      <c r="D51" s="38"/>
      <c r="E51" s="74"/>
      <c r="F51" s="46"/>
      <c r="G51" s="32"/>
    </row>
    <row r="52" spans="1:12">
      <c r="A52" s="83" t="s">
        <v>13</v>
      </c>
      <c r="B52" s="84" t="s">
        <v>60</v>
      </c>
      <c r="C52" s="70"/>
      <c r="D52" s="38" t="s">
        <v>12</v>
      </c>
      <c r="E52" s="74">
        <v>13</v>
      </c>
      <c r="F52" s="1"/>
      <c r="G52" s="41">
        <f t="shared" ref="G52" si="6">ROUND(E52*F52,2)</f>
        <v>0</v>
      </c>
    </row>
    <row r="53" spans="1:12">
      <c r="A53" s="80"/>
      <c r="B53" s="81"/>
      <c r="C53" s="82"/>
      <c r="D53" s="78"/>
      <c r="E53" s="74"/>
      <c r="F53" s="46"/>
      <c r="G53" s="32"/>
    </row>
    <row r="54" spans="1:12">
      <c r="A54" s="35" t="s">
        <v>36</v>
      </c>
      <c r="B54" s="76" t="s">
        <v>85</v>
      </c>
      <c r="C54" s="77" t="s">
        <v>21</v>
      </c>
      <c r="D54" s="78" t="s">
        <v>6</v>
      </c>
      <c r="E54" s="79">
        <v>1</v>
      </c>
      <c r="F54" s="1"/>
      <c r="G54" s="41">
        <f t="shared" ref="G54" si="7">ROUND(E54*F54,2)</f>
        <v>0</v>
      </c>
    </row>
    <row r="55" spans="1:12">
      <c r="A55" s="72"/>
      <c r="B55" s="73"/>
      <c r="C55" s="70"/>
      <c r="D55" s="38"/>
      <c r="E55" s="74"/>
      <c r="F55" s="46"/>
      <c r="G55" s="32"/>
    </row>
    <row r="56" spans="1:12" ht="25.5">
      <c r="A56" s="26" t="s">
        <v>33</v>
      </c>
      <c r="B56" s="69" t="s">
        <v>62</v>
      </c>
      <c r="C56" s="38" t="s">
        <v>82</v>
      </c>
      <c r="D56" s="38" t="s">
        <v>6</v>
      </c>
      <c r="E56" s="74">
        <v>5</v>
      </c>
      <c r="F56" s="1"/>
      <c r="G56" s="41">
        <f t="shared" ref="G56" si="8">ROUND(E56*F56,2)</f>
        <v>0</v>
      </c>
      <c r="L56" s="75"/>
    </row>
    <row r="57" spans="1:12">
      <c r="A57" s="72"/>
      <c r="B57" s="73"/>
      <c r="C57" s="70"/>
      <c r="D57" s="38"/>
      <c r="E57" s="74"/>
      <c r="F57" s="46"/>
      <c r="G57" s="32"/>
    </row>
    <row r="58" spans="1:12">
      <c r="A58" s="26" t="s">
        <v>63</v>
      </c>
      <c r="B58" s="69" t="s">
        <v>65</v>
      </c>
      <c r="C58" s="38" t="s">
        <v>42</v>
      </c>
      <c r="D58" s="38"/>
      <c r="E58" s="74"/>
      <c r="F58" s="46"/>
      <c r="G58" s="32"/>
    </row>
    <row r="59" spans="1:12">
      <c r="A59" s="72"/>
      <c r="B59" s="73"/>
      <c r="C59" s="70"/>
      <c r="D59" s="38"/>
      <c r="E59" s="74"/>
      <c r="F59" s="46"/>
      <c r="G59" s="32"/>
    </row>
    <row r="60" spans="1:12" ht="14.25">
      <c r="A60" s="35" t="s">
        <v>13</v>
      </c>
      <c r="B60" s="69" t="s">
        <v>66</v>
      </c>
      <c r="C60" s="70"/>
      <c r="D60" s="29" t="s">
        <v>47</v>
      </c>
      <c r="E60" s="71">
        <v>35</v>
      </c>
      <c r="F60" s="1"/>
      <c r="G60" s="41">
        <f t="shared" ref="G60:G72" si="9">ROUND(E60*F60,2)</f>
        <v>0</v>
      </c>
    </row>
    <row r="61" spans="1:12" ht="12.75" customHeight="1">
      <c r="A61" s="26"/>
      <c r="B61" s="27"/>
      <c r="C61" s="68"/>
      <c r="D61" s="29"/>
      <c r="E61" s="30"/>
      <c r="F61" s="31"/>
      <c r="G61" s="32"/>
    </row>
    <row r="62" spans="1:12">
      <c r="A62" s="26" t="s">
        <v>64</v>
      </c>
      <c r="B62" s="27" t="s">
        <v>30</v>
      </c>
      <c r="C62" s="28" t="s">
        <v>67</v>
      </c>
      <c r="D62" s="29"/>
      <c r="E62" s="30"/>
      <c r="F62" s="31"/>
      <c r="G62" s="32"/>
    </row>
    <row r="63" spans="1:12">
      <c r="A63" s="26"/>
      <c r="B63" s="27"/>
      <c r="C63" s="28"/>
      <c r="D63" s="29"/>
      <c r="E63" s="30"/>
      <c r="F63" s="31"/>
      <c r="G63" s="32"/>
    </row>
    <row r="64" spans="1:12" ht="14.25">
      <c r="A64" s="26" t="s">
        <v>13</v>
      </c>
      <c r="B64" s="27" t="s">
        <v>37</v>
      </c>
      <c r="C64" s="28"/>
      <c r="D64" s="29" t="s">
        <v>47</v>
      </c>
      <c r="E64" s="30">
        <v>30</v>
      </c>
      <c r="F64" s="3"/>
      <c r="G64" s="41">
        <f t="shared" si="9"/>
        <v>0</v>
      </c>
    </row>
    <row r="65" spans="1:7" ht="14.25">
      <c r="A65" s="26" t="s">
        <v>50</v>
      </c>
      <c r="B65" s="27" t="s">
        <v>52</v>
      </c>
      <c r="C65" s="28"/>
      <c r="D65" s="29" t="s">
        <v>47</v>
      </c>
      <c r="E65" s="30">
        <v>15</v>
      </c>
      <c r="F65" s="3"/>
      <c r="G65" s="41">
        <f t="shared" si="9"/>
        <v>0</v>
      </c>
    </row>
    <row r="66" spans="1:7">
      <c r="A66" s="26" t="s">
        <v>51</v>
      </c>
      <c r="B66" s="27" t="s">
        <v>53</v>
      </c>
      <c r="C66" s="28"/>
      <c r="D66" s="29" t="s">
        <v>12</v>
      </c>
      <c r="E66" s="30">
        <v>15</v>
      </c>
      <c r="F66" s="3"/>
      <c r="G66" s="41">
        <f t="shared" si="9"/>
        <v>0</v>
      </c>
    </row>
    <row r="67" spans="1:7">
      <c r="A67" s="26"/>
      <c r="B67" s="27"/>
      <c r="C67" s="28"/>
      <c r="D67" s="29"/>
      <c r="E67" s="30"/>
      <c r="F67" s="31"/>
      <c r="G67" s="32"/>
    </row>
    <row r="68" spans="1:7" ht="14.25">
      <c r="A68" s="26" t="s">
        <v>84</v>
      </c>
      <c r="B68" s="27" t="s">
        <v>68</v>
      </c>
      <c r="C68" s="28" t="s">
        <v>69</v>
      </c>
      <c r="D68" s="29" t="s">
        <v>47</v>
      </c>
      <c r="E68" s="30">
        <v>25</v>
      </c>
      <c r="F68" s="3"/>
      <c r="G68" s="41">
        <f t="shared" si="9"/>
        <v>0</v>
      </c>
    </row>
    <row r="69" spans="1:7">
      <c r="A69" s="26"/>
      <c r="B69" s="27"/>
      <c r="C69" s="28"/>
      <c r="D69" s="29"/>
      <c r="E69" s="30"/>
      <c r="F69" s="31"/>
      <c r="G69" s="32"/>
    </row>
    <row r="70" spans="1:7">
      <c r="A70" s="33" t="s">
        <v>79</v>
      </c>
      <c r="B70" s="34" t="s">
        <v>80</v>
      </c>
      <c r="C70" s="28"/>
      <c r="D70" s="29"/>
      <c r="E70" s="30"/>
      <c r="F70" s="31"/>
      <c r="G70" s="32"/>
    </row>
    <row r="71" spans="1:7">
      <c r="A71" s="26"/>
      <c r="B71" s="27"/>
      <c r="C71" s="28"/>
      <c r="D71" s="29"/>
      <c r="E71" s="30"/>
      <c r="F71" s="31"/>
      <c r="G71" s="32"/>
    </row>
    <row r="72" spans="1:7">
      <c r="A72" s="35" t="s">
        <v>81</v>
      </c>
      <c r="B72" s="36" t="s">
        <v>70</v>
      </c>
      <c r="C72" s="37"/>
      <c r="D72" s="38" t="s">
        <v>71</v>
      </c>
      <c r="E72" s="39">
        <v>1</v>
      </c>
      <c r="F72" s="40">
        <v>50000</v>
      </c>
      <c r="G72" s="41">
        <f t="shared" si="9"/>
        <v>50000</v>
      </c>
    </row>
    <row r="73" spans="1:7" ht="13.5" thickBot="1">
      <c r="A73" s="42"/>
      <c r="B73" s="43"/>
      <c r="C73" s="43"/>
      <c r="D73" s="44"/>
      <c r="E73" s="45"/>
      <c r="F73" s="46"/>
      <c r="G73" s="32"/>
    </row>
    <row r="74" spans="1:7" ht="15" thickTop="1">
      <c r="A74" s="47"/>
      <c r="B74" s="48"/>
      <c r="C74" s="48"/>
      <c r="D74" s="49"/>
      <c r="E74" s="50"/>
      <c r="F74" s="51"/>
      <c r="G74" s="52"/>
    </row>
    <row r="75" spans="1:7" ht="14.25">
      <c r="A75" s="53"/>
      <c r="B75" s="54"/>
      <c r="C75" s="54"/>
      <c r="D75" s="55"/>
      <c r="E75" s="56"/>
      <c r="F75" s="57"/>
      <c r="G75" s="58"/>
    </row>
    <row r="76" spans="1:7" ht="14.25">
      <c r="A76" s="53" t="s">
        <v>32</v>
      </c>
      <c r="D76" s="55"/>
      <c r="E76" s="56"/>
      <c r="F76" s="59">
        <f>SUM(G6:G73)</f>
        <v>50000</v>
      </c>
      <c r="G76" s="60"/>
    </row>
    <row r="77" spans="1:7" ht="14.25">
      <c r="A77" s="61"/>
      <c r="B77" s="62"/>
      <c r="C77" s="62"/>
      <c r="D77" s="63"/>
      <c r="E77" s="64"/>
      <c r="F77" s="65"/>
      <c r="G77" s="62"/>
    </row>
    <row r="78" spans="1:7">
      <c r="A78" s="66"/>
      <c r="B78" s="8"/>
      <c r="C78" s="8"/>
      <c r="D78" s="9"/>
      <c r="G78" s="67"/>
    </row>
    <row r="79" spans="1:7">
      <c r="A79" s="7"/>
      <c r="B79" s="8"/>
      <c r="C79" s="8"/>
      <c r="D79" s="9"/>
      <c r="E79" s="4"/>
      <c r="F79" s="5"/>
      <c r="G79" s="6"/>
    </row>
    <row r="80" spans="1:7">
      <c r="A80" s="7"/>
      <c r="B80" s="8"/>
      <c r="C80" s="8"/>
      <c r="D80" s="9"/>
      <c r="E80" s="10" t="s">
        <v>7</v>
      </c>
      <c r="F80" s="10"/>
      <c r="G80" s="11"/>
    </row>
    <row r="81" spans="1:7" ht="12.75" customHeight="1">
      <c r="A81" s="13"/>
      <c r="B81" s="14"/>
      <c r="C81" s="14"/>
      <c r="D81" s="15"/>
      <c r="E81" s="16"/>
      <c r="F81" s="17"/>
      <c r="G81" s="18"/>
    </row>
    <row r="83" spans="1:7">
      <c r="A83" s="19"/>
    </row>
    <row r="84" spans="1:7">
      <c r="A84" s="23"/>
      <c r="B84" s="24"/>
      <c r="C84" s="24"/>
      <c r="D84" s="24"/>
      <c r="E84" s="24"/>
      <c r="F84" s="25"/>
      <c r="G84" s="25"/>
    </row>
    <row r="85" spans="1:7">
      <c r="A85" s="23"/>
      <c r="B85" s="24"/>
      <c r="C85" s="24"/>
      <c r="D85" s="24"/>
      <c r="E85" s="24"/>
      <c r="F85" s="25"/>
      <c r="G85" s="25"/>
    </row>
    <row r="86" spans="1:7">
      <c r="A86" s="23"/>
      <c r="B86" s="24"/>
      <c r="C86" s="24"/>
      <c r="D86" s="24"/>
      <c r="E86" s="24"/>
      <c r="F86" s="25"/>
      <c r="G86" s="25"/>
    </row>
    <row r="87" spans="1:7">
      <c r="A87" s="23"/>
      <c r="B87" s="24"/>
      <c r="C87" s="24"/>
      <c r="D87" s="24"/>
      <c r="E87" s="24"/>
      <c r="F87" s="25"/>
      <c r="G87" s="25"/>
    </row>
    <row r="88" spans="1:7">
      <c r="A88" s="23"/>
      <c r="B88" s="24"/>
      <c r="C88" s="24"/>
      <c r="D88" s="24"/>
      <c r="E88" s="24"/>
      <c r="F88" s="25"/>
      <c r="G88" s="25"/>
    </row>
    <row r="89" spans="1:7">
      <c r="A89" s="23"/>
      <c r="B89" s="24"/>
      <c r="C89" s="24"/>
      <c r="D89" s="24"/>
      <c r="E89" s="24"/>
      <c r="F89" s="25"/>
      <c r="G89" s="25"/>
    </row>
    <row r="90" spans="1:7">
      <c r="A90" s="23"/>
      <c r="B90" s="24"/>
      <c r="C90" s="24"/>
      <c r="D90" s="24"/>
      <c r="E90" s="24"/>
      <c r="F90" s="25"/>
      <c r="G90" s="25"/>
    </row>
    <row r="91" spans="1:7">
      <c r="A91" s="23"/>
      <c r="B91" s="24"/>
      <c r="C91" s="24"/>
      <c r="D91" s="24"/>
      <c r="E91" s="24"/>
      <c r="F91" s="25"/>
      <c r="G91" s="25"/>
    </row>
    <row r="92" spans="1:7">
      <c r="A92" s="23"/>
      <c r="B92" s="24"/>
      <c r="C92" s="24"/>
      <c r="D92" s="24"/>
      <c r="E92" s="24"/>
      <c r="F92" s="25"/>
      <c r="G92" s="25"/>
    </row>
    <row r="93" spans="1:7">
      <c r="A93" s="23"/>
      <c r="B93" s="24"/>
      <c r="C93" s="24"/>
      <c r="D93" s="24"/>
      <c r="E93" s="24"/>
      <c r="F93" s="25"/>
      <c r="G93" s="25"/>
    </row>
    <row r="94" spans="1:7">
      <c r="A94" s="23"/>
      <c r="B94" s="24"/>
      <c r="C94" s="24"/>
      <c r="D94" s="24"/>
      <c r="E94" s="24"/>
      <c r="F94" s="25"/>
      <c r="G94" s="25"/>
    </row>
    <row r="95" spans="1:7">
      <c r="A95" s="23"/>
      <c r="B95" s="24"/>
      <c r="C95" s="24"/>
      <c r="D95" s="24"/>
      <c r="E95" s="24"/>
      <c r="F95" s="25"/>
      <c r="G95" s="25"/>
    </row>
    <row r="96" spans="1:7">
      <c r="A96" s="23"/>
      <c r="B96" s="24"/>
      <c r="C96" s="24"/>
      <c r="D96" s="24"/>
      <c r="E96" s="24"/>
      <c r="F96" s="25"/>
      <c r="G96" s="25"/>
    </row>
    <row r="97" spans="1:7">
      <c r="A97" s="23"/>
      <c r="B97" s="24"/>
      <c r="C97" s="24"/>
      <c r="D97" s="24"/>
      <c r="E97" s="24"/>
      <c r="F97" s="25"/>
      <c r="G97" s="25"/>
    </row>
    <row r="98" spans="1:7">
      <c r="A98" s="23"/>
      <c r="B98" s="24"/>
      <c r="C98" s="24"/>
      <c r="D98" s="24"/>
      <c r="E98" s="24"/>
      <c r="F98" s="25"/>
      <c r="G98" s="25"/>
    </row>
    <row r="99" spans="1:7">
      <c r="A99" s="23"/>
      <c r="B99" s="24"/>
      <c r="C99" s="24"/>
      <c r="D99" s="24"/>
      <c r="E99" s="24"/>
      <c r="F99" s="25"/>
      <c r="G99" s="25"/>
    </row>
    <row r="100" spans="1:7">
      <c r="A100" s="23"/>
      <c r="B100" s="24"/>
      <c r="C100" s="24"/>
      <c r="D100" s="24"/>
      <c r="E100" s="24"/>
      <c r="F100" s="25"/>
      <c r="G100" s="25"/>
    </row>
    <row r="101" spans="1:7">
      <c r="A101" s="23"/>
      <c r="B101" s="24"/>
      <c r="C101" s="24"/>
      <c r="D101" s="24"/>
      <c r="E101" s="24"/>
      <c r="F101" s="25"/>
      <c r="G101" s="25"/>
    </row>
  </sheetData>
  <sheetProtection algorithmName="SHA-512" hashValue="bOdWYE7G3KJGLNDJwKSOt6Ef6DBu2GDl7O+DpA65zscteOw/+cmhYV/lkq91MbW6uxrA1D59OjAccrFmylhn1A==" saltValue="FuvnvzfdsChPoNULRpOCIA==" spinCount="100000" sheet="1" selectLockedCells="1"/>
  <mergeCells count="25">
    <mergeCell ref="B101:E101"/>
    <mergeCell ref="B95:E95"/>
    <mergeCell ref="B96:E96"/>
    <mergeCell ref="B97:E97"/>
    <mergeCell ref="B98:E98"/>
    <mergeCell ref="B99:E99"/>
    <mergeCell ref="B100:E100"/>
    <mergeCell ref="B94:E94"/>
    <mergeCell ref="E80:F80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F76:G76"/>
    <mergeCell ref="A1:B1"/>
    <mergeCell ref="C1:D1"/>
    <mergeCell ref="A2:B2"/>
    <mergeCell ref="A3:B3"/>
    <mergeCell ref="F75:G75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3" xr:uid="{BF130036-8BA9-49D4-97ED-19E6855B2255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No.708-2025&amp;C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Bergamorto, Patricia</cp:lastModifiedBy>
  <cp:lastPrinted>2023-01-19T17:01:32Z</cp:lastPrinted>
  <dcterms:created xsi:type="dcterms:W3CDTF">1999-10-18T14:40:40Z</dcterms:created>
  <dcterms:modified xsi:type="dcterms:W3CDTF">2025-08-05T15:06:37Z</dcterms:modified>
</cp:coreProperties>
</file>